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610" windowHeight="5535" tabRatio="648"/>
  </bookViews>
  <sheets>
    <sheet name="Лист1" sheetId="1" r:id="rId1"/>
    <sheet name="Лист2" sheetId="14" r:id="rId2"/>
    <sheet name="Лист3" sheetId="15" r:id="rId3"/>
    <sheet name="Лист5 дороги" sheetId="10" state="hidden" r:id="rId4"/>
    <sheet name="Лист7 транспорт" sheetId="12" state="hidden" r:id="rId5"/>
    <sheet name="Сопоставление названий" sheetId="13" state="hidden" r:id="rId6"/>
    <sheet name="дороги голоса 2014" sheetId="2" state="hidden" r:id="rId7"/>
    <sheet name="дороги % 2014" sheetId="6" state="hidden" r:id="rId8"/>
    <sheet name="транспорт % 2014" sheetId="5" state="hidden" r:id="rId9"/>
    <sheet name="транспорт голоса 2014" sheetId="3" state="hidden" r:id="rId10"/>
    <sheet name="жкх % и голоса 2014" sheetId="4" state="hidden" r:id="rId11"/>
  </sheets>
  <definedNames>
    <definedName name="_xlnm._FilterDatabase" localSheetId="0" hidden="1">Лист1!$C$5:$L$6</definedName>
    <definedName name="_xlnm.Print_Titles" localSheetId="0">Лист1!$4:$5</definedName>
    <definedName name="_xlnm.Print_Area" localSheetId="0">Лист1!$A$1:$W$6</definedName>
  </definedNames>
  <calcPr calcId="162913"/>
</workbook>
</file>

<file path=xl/calcChain.xml><?xml version="1.0" encoding="utf-8"?>
<calcChain xmlns="http://schemas.openxmlformats.org/spreadsheetml/2006/main">
  <c r="C6" i="1" l="1"/>
  <c r="V6" i="1" s="1"/>
  <c r="D100" i="14" l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  <c r="W6" i="1"/>
</calcChain>
</file>

<file path=xl/sharedStrings.xml><?xml version="1.0" encoding="utf-8"?>
<sst xmlns="http://schemas.openxmlformats.org/spreadsheetml/2006/main" count="2058" uniqueCount="598">
  <si>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</si>
  <si>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</si>
  <si>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</si>
  <si>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</si>
  <si>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</si>
  <si>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</si>
  <si>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</si>
  <si>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</si>
  <si>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</si>
  <si>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</si>
  <si>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</si>
  <si>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</si>
  <si>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</si>
  <si>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</si>
  <si>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</si>
  <si>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</si>
  <si>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</si>
  <si>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</si>
  <si>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</si>
  <si>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</si>
  <si>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</si>
  <si>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</si>
  <si>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</si>
  <si>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</si>
  <si>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</si>
  <si>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</si>
  <si>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</si>
  <si>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</si>
  <si>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</si>
  <si>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</si>
  <si>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</si>
  <si>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</si>
  <si>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</si>
  <si>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</si>
  <si>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</si>
  <si>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</si>
  <si>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</si>
  <si>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</si>
  <si>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</si>
  <si>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</si>
  <si>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</si>
  <si>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</si>
  <si>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</si>
  <si>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</si>
  <si>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</si>
  <si>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</si>
  <si>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</si>
  <si>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</si>
  <si>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</si>
  <si>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</si>
  <si>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</si>
  <si>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</si>
  <si>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</si>
  <si>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</si>
  <si>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</si>
  <si>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</si>
  <si>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</si>
  <si>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</si>
  <si>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</si>
  <si>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</si>
  <si>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</si>
  <si>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</si>
  <si>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</si>
  <si>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</si>
  <si>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</si>
  <si>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</si>
  <si>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</si>
  <si>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</si>
  <si>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</si>
  <si>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</si>
  <si>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</si>
  <si>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</si>
  <si>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</si>
  <si>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</si>
  <si>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</si>
  <si>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</si>
  <si>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</si>
  <si>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</si>
  <si>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</si>
  <si>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</si>
  <si>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</si>
  <si>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</si>
  <si>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</si>
  <si>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</si>
  <si>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</si>
  <si>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</si>
  <si>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</si>
  <si>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</si>
  <si>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</si>
  <si>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</si>
  <si>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</si>
  <si>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</si>
  <si>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</si>
  <si>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</si>
  <si>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</si>
  <si>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</si>
  <si>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</si>
  <si>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</si>
  <si>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</si>
  <si>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</si>
  <si>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</si>
  <si>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</si>
  <si>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</si>
  <si>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</si>
  <si>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</si>
  <si>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</si>
  <si>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</si>
  <si>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</si>
  <si>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</si>
  <si>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</si>
  <si>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</si>
  <si>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</si>
  <si>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</si>
  <si>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</si>
  <si>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</si>
  <si>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</si>
  <si>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</si>
  <si>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</si>
  <si>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</si>
  <si>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</si>
  <si>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</si>
  <si>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</si>
  <si>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</si>
  <si>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</si>
  <si>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</si>
  <si>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</si>
  <si>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</si>
  <si>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</si>
  <si>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</si>
  <si>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</si>
  <si>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</si>
  <si>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</si>
  <si>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</si>
  <si>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</si>
  <si>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</si>
  <si>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</si>
  <si>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</si>
  <si>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</si>
  <si>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</si>
  <si>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</si>
  <si>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</si>
  <si>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</si>
  <si>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</si>
  <si>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</si>
  <si>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</si>
  <si>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</si>
  <si>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</si>
  <si>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</si>
  <si>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</si>
  <si>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</si>
  <si>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</si>
  <si>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</si>
  <si>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</si>
  <si>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</si>
  <si>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</si>
  <si>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</si>
  <si>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</si>
  <si>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</si>
  <si>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</si>
  <si>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</si>
  <si>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</si>
  <si>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</si>
  <si>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</si>
  <si>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</si>
  <si>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</si>
  <si>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</si>
  <si>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</si>
  <si>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</si>
  <si>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</si>
  <si>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</si>
  <si>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</si>
  <si>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</si>
  <si>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</si>
  <si>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</si>
  <si>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</si>
  <si>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</si>
  <si>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</si>
  <si>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</si>
  <si>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</si>
  <si>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</si>
  <si>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</si>
  <si>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</si>
  <si>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</si>
  <si>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</si>
  <si>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</si>
  <si>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</si>
  <si>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</si>
  <si>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</si>
  <si>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</si>
  <si>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</si>
  <si>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</si>
  <si>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</si>
  <si>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</si>
  <si>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</si>
  <si>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</si>
  <si>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</si>
  <si>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</si>
  <si>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</si>
  <si>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</si>
  <si>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</si>
  <si>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</si>
  <si>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</si>
  <si>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ИТОГО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</si>
  <si>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</si>
  <si>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</si>
  <si>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</si>
  <si>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</si>
  <si>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</si>
  <si>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</si>
  <si>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</si>
  <si>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</si>
  <si>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</si>
  <si>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</si>
  <si>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</si>
  <si>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</si>
  <si>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</si>
  <si>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</si>
  <si>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</si>
  <si>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</si>
  <si>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</si>
  <si>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</si>
  <si>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</si>
  <si>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</si>
  <si>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</si>
  <si>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</si>
  <si>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</si>
  <si>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</si>
  <si>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</si>
  <si>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</si>
  <si>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</si>
  <si>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</si>
  <si>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</si>
  <si>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</si>
  <si>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</si>
  <si>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</si>
  <si>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</si>
  <si>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</si>
  <si>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</si>
  <si>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</si>
  <si>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</si>
  <si>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</si>
  <si>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</si>
  <si>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</si>
  <si>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</si>
  <si>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</si>
  <si>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</si>
  <si>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</si>
  <si>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</si>
  <si>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</si>
  <si>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</si>
  <si>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</si>
  <si>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</si>
  <si>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</si>
  <si>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</si>
  <si>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</si>
  <si>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</si>
  <si>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</si>
  <si>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</si>
  <si>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</si>
  <si>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</si>
  <si>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</si>
  <si>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</si>
  <si>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</si>
  <si>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</si>
  <si>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</si>
  <si>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</si>
  <si>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</si>
  <si>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</si>
  <si>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</si>
  <si>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</si>
  <si>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</si>
  <si>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</si>
  <si>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</si>
  <si>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</si>
  <si>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</si>
  <si>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</si>
  <si>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</si>
  <si>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</si>
  <si>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</si>
  <si>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</si>
  <si>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</si>
  <si>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</si>
  <si>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</si>
  <si>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</si>
  <si>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</si>
  <si>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</si>
  <si>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</si>
  <si>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</si>
  <si>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</si>
  <si>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</si>
  <si>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</si>
  <si>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</si>
  <si>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</si>
  <si>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</si>
  <si>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</si>
  <si>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</si>
  <si>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</si>
  <si>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</si>
  <si>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</si>
  <si>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</si>
  <si>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</si>
  <si>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</si>
  <si>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</si>
  <si>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</si>
  <si>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</si>
  <si>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</si>
  <si>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</si>
  <si>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</si>
  <si>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</si>
  <si>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</si>
  <si>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</si>
  <si>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</si>
  <si>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</si>
  <si>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</si>
  <si>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</si>
  <si>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</si>
  <si>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</si>
  <si>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</si>
  <si>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</si>
  <si>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</si>
  <si>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</si>
  <si>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</si>
  <si>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</si>
  <si>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</si>
  <si>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</si>
  <si>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</si>
  <si>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</si>
  <si>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</si>
  <si>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</si>
  <si>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</si>
  <si>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</si>
  <si>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</si>
  <si>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</si>
  <si>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</si>
  <si>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</si>
  <si>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</si>
  <si>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</si>
  <si>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</si>
  <si>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</si>
  <si>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</si>
  <si>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</si>
  <si>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</si>
  <si>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</si>
  <si>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</si>
  <si>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</si>
  <si>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</si>
  <si>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</si>
  <si>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</si>
  <si>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</si>
  <si>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</si>
  <si>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</si>
  <si>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</si>
  <si>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</si>
  <si>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</si>
  <si>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</si>
  <si>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</si>
  <si>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</si>
  <si>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</si>
  <si>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</si>
  <si>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</si>
  <si>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</si>
  <si>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</si>
  <si>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</si>
  <si>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</si>
  <si>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</si>
  <si>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</si>
  <si>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</si>
  <si>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</si>
  <si>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</si>
  <si>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</si>
  <si>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</si>
  <si>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</si>
  <si>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</si>
  <si>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</si>
  <si>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</si>
  <si>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</si>
  <si>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</si>
  <si>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</si>
  <si>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</si>
  <si>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</si>
  <si>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</si>
  <si>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</si>
  <si>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</si>
  <si>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</si>
  <si>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</si>
  <si>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</si>
  <si>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</si>
  <si>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</si>
  <si>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</si>
  <si>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</si>
  <si>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</si>
  <si>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</si>
  <si>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</si>
  <si>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</si>
  <si>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</si>
  <si>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</si>
  <si>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</si>
  <si>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</si>
  <si>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</si>
  <si>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</si>
  <si>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</si>
  <si>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</si>
  <si>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</si>
  <si>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</si>
  <si>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</si>
  <si>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</si>
  <si>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</si>
  <si>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</si>
  <si>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</si>
  <si>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</si>
  <si>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</si>
  <si>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</si>
  <si>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</si>
  <si>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</si>
  <si>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</si>
  <si>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</si>
  <si>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</si>
  <si>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</si>
  <si>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</si>
  <si>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</si>
  <si>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</si>
  <si>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</si>
  <si>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</si>
  <si>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</si>
  <si>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</si>
  <si>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</si>
  <si>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</si>
  <si>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</si>
  <si>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</si>
  <si>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</si>
  <si>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</si>
  <si>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</si>
  <si>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</si>
  <si>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</si>
  <si>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</si>
  <si>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</si>
  <si>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</si>
  <si>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</si>
  <si>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</si>
  <si>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</si>
  <si>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</si>
  <si>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</si>
  <si>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</si>
  <si>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</si>
  <si>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</si>
  <si>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</si>
  <si>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</si>
  <si>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</si>
  <si>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</si>
  <si>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</si>
  <si>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</si>
  <si>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</si>
  <si>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</si>
  <si>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</si>
  <si>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</si>
  <si>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</si>
  <si>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</si>
  <si>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</si>
  <si>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</si>
  <si>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</si>
  <si>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</si>
  <si>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</si>
  <si>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</si>
  <si>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</si>
  <si>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</si>
  <si>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</si>
  <si>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</si>
  <si>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</si>
  <si>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</si>
  <si>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</si>
  <si>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</si>
  <si>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</si>
  <si>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</si>
  <si>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</si>
  <si>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</si>
  <si>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</si>
  <si>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</si>
  <si>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</si>
  <si>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</si>
  <si>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</si>
  <si>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</si>
  <si>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</si>
  <si>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</si>
  <si>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</si>
  <si>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</si>
  <si>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</si>
  <si>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</si>
  <si>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</si>
  <si>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</si>
  <si>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</si>
  <si>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</si>
  <si>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</si>
  <si>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</si>
  <si>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</si>
  <si>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</si>
  <si>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</si>
  <si>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</si>
  <si>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</si>
  <si>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</si>
  <si>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</si>
  <si>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</si>
  <si>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</si>
  <si>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</si>
  <si>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</si>
  <si>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</si>
  <si>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</si>
  <si>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</si>
  <si>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</si>
  <si>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</si>
  <si>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</si>
  <si>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</si>
  <si>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</si>
  <si>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</si>
  <si>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</si>
  <si>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</si>
  <si>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</si>
  <si>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</si>
  <si>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</si>
  <si>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</si>
  <si>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</si>
  <si>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</si>
  <si>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</si>
  <si>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</si>
  <si>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</si>
  <si>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</si>
  <si>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</si>
  <si>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</si>
  <si>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</si>
  <si>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</si>
  <si>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</si>
  <si>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</si>
  <si>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</si>
  <si>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</si>
  <si>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Численность населения, принявшего участие в опросе</t>
  </si>
  <si>
    <t>Результат опроса, %</t>
  </si>
  <si>
    <t>2</t>
  </si>
  <si>
    <t>отсутствие респондентов</t>
  </si>
  <si>
    <t>7</t>
  </si>
  <si>
    <t>15</t>
  </si>
  <si>
    <t>6</t>
  </si>
  <si>
    <t>4</t>
  </si>
  <si>
    <t>27</t>
  </si>
  <si>
    <t>Удовлетворенность по всем видам жилищно-коммунальных услуг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</si>
  <si>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</si>
  <si>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</si>
  <si>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</si>
  <si>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</si>
  <si>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</si>
  <si>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</si>
  <si>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13</t>
  </si>
  <si>
    <t>22</t>
  </si>
  <si>
    <t>24</t>
  </si>
  <si>
    <t>32</t>
  </si>
  <si>
    <t>1</t>
  </si>
  <si>
    <t>12</t>
  </si>
  <si>
    <t>93</t>
  </si>
  <si>
    <t>5</t>
  </si>
  <si>
    <t>29</t>
  </si>
  <si>
    <t>28</t>
  </si>
  <si>
    <t>35</t>
  </si>
  <si>
    <t>37</t>
  </si>
  <si>
    <t>270</t>
  </si>
  <si>
    <t>130</t>
  </si>
  <si>
    <t>257</t>
  </si>
  <si>
    <t>42</t>
  </si>
  <si>
    <t>8</t>
  </si>
  <si>
    <t>225</t>
  </si>
  <si>
    <t>62</t>
  </si>
  <si>
    <t>78</t>
  </si>
  <si>
    <t>152</t>
  </si>
  <si>
    <t>464</t>
  </si>
  <si>
    <t>261</t>
  </si>
  <si>
    <t>85</t>
  </si>
  <si>
    <t>16</t>
  </si>
  <si>
    <t>199</t>
  </si>
  <si>
    <t>124</t>
  </si>
  <si>
    <t>88</t>
  </si>
  <si>
    <t>222</t>
  </si>
  <si>
    <t>69</t>
  </si>
  <si>
    <t>467</t>
  </si>
  <si>
    <t>387</t>
  </si>
  <si>
    <t>68</t>
  </si>
  <si>
    <t>479</t>
  </si>
  <si>
    <t>1112</t>
  </si>
  <si>
    <t>57</t>
  </si>
  <si>
    <t>91</t>
  </si>
  <si>
    <t>33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</si>
  <si>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2020 год</t>
    </r>
  </si>
  <si>
    <t>Всего голосов</t>
  </si>
  <si>
    <t>из них положи-тельных голосов</t>
  </si>
  <si>
    <t>предложения по оценке результатов</t>
  </si>
  <si>
    <t>удовлетворительно</t>
  </si>
  <si>
    <t>Удовлетворенность качеством автомобильных дорог 2022 год</t>
  </si>
  <si>
    <t>Удовлетворенность качеством транспортного обслуживания 2022 год</t>
  </si>
  <si>
    <t>Численость населения, принявшего участие в опросе</t>
  </si>
  <si>
    <t>% участия в опросах от совершенолетнего населения</t>
  </si>
  <si>
    <t xml:space="preserve"> Численность совершеннолетнего населения (данные на 01.01.2022)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</si>
  <si>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6"/>
        <color theme="1"/>
        <rFont val="Liberation Serif"/>
        <family val="1"/>
        <charset val="204"/>
      </rPr>
      <t xml:space="preserve"> 2022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</si>
</sst>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b/>
      <sz val="16"/>
      <name val="Liberation Serif"/>
      <family val="1"/>
      <charset val="204"/>
    </font>
    <font>
      <b/>
      <sz val="16"/>
      <color theme="1"/>
      <name val="Liberation Serif"/>
      <family val="1"/>
      <charset val="204"/>
    </font>
    <font>
      <sz val="16"/>
      <name val="Liberation Serif"/>
      <family val="1"/>
      <charset val="204"/>
    </font>
    <font>
      <sz val="16"/>
      <name val="Calibri"/>
      <family val="2"/>
      <scheme val="minor"/>
    </font>
    <font>
      <sz val="16"/>
      <color theme="1"/>
      <name val="Liberation Serif"/>
      <family val="1"/>
      <charset val="204"/>
    </font>
    <font>
      <sz val="16"/>
      <color theme="1" tint="4.9989318521683403E-2"/>
      <name val="Liberation Serif"/>
      <family val="1"/>
      <charset val="204"/>
    </font>
    <font>
      <sz val="15"/>
      <name val="Liberation Serif"/>
      <family val="1"/>
      <charset val="204"/>
    </font>
    <font>
      <sz val="14"/>
      <name val="Liberation Serif"/>
      <family val="1"/>
      <charset val="204"/>
    </font>
    <font>
      <sz val="14"/>
      <name val="Calibri"/>
      <family val="2"/>
      <scheme val="minor"/>
    </font>
    <font>
      <sz val="15"/>
      <color theme="1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4" borderId="0" xfId="0" applyFont="1" applyFill="1"/>
    <xf numFmtId="0" fontId="11" fillId="4" borderId="0" xfId="0" applyFont="1" applyFill="1" applyBorder="1"/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1" fillId="5" borderId="0" xfId="0" applyFont="1" applyFill="1"/>
    <xf numFmtId="0" fontId="11" fillId="6" borderId="0" xfId="0" applyFont="1" applyFill="1"/>
    <xf numFmtId="0" fontId="11" fillId="7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 wrapText="1"/>
    </xf>
    <xf numFmtId="4" fontId="13" fillId="0" borderId="35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3" fontId="13" fillId="0" borderId="36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Font="1" applyFill="1" applyBorder="1" applyAlignment="1">
      <alignment horizontal="centerContinuous" vertical="center"/>
    </xf>
    <xf numFmtId="0" fontId="13" fillId="0" borderId="28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centerContinuous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6" borderId="28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NumberFormat="1" applyFont="1" applyFill="1" applyBorder="1" applyAlignment="1">
      <alignment horizontal="centerContinuous" vertical="center"/>
    </xf>
    <xf numFmtId="10" fontId="13" fillId="0" borderId="20" xfId="0" applyNumberFormat="1" applyFont="1" applyFill="1" applyBorder="1" applyAlignment="1">
      <alignment horizontal="centerContinuous" vertical="center" wrapText="1"/>
    </xf>
    <xf numFmtId="0" fontId="13" fillId="0" borderId="27" xfId="0" applyFont="1" applyFill="1" applyBorder="1" applyAlignment="1">
      <alignment horizontal="centerContinuous" vertical="center"/>
    </xf>
    <xf numFmtId="0" fontId="13" fillId="0" borderId="29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49" fontId="13" fillId="0" borderId="30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3" fontId="13" fillId="0" borderId="22" xfId="0" applyNumberFormat="1" applyFont="1" applyFill="1" applyBorder="1" applyAlignment="1">
      <alignment horizontal="center" vertical="center" wrapText="1"/>
    </xf>
    <xf numFmtId="3" fontId="13" fillId="0" borderId="37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2" fontId="13" fillId="0" borderId="37" xfId="0" applyNumberFormat="1" applyFont="1" applyFill="1" applyBorder="1" applyAlignment="1">
      <alignment horizontal="center" vertical="center"/>
    </xf>
    <xf numFmtId="4" fontId="13" fillId="0" borderId="37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21" fillId="4" borderId="0" xfId="0" applyFont="1" applyFill="1"/>
    <xf numFmtId="0" fontId="21" fillId="0" borderId="0" xfId="0" applyFont="1" applyFill="1" applyBorder="1"/>
    <xf numFmtId="49" fontId="20" fillId="0" borderId="2" xfId="0" applyNumberFormat="1" applyFont="1" applyFill="1" applyBorder="1" applyAlignment="1">
      <alignment horizontal="center" vertical="center" wrapText="1"/>
    </xf>
    <xf numFmtId="1" fontId="22" fillId="4" borderId="25" xfId="0" applyNumberFormat="1" applyFont="1" applyFill="1" applyBorder="1" applyAlignment="1">
      <alignment horizontal="center" vertical="center" wrapText="1"/>
    </xf>
    <xf numFmtId="1" fontId="22" fillId="4" borderId="42" xfId="0" applyNumberFormat="1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4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4" fontId="20" fillId="0" borderId="28" xfId="0" applyNumberFormat="1" applyFont="1" applyFill="1" applyBorder="1" applyAlignment="1">
      <alignment horizontal="center" vertical="center" wrapText="1"/>
    </xf>
    <xf numFmtId="4" fontId="20" fillId="0" borderId="5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4" fontId="20" fillId="0" borderId="28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164" fontId="20" fillId="4" borderId="1" xfId="0" applyNumberFormat="1" applyFont="1" applyFill="1" applyBorder="1" applyAlignment="1">
      <alignment horizontal="center" vertical="center" wrapText="1"/>
    </xf>
    <xf numFmtId="1" fontId="20" fillId="4" borderId="36" xfId="0" applyNumberFormat="1" applyFont="1" applyFill="1" applyBorder="1" applyAlignment="1">
      <alignment horizontal="center" vertical="center"/>
    </xf>
    <xf numFmtId="0" fontId="21" fillId="5" borderId="0" xfId="0" applyFont="1" applyFill="1"/>
    <xf numFmtId="0" fontId="22" fillId="4" borderId="44" xfId="0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1" fillId="4" borderId="0" xfId="0" applyFont="1" applyFill="1" applyBorder="1"/>
    <xf numFmtId="0" fontId="20" fillId="4" borderId="0" xfId="0" applyFont="1" applyFill="1" applyBorder="1"/>
    <xf numFmtId="0" fontId="20" fillId="4" borderId="0" xfId="0" applyFont="1" applyFill="1"/>
    <xf numFmtId="0" fontId="21" fillId="4" borderId="0" xfId="0" applyFont="1" applyFill="1" applyAlignment="1">
      <alignment horizontal="center" vertical="center"/>
    </xf>
    <xf numFmtId="0" fontId="25" fillId="0" borderId="20" xfId="0" applyFont="1" applyFill="1" applyBorder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center" wrapText="1"/>
    </xf>
    <xf numFmtId="1" fontId="27" fillId="4" borderId="43" xfId="0" applyNumberFormat="1" applyFont="1" applyFill="1" applyBorder="1" applyAlignment="1">
      <alignment horizontal="center" vertical="center" wrapText="1"/>
    </xf>
    <xf numFmtId="1" fontId="24" fillId="4" borderId="35" xfId="0" applyNumberFormat="1" applyFont="1" applyFill="1" applyBorder="1" applyAlignment="1">
      <alignment horizontal="center" vertical="center" wrapText="1"/>
    </xf>
    <xf numFmtId="0" fontId="24" fillId="4" borderId="35" xfId="0" applyFont="1" applyFill="1" applyBorder="1" applyAlignment="1">
      <alignment horizontal="center" wrapText="1"/>
    </xf>
    <xf numFmtId="0" fontId="24" fillId="4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4" borderId="43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20" fillId="4" borderId="0" xfId="0" applyFont="1" applyFill="1" applyAlignment="1"/>
    <xf numFmtId="0" fontId="18" fillId="4" borderId="0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1" fontId="19" fillId="4" borderId="9" xfId="0" applyNumberFormat="1" applyFont="1" applyFill="1" applyBorder="1" applyAlignment="1">
      <alignment horizontal="center" vertical="center" wrapText="1"/>
    </xf>
    <xf numFmtId="1" fontId="19" fillId="4" borderId="13" xfId="0" applyNumberFormat="1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1" fontId="19" fillId="0" borderId="22" xfId="0" applyNumberFormat="1" applyFont="1" applyFill="1" applyBorder="1" applyAlignment="1">
      <alignment horizontal="center" vertical="center" wrapText="1"/>
    </xf>
    <xf numFmtId="1" fontId="19" fillId="0" borderId="41" xfId="0" applyNumberFormat="1" applyFont="1" applyFill="1" applyBorder="1" applyAlignment="1">
      <alignment horizontal="center" vertical="center" wrapText="1"/>
    </xf>
    <xf numFmtId="1" fontId="19" fillId="0" borderId="1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4" borderId="0" xfId="0" applyFont="1" applyFill="1" applyAlignment="1"/>
    <xf numFmtId="0" fontId="16" fillId="4" borderId="0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78"/>
  <sheetViews>
    <sheetView tabSelected="1" view="pageBreakPreview" topLeftCell="A3" zoomScale="80" zoomScaleNormal="85" zoomScaleSheetLayoutView="80" workbookViewId="0">
      <selection activeCell="B10" sqref="B10"/>
    </sheetView>
  </sheetViews>
  <sheetFormatPr defaultColWidth="9.140625" defaultRowHeight="32.25" customHeight="1"/>
  <cols>
    <col min="1" max="1" width="4.85546875" style="141" customWidth="1"/>
    <col min="2" max="2" width="30.28515625" style="148" customWidth="1"/>
    <col min="3" max="3" width="14.7109375" style="117" customWidth="1"/>
    <col min="4" max="4" width="12.85546875" style="117" customWidth="1"/>
    <col min="5" max="5" width="12.7109375" style="117" customWidth="1"/>
    <col min="6" max="6" width="14.5703125" style="117" customWidth="1"/>
    <col min="7" max="7" width="12.5703125" style="117" customWidth="1"/>
    <col min="8" max="8" width="12.28515625" style="117" customWidth="1"/>
    <col min="9" max="9" width="11.7109375" style="117" customWidth="1"/>
    <col min="10" max="10" width="12.5703125" style="117" customWidth="1"/>
    <col min="11" max="11" width="11.42578125" style="117" customWidth="1"/>
    <col min="12" max="12" width="12.140625" style="117" customWidth="1"/>
    <col min="13" max="14" width="9.5703125" style="117" bestFit="1" customWidth="1"/>
    <col min="15" max="15" width="11.28515625" style="117" bestFit="1" customWidth="1"/>
    <col min="16" max="16" width="22.28515625" style="152" customWidth="1"/>
    <col min="17" max="18" width="9.5703125" style="117" bestFit="1" customWidth="1"/>
    <col min="19" max="19" width="11.28515625" style="117" bestFit="1" customWidth="1"/>
    <col min="20" max="20" width="24" style="152" customWidth="1"/>
    <col min="21" max="21" width="20.140625" style="117" customWidth="1"/>
    <col min="22" max="22" width="20.7109375" style="117" customWidth="1"/>
    <col min="23" max="23" width="17.85546875" style="117" customWidth="1"/>
    <col min="24" max="16384" width="9.140625" style="117"/>
  </cols>
  <sheetData>
    <row r="1" spans="1:83" ht="32.25" customHeight="1">
      <c r="A1" s="156" t="s">
        <v>597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  <c r="L1" s="157"/>
      <c r="M1" s="116"/>
      <c r="N1" s="116"/>
      <c r="O1" s="116"/>
      <c r="P1" s="153"/>
      <c r="Q1" s="116"/>
      <c r="R1" s="116"/>
      <c r="S1" s="116"/>
      <c r="T1" s="153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</row>
    <row r="2" spans="1:83" ht="32.2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7"/>
      <c r="L2" s="157"/>
      <c r="M2" s="116"/>
      <c r="N2" s="116"/>
      <c r="O2" s="116"/>
      <c r="P2" s="153"/>
      <c r="Q2" s="116"/>
      <c r="R2" s="116"/>
      <c r="S2" s="116"/>
      <c r="T2" s="153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</row>
    <row r="3" spans="1:83" ht="66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7"/>
      <c r="L3" s="157"/>
      <c r="M3" s="118"/>
      <c r="N3" s="118"/>
      <c r="O3" s="118"/>
      <c r="P3" s="154"/>
      <c r="Q3" s="116"/>
      <c r="R3" s="116"/>
      <c r="S3" s="116"/>
      <c r="T3" s="153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</row>
    <row r="4" spans="1:83" ht="156.75" customHeight="1" thickBot="1">
      <c r="A4" s="163" t="s">
        <v>0</v>
      </c>
      <c r="B4" s="161" t="s">
        <v>1</v>
      </c>
      <c r="C4" s="165"/>
      <c r="D4" s="166"/>
      <c r="E4" s="159" t="s">
        <v>548</v>
      </c>
      <c r="F4" s="160"/>
      <c r="G4" s="159" t="s">
        <v>543</v>
      </c>
      <c r="H4" s="160"/>
      <c r="I4" s="159" t="s">
        <v>544</v>
      </c>
      <c r="J4" s="160"/>
      <c r="K4" s="159" t="s">
        <v>545</v>
      </c>
      <c r="L4" s="160"/>
      <c r="M4" s="171" t="s">
        <v>592</v>
      </c>
      <c r="N4" s="172"/>
      <c r="O4" s="172"/>
      <c r="P4" s="173"/>
      <c r="Q4" s="171" t="s">
        <v>593</v>
      </c>
      <c r="R4" s="172"/>
      <c r="S4" s="172"/>
      <c r="T4" s="173"/>
      <c r="U4" s="169" t="s">
        <v>596</v>
      </c>
      <c r="V4" s="167" t="s">
        <v>594</v>
      </c>
      <c r="W4" s="167" t="s">
        <v>595</v>
      </c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</row>
    <row r="5" spans="1:83" ht="160.5" customHeight="1" thickBot="1">
      <c r="A5" s="164"/>
      <c r="B5" s="162"/>
      <c r="C5" s="119" t="s">
        <v>546</v>
      </c>
      <c r="D5" s="119" t="s">
        <v>534</v>
      </c>
      <c r="E5" s="119" t="s">
        <v>547</v>
      </c>
      <c r="F5" s="119" t="s">
        <v>534</v>
      </c>
      <c r="G5" s="119" t="s">
        <v>547</v>
      </c>
      <c r="H5" s="119" t="s">
        <v>534</v>
      </c>
      <c r="I5" s="119" t="s">
        <v>547</v>
      </c>
      <c r="J5" s="119" t="s">
        <v>534</v>
      </c>
      <c r="K5" s="119" t="s">
        <v>547</v>
      </c>
      <c r="L5" s="119" t="s">
        <v>534</v>
      </c>
      <c r="M5" s="120" t="s">
        <v>588</v>
      </c>
      <c r="N5" s="121" t="s">
        <v>589</v>
      </c>
      <c r="O5" s="121" t="s">
        <v>534</v>
      </c>
      <c r="P5" s="149" t="s">
        <v>590</v>
      </c>
      <c r="Q5" s="122" t="s">
        <v>547</v>
      </c>
      <c r="R5" s="123" t="s">
        <v>589</v>
      </c>
      <c r="S5" s="123" t="s">
        <v>534</v>
      </c>
      <c r="T5" s="155" t="s">
        <v>590</v>
      </c>
      <c r="U5" s="170"/>
      <c r="V5" s="168"/>
      <c r="W5" s="168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</row>
    <row r="6" spans="1:83" s="133" customFormat="1" ht="75.75" customHeight="1">
      <c r="A6" s="124" t="s">
        <v>107</v>
      </c>
      <c r="B6" s="146" t="s">
        <v>519</v>
      </c>
      <c r="C6" s="125">
        <f t="shared" ref="C6" si="0">E6+G6+I6+K6</f>
        <v>106</v>
      </c>
      <c r="D6" s="126">
        <v>84.905660377358487</v>
      </c>
      <c r="E6" s="136">
        <v>22</v>
      </c>
      <c r="F6" s="127">
        <v>72.727272727272734</v>
      </c>
      <c r="G6" s="136">
        <v>42</v>
      </c>
      <c r="H6" s="128">
        <v>88.095238095238102</v>
      </c>
      <c r="I6" s="136">
        <v>21</v>
      </c>
      <c r="J6" s="128">
        <v>85.714285714285708</v>
      </c>
      <c r="K6" s="140">
        <v>21</v>
      </c>
      <c r="L6" s="129">
        <v>90.48</v>
      </c>
      <c r="M6" s="130">
        <v>27</v>
      </c>
      <c r="N6" s="130">
        <v>9</v>
      </c>
      <c r="O6" s="131">
        <v>0.33333333333333331</v>
      </c>
      <c r="P6" s="150" t="s">
        <v>591</v>
      </c>
      <c r="Q6" s="137">
        <v>139</v>
      </c>
      <c r="R6" s="138">
        <v>137</v>
      </c>
      <c r="S6" s="139">
        <v>0.98561151079136688</v>
      </c>
      <c r="T6" s="151" t="s">
        <v>591</v>
      </c>
      <c r="U6" s="134">
        <v>59095</v>
      </c>
      <c r="V6" s="132">
        <f t="shared" ref="V6" si="1">C6+M6+Q6</f>
        <v>272</v>
      </c>
      <c r="W6" s="135">
        <f t="shared" ref="W6" si="2">V6/U6</f>
        <v>4.6027582705812677E-3</v>
      </c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</row>
    <row r="7" spans="1:83" ht="32.25" customHeight="1">
      <c r="B7" s="147"/>
      <c r="F7" s="142"/>
      <c r="G7" s="142"/>
      <c r="H7" s="142"/>
      <c r="I7" s="142"/>
      <c r="J7" s="142"/>
      <c r="K7" s="142"/>
      <c r="L7" s="142"/>
      <c r="M7" s="143"/>
      <c r="N7" s="143"/>
      <c r="O7" s="144"/>
      <c r="Q7" s="144"/>
      <c r="R7" s="144"/>
      <c r="S7" s="144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</row>
    <row r="8" spans="1:83" ht="32.25" customHeight="1">
      <c r="B8" s="147"/>
      <c r="F8" s="142"/>
      <c r="G8" s="142"/>
      <c r="H8" s="142"/>
      <c r="I8" s="142"/>
      <c r="J8" s="142"/>
      <c r="K8" s="142"/>
      <c r="L8" s="142"/>
      <c r="M8" s="116"/>
      <c r="N8" s="116"/>
      <c r="O8" s="116"/>
      <c r="P8" s="153"/>
      <c r="Q8" s="116"/>
      <c r="R8" s="116"/>
      <c r="S8" s="116"/>
      <c r="T8" s="153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</row>
    <row r="9" spans="1:83" ht="32.25" customHeight="1">
      <c r="B9" s="147"/>
      <c r="E9" s="145"/>
      <c r="F9" s="142"/>
      <c r="G9" s="142"/>
      <c r="H9" s="142"/>
      <c r="I9" s="142"/>
      <c r="J9" s="142"/>
      <c r="K9" s="142"/>
      <c r="L9" s="142"/>
      <c r="M9" s="116"/>
      <c r="N9" s="116"/>
      <c r="O9" s="116"/>
      <c r="P9" s="153"/>
      <c r="Q9" s="116"/>
      <c r="R9" s="116"/>
      <c r="S9" s="116"/>
      <c r="T9" s="153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</row>
    <row r="10" spans="1:83" ht="32.25" customHeight="1">
      <c r="B10" s="147"/>
      <c r="E10" s="145"/>
      <c r="F10" s="142"/>
      <c r="G10" s="142"/>
      <c r="H10" s="142"/>
      <c r="I10" s="142"/>
      <c r="J10" s="142"/>
      <c r="K10" s="142"/>
      <c r="L10" s="142"/>
      <c r="M10" s="116"/>
      <c r="N10" s="116"/>
      <c r="O10" s="116"/>
      <c r="P10" s="153"/>
      <c r="Q10" s="116"/>
      <c r="R10" s="116"/>
      <c r="S10" s="116"/>
      <c r="T10" s="153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</row>
    <row r="11" spans="1:83" ht="32.25" customHeight="1">
      <c r="B11" s="147"/>
      <c r="E11" s="145"/>
      <c r="F11" s="142"/>
      <c r="G11" s="142"/>
      <c r="H11" s="142"/>
      <c r="I11" s="142"/>
      <c r="J11" s="142"/>
      <c r="K11" s="142"/>
      <c r="L11" s="142"/>
      <c r="M11" s="116"/>
      <c r="N11" s="116"/>
      <c r="O11" s="116"/>
      <c r="P11" s="153"/>
      <c r="Q11" s="116"/>
      <c r="R11" s="116"/>
      <c r="S11" s="116"/>
      <c r="T11" s="153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</row>
    <row r="12" spans="1:83" ht="32.25" customHeight="1">
      <c r="E12" s="145"/>
      <c r="F12" s="142"/>
      <c r="G12" s="142"/>
      <c r="H12" s="142"/>
      <c r="I12" s="142"/>
      <c r="J12" s="142"/>
      <c r="K12" s="142"/>
      <c r="L12" s="142"/>
      <c r="M12" s="116"/>
      <c r="N12" s="116"/>
      <c r="O12" s="116"/>
      <c r="P12" s="153"/>
      <c r="Q12" s="116"/>
      <c r="R12" s="116"/>
      <c r="S12" s="116"/>
      <c r="T12" s="153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</row>
    <row r="13" spans="1:83" ht="32.25" customHeight="1">
      <c r="E13" s="145"/>
      <c r="F13" s="142"/>
      <c r="G13" s="142"/>
      <c r="H13" s="142"/>
      <c r="I13" s="142"/>
      <c r="J13" s="142"/>
      <c r="K13" s="142"/>
      <c r="L13" s="142"/>
      <c r="M13" s="116"/>
      <c r="N13" s="116"/>
      <c r="O13" s="116"/>
      <c r="P13" s="153"/>
      <c r="Q13" s="116"/>
      <c r="R13" s="116"/>
      <c r="S13" s="116"/>
      <c r="T13" s="153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</row>
    <row r="14" spans="1:83" ht="32.25" customHeight="1">
      <c r="E14" s="145"/>
      <c r="F14" s="142"/>
      <c r="G14" s="142"/>
      <c r="H14" s="142"/>
      <c r="I14" s="142"/>
      <c r="J14" s="142"/>
      <c r="K14" s="142"/>
      <c r="L14" s="142"/>
      <c r="M14" s="116"/>
      <c r="N14" s="116"/>
      <c r="O14" s="116"/>
      <c r="P14" s="153"/>
      <c r="Q14" s="116"/>
      <c r="R14" s="116"/>
      <c r="S14" s="116"/>
      <c r="T14" s="153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</row>
    <row r="15" spans="1:83" ht="32.25" customHeight="1">
      <c r="E15" s="145"/>
      <c r="F15" s="142"/>
      <c r="G15" s="142"/>
      <c r="H15" s="142"/>
      <c r="I15" s="142"/>
      <c r="J15" s="142"/>
      <c r="K15" s="142"/>
      <c r="L15" s="142"/>
      <c r="M15" s="116"/>
      <c r="N15" s="116"/>
      <c r="O15" s="116"/>
      <c r="P15" s="153"/>
      <c r="Q15" s="116"/>
      <c r="R15" s="116"/>
      <c r="S15" s="116"/>
      <c r="T15" s="153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</row>
    <row r="16" spans="1:83" ht="32.25" customHeight="1">
      <c r="E16" s="145"/>
      <c r="F16" s="142"/>
      <c r="G16" s="142"/>
      <c r="H16" s="142"/>
      <c r="I16" s="142"/>
      <c r="J16" s="142"/>
      <c r="K16" s="142"/>
      <c r="L16" s="142"/>
      <c r="M16" s="116"/>
      <c r="N16" s="116"/>
      <c r="O16" s="116"/>
      <c r="P16" s="153"/>
      <c r="Q16" s="116"/>
      <c r="R16" s="116"/>
      <c r="S16" s="116"/>
      <c r="T16" s="153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</row>
    <row r="17" spans="5:83" ht="32.25" customHeight="1">
      <c r="E17" s="145"/>
      <c r="F17" s="142"/>
      <c r="G17" s="142"/>
      <c r="H17" s="142"/>
      <c r="I17" s="142"/>
      <c r="J17" s="142"/>
      <c r="K17" s="142"/>
      <c r="L17" s="142"/>
      <c r="M17" s="116"/>
      <c r="N17" s="116"/>
      <c r="O17" s="116"/>
      <c r="P17" s="153"/>
      <c r="Q17" s="116"/>
      <c r="R17" s="116"/>
      <c r="S17" s="116"/>
      <c r="T17" s="153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</row>
    <row r="18" spans="5:83" ht="32.25" customHeight="1">
      <c r="E18" s="145"/>
      <c r="F18" s="142"/>
      <c r="G18" s="142"/>
      <c r="H18" s="142"/>
      <c r="I18" s="142"/>
      <c r="J18" s="142"/>
      <c r="K18" s="142"/>
      <c r="L18" s="142"/>
      <c r="M18" s="116"/>
      <c r="N18" s="116"/>
      <c r="O18" s="116"/>
      <c r="P18" s="153"/>
      <c r="Q18" s="116"/>
      <c r="R18" s="116"/>
      <c r="S18" s="116"/>
      <c r="T18" s="153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</row>
    <row r="19" spans="5:83" ht="32.25" customHeight="1">
      <c r="E19" s="145"/>
      <c r="F19" s="142"/>
      <c r="G19" s="142"/>
      <c r="H19" s="142"/>
      <c r="I19" s="142"/>
      <c r="J19" s="142"/>
      <c r="K19" s="142"/>
      <c r="L19" s="142"/>
      <c r="M19" s="116"/>
      <c r="N19" s="116"/>
      <c r="O19" s="116"/>
      <c r="P19" s="153"/>
      <c r="Q19" s="116"/>
      <c r="R19" s="116"/>
      <c r="S19" s="116"/>
      <c r="T19" s="153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</row>
    <row r="20" spans="5:83" ht="32.25" customHeight="1">
      <c r="E20" s="145"/>
      <c r="F20" s="142"/>
      <c r="G20" s="142"/>
      <c r="H20" s="142"/>
      <c r="I20" s="142"/>
      <c r="J20" s="142"/>
      <c r="K20" s="142"/>
      <c r="L20" s="142"/>
      <c r="M20" s="116"/>
      <c r="N20" s="116"/>
      <c r="O20" s="116"/>
      <c r="P20" s="153"/>
      <c r="Q20" s="116"/>
      <c r="R20" s="116"/>
      <c r="S20" s="116"/>
      <c r="T20" s="153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</row>
    <row r="21" spans="5:83" ht="32.25" customHeight="1">
      <c r="E21" s="145"/>
      <c r="F21" s="142"/>
      <c r="G21" s="142"/>
      <c r="H21" s="142"/>
      <c r="I21" s="142"/>
      <c r="J21" s="142"/>
      <c r="K21" s="142"/>
      <c r="L21" s="142"/>
      <c r="M21" s="116"/>
      <c r="N21" s="116"/>
      <c r="O21" s="116"/>
      <c r="P21" s="153"/>
      <c r="Q21" s="116"/>
      <c r="R21" s="116"/>
      <c r="S21" s="116"/>
      <c r="T21" s="153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</row>
    <row r="22" spans="5:83" ht="32.25" customHeight="1">
      <c r="E22" s="145"/>
      <c r="F22" s="142"/>
      <c r="G22" s="142"/>
      <c r="H22" s="142"/>
      <c r="I22" s="142"/>
      <c r="J22" s="142"/>
      <c r="K22" s="142"/>
      <c r="L22" s="142"/>
      <c r="M22" s="116"/>
      <c r="N22" s="116"/>
      <c r="O22" s="116"/>
      <c r="P22" s="153"/>
      <c r="Q22" s="116"/>
      <c r="R22" s="116"/>
      <c r="S22" s="116"/>
      <c r="T22" s="153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</row>
    <row r="23" spans="5:83" ht="32.25" customHeight="1">
      <c r="E23" s="145"/>
      <c r="F23" s="142"/>
      <c r="G23" s="142"/>
      <c r="H23" s="142"/>
      <c r="I23" s="142"/>
      <c r="J23" s="142"/>
      <c r="K23" s="142"/>
      <c r="L23" s="142"/>
      <c r="M23" s="116"/>
      <c r="N23" s="116"/>
      <c r="O23" s="116"/>
      <c r="P23" s="153"/>
      <c r="Q23" s="116"/>
      <c r="R23" s="116"/>
      <c r="S23" s="116"/>
      <c r="T23" s="153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</row>
    <row r="24" spans="5:83" ht="32.25" customHeight="1">
      <c r="E24" s="145"/>
      <c r="F24" s="142"/>
      <c r="G24" s="142"/>
      <c r="H24" s="142"/>
      <c r="I24" s="142"/>
      <c r="J24" s="142"/>
      <c r="K24" s="142"/>
      <c r="L24" s="142"/>
      <c r="M24" s="116"/>
      <c r="N24" s="116"/>
      <c r="O24" s="116"/>
      <c r="P24" s="153"/>
      <c r="Q24" s="116"/>
      <c r="R24" s="116"/>
      <c r="S24" s="116"/>
      <c r="T24" s="153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</row>
    <row r="25" spans="5:83" ht="32.25" customHeight="1">
      <c r="E25" s="145"/>
      <c r="F25" s="142"/>
      <c r="G25" s="142"/>
      <c r="H25" s="142"/>
      <c r="I25" s="142"/>
      <c r="J25" s="142"/>
      <c r="K25" s="142"/>
      <c r="L25" s="142"/>
      <c r="M25" s="116"/>
      <c r="N25" s="116"/>
      <c r="O25" s="116"/>
      <c r="P25" s="153"/>
      <c r="Q25" s="116"/>
      <c r="R25" s="116"/>
      <c r="S25" s="116"/>
      <c r="T25" s="153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</row>
    <row r="26" spans="5:83" ht="32.25" customHeight="1">
      <c r="E26" s="145"/>
      <c r="F26" s="142"/>
      <c r="G26" s="142"/>
      <c r="H26" s="142"/>
      <c r="I26" s="142"/>
      <c r="J26" s="142"/>
      <c r="K26" s="142"/>
      <c r="L26" s="142"/>
      <c r="M26" s="116"/>
      <c r="N26" s="116"/>
      <c r="O26" s="116"/>
      <c r="P26" s="153"/>
      <c r="Q26" s="116"/>
      <c r="R26" s="116"/>
      <c r="S26" s="116"/>
      <c r="T26" s="153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</row>
    <row r="27" spans="5:83" ht="32.25" customHeight="1">
      <c r="E27" s="145"/>
      <c r="F27" s="142"/>
      <c r="G27" s="142"/>
      <c r="H27" s="142"/>
      <c r="I27" s="142"/>
      <c r="J27" s="142"/>
      <c r="K27" s="142"/>
      <c r="L27" s="142"/>
      <c r="M27" s="116"/>
      <c r="N27" s="116"/>
      <c r="O27" s="116"/>
      <c r="P27" s="153"/>
      <c r="Q27" s="116"/>
      <c r="R27" s="116"/>
      <c r="S27" s="116"/>
      <c r="T27" s="153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</row>
    <row r="28" spans="5:83" ht="32.25" customHeight="1">
      <c r="E28" s="145"/>
      <c r="F28" s="142"/>
      <c r="G28" s="142"/>
      <c r="H28" s="142"/>
      <c r="I28" s="142"/>
      <c r="J28" s="142"/>
      <c r="K28" s="142"/>
      <c r="L28" s="142"/>
      <c r="M28" s="116"/>
      <c r="N28" s="116"/>
      <c r="O28" s="116"/>
      <c r="P28" s="153"/>
      <c r="Q28" s="116"/>
      <c r="R28" s="116"/>
      <c r="S28" s="116"/>
      <c r="T28" s="153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</row>
    <row r="29" spans="5:83" ht="32.25" customHeight="1">
      <c r="E29" s="145"/>
      <c r="F29" s="142"/>
      <c r="G29" s="142"/>
      <c r="H29" s="142"/>
      <c r="I29" s="142"/>
      <c r="J29" s="142"/>
      <c r="K29" s="142"/>
      <c r="L29" s="142"/>
      <c r="M29" s="116"/>
      <c r="N29" s="116"/>
      <c r="O29" s="116"/>
      <c r="P29" s="153"/>
      <c r="Q29" s="116"/>
      <c r="R29" s="116"/>
      <c r="S29" s="116"/>
      <c r="T29" s="153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</row>
    <row r="30" spans="5:83" ht="32.25" customHeight="1">
      <c r="E30" s="145"/>
      <c r="F30" s="142"/>
      <c r="G30" s="142"/>
      <c r="H30" s="142"/>
      <c r="I30" s="142"/>
      <c r="J30" s="142"/>
      <c r="K30" s="142"/>
      <c r="L30" s="142"/>
      <c r="M30" s="116"/>
      <c r="N30" s="116"/>
      <c r="O30" s="116"/>
      <c r="P30" s="153"/>
      <c r="Q30" s="116"/>
      <c r="R30" s="116"/>
      <c r="S30" s="116"/>
      <c r="T30" s="153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</row>
    <row r="31" spans="5:83" ht="32.25" customHeight="1">
      <c r="E31" s="145"/>
      <c r="F31" s="142"/>
      <c r="G31" s="142"/>
      <c r="H31" s="142"/>
      <c r="I31" s="142"/>
      <c r="J31" s="142"/>
      <c r="K31" s="142"/>
      <c r="L31" s="142"/>
      <c r="M31" s="116"/>
      <c r="N31" s="116"/>
      <c r="O31" s="116"/>
      <c r="P31" s="153"/>
      <c r="Q31" s="116"/>
      <c r="R31" s="116"/>
      <c r="S31" s="116"/>
      <c r="T31" s="153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</row>
    <row r="32" spans="5:83" ht="32.25" customHeight="1">
      <c r="E32" s="145"/>
      <c r="F32" s="142"/>
      <c r="G32" s="142"/>
      <c r="H32" s="142"/>
      <c r="I32" s="142"/>
      <c r="J32" s="142"/>
      <c r="K32" s="142"/>
      <c r="L32" s="142"/>
      <c r="M32" s="116"/>
      <c r="N32" s="116"/>
      <c r="O32" s="116"/>
      <c r="P32" s="153"/>
      <c r="Q32" s="116"/>
      <c r="R32" s="116"/>
      <c r="S32" s="116"/>
      <c r="T32" s="153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</row>
    <row r="33" spans="5:83" ht="32.25" customHeight="1">
      <c r="E33" s="145"/>
      <c r="F33" s="142"/>
      <c r="G33" s="142"/>
      <c r="H33" s="142"/>
      <c r="I33" s="142"/>
      <c r="J33" s="142"/>
      <c r="K33" s="142"/>
      <c r="L33" s="142"/>
      <c r="M33" s="116"/>
      <c r="N33" s="116"/>
      <c r="O33" s="116"/>
      <c r="P33" s="153"/>
      <c r="Q33" s="116"/>
      <c r="R33" s="116"/>
      <c r="S33" s="116"/>
      <c r="T33" s="153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</row>
    <row r="34" spans="5:83" ht="32.25" customHeight="1">
      <c r="E34" s="145"/>
      <c r="F34" s="142"/>
      <c r="G34" s="142"/>
      <c r="H34" s="142"/>
      <c r="I34" s="142"/>
      <c r="J34" s="142"/>
      <c r="K34" s="142"/>
      <c r="L34" s="142"/>
      <c r="M34" s="116"/>
      <c r="N34" s="116"/>
      <c r="O34" s="116"/>
      <c r="P34" s="153"/>
      <c r="Q34" s="116"/>
      <c r="R34" s="116"/>
      <c r="S34" s="116"/>
      <c r="T34" s="153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</row>
    <row r="35" spans="5:83" ht="32.25" customHeight="1">
      <c r="E35" s="145"/>
      <c r="F35" s="142"/>
      <c r="G35" s="142"/>
      <c r="H35" s="142"/>
      <c r="I35" s="142"/>
      <c r="J35" s="142"/>
      <c r="K35" s="142"/>
      <c r="L35" s="142"/>
      <c r="M35" s="116"/>
      <c r="N35" s="116"/>
      <c r="O35" s="116"/>
      <c r="P35" s="153"/>
      <c r="Q35" s="116"/>
      <c r="R35" s="116"/>
      <c r="S35" s="116"/>
      <c r="T35" s="153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</row>
    <row r="36" spans="5:83" ht="32.25" customHeight="1">
      <c r="E36" s="145"/>
      <c r="F36" s="142"/>
      <c r="G36" s="142"/>
      <c r="H36" s="142"/>
      <c r="I36" s="142"/>
      <c r="J36" s="142"/>
      <c r="K36" s="142"/>
      <c r="L36" s="142"/>
      <c r="M36" s="116"/>
      <c r="N36" s="116"/>
      <c r="O36" s="116"/>
      <c r="P36" s="153"/>
      <c r="Q36" s="116"/>
      <c r="R36" s="116"/>
      <c r="S36" s="116"/>
      <c r="T36" s="153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</row>
    <row r="37" spans="5:83" ht="32.25" customHeight="1">
      <c r="E37" s="145"/>
      <c r="F37" s="142"/>
      <c r="G37" s="142"/>
      <c r="H37" s="142"/>
      <c r="I37" s="142"/>
      <c r="J37" s="142"/>
      <c r="K37" s="142"/>
      <c r="L37" s="142"/>
      <c r="M37" s="116"/>
      <c r="N37" s="116"/>
      <c r="O37" s="116"/>
      <c r="P37" s="153"/>
      <c r="Q37" s="116"/>
      <c r="R37" s="116"/>
      <c r="S37" s="116"/>
      <c r="T37" s="153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</row>
    <row r="38" spans="5:83" ht="32.25" customHeight="1">
      <c r="E38" s="145"/>
      <c r="F38" s="142"/>
      <c r="G38" s="142"/>
      <c r="H38" s="142"/>
      <c r="I38" s="142"/>
      <c r="J38" s="142"/>
      <c r="K38" s="142"/>
      <c r="L38" s="142"/>
      <c r="M38" s="116"/>
      <c r="N38" s="116"/>
      <c r="O38" s="116"/>
      <c r="P38" s="153"/>
      <c r="Q38" s="116"/>
      <c r="R38" s="116"/>
      <c r="S38" s="116"/>
      <c r="T38" s="153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</row>
    <row r="39" spans="5:83" ht="32.25" customHeight="1">
      <c r="E39" s="145"/>
      <c r="F39" s="142"/>
      <c r="G39" s="142"/>
      <c r="H39" s="142"/>
      <c r="I39" s="142"/>
      <c r="J39" s="142"/>
      <c r="K39" s="142"/>
      <c r="L39" s="142"/>
      <c r="M39" s="116"/>
      <c r="N39" s="116"/>
      <c r="O39" s="116"/>
      <c r="P39" s="153"/>
      <c r="Q39" s="116"/>
      <c r="R39" s="116"/>
      <c r="S39" s="116"/>
      <c r="T39" s="153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</row>
    <row r="40" spans="5:83" ht="32.25" customHeight="1">
      <c r="E40" s="145"/>
      <c r="F40" s="142"/>
      <c r="G40" s="142"/>
      <c r="H40" s="142"/>
      <c r="I40" s="142"/>
      <c r="J40" s="142"/>
      <c r="K40" s="142"/>
      <c r="L40" s="142"/>
      <c r="M40" s="116"/>
      <c r="N40" s="116"/>
      <c r="O40" s="116"/>
      <c r="P40" s="153"/>
      <c r="Q40" s="116"/>
      <c r="R40" s="116"/>
      <c r="S40" s="116"/>
      <c r="T40" s="153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</row>
    <row r="41" spans="5:83" ht="32.25" customHeight="1">
      <c r="E41" s="145"/>
      <c r="F41" s="142"/>
      <c r="G41" s="142"/>
      <c r="H41" s="142"/>
      <c r="I41" s="142"/>
      <c r="J41" s="142"/>
      <c r="K41" s="142"/>
      <c r="L41" s="142"/>
      <c r="M41" s="116"/>
      <c r="N41" s="116"/>
      <c r="O41" s="116"/>
      <c r="P41" s="153"/>
      <c r="Q41" s="116"/>
      <c r="R41" s="116"/>
      <c r="S41" s="116"/>
      <c r="T41" s="153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</row>
    <row r="42" spans="5:83" ht="32.25" customHeight="1">
      <c r="E42" s="145"/>
      <c r="F42" s="142"/>
      <c r="G42" s="142"/>
      <c r="H42" s="142"/>
      <c r="I42" s="142"/>
      <c r="J42" s="142"/>
      <c r="K42" s="142"/>
      <c r="L42" s="142"/>
      <c r="M42" s="116"/>
      <c r="N42" s="116"/>
      <c r="O42" s="116"/>
      <c r="P42" s="153"/>
      <c r="Q42" s="116"/>
      <c r="R42" s="116"/>
      <c r="S42" s="116"/>
      <c r="T42" s="153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</row>
    <row r="43" spans="5:83" ht="32.25" customHeight="1">
      <c r="E43" s="145"/>
      <c r="F43" s="142"/>
      <c r="G43" s="142"/>
      <c r="H43" s="142"/>
      <c r="I43" s="142"/>
      <c r="J43" s="142"/>
      <c r="K43" s="142"/>
      <c r="L43" s="142"/>
      <c r="M43" s="116"/>
      <c r="N43" s="116"/>
      <c r="O43" s="116"/>
      <c r="P43" s="153"/>
      <c r="Q43" s="116"/>
      <c r="R43" s="116"/>
      <c r="S43" s="116"/>
      <c r="T43" s="153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</row>
    <row r="44" spans="5:83" ht="32.25" customHeight="1">
      <c r="E44" s="145"/>
      <c r="F44" s="142"/>
      <c r="G44" s="142"/>
      <c r="H44" s="142"/>
      <c r="I44" s="142"/>
      <c r="J44" s="142"/>
      <c r="K44" s="142"/>
      <c r="L44" s="142"/>
      <c r="M44" s="116"/>
      <c r="N44" s="116"/>
      <c r="O44" s="116"/>
      <c r="P44" s="153"/>
      <c r="Q44" s="116"/>
      <c r="R44" s="116"/>
      <c r="S44" s="116"/>
      <c r="T44" s="153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</row>
    <row r="45" spans="5:83" ht="32.25" customHeight="1">
      <c r="E45" s="145"/>
      <c r="F45" s="142"/>
      <c r="G45" s="142"/>
      <c r="H45" s="142"/>
      <c r="I45" s="142"/>
      <c r="J45" s="142"/>
      <c r="K45" s="142"/>
      <c r="L45" s="142"/>
      <c r="M45" s="116"/>
      <c r="N45" s="116"/>
      <c r="O45" s="116"/>
      <c r="P45" s="153"/>
      <c r="Q45" s="116"/>
      <c r="R45" s="116"/>
      <c r="S45" s="116"/>
      <c r="T45" s="153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</row>
    <row r="46" spans="5:83" ht="32.25" customHeight="1">
      <c r="E46" s="145"/>
      <c r="F46" s="142"/>
      <c r="G46" s="142"/>
      <c r="H46" s="142"/>
      <c r="I46" s="142"/>
      <c r="J46" s="142"/>
      <c r="K46" s="142"/>
      <c r="L46" s="142"/>
      <c r="M46" s="116"/>
      <c r="N46" s="116"/>
      <c r="O46" s="116"/>
      <c r="P46" s="153"/>
      <c r="Q46" s="116"/>
      <c r="R46" s="116"/>
      <c r="S46" s="116"/>
      <c r="T46" s="153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</row>
    <row r="47" spans="5:83" ht="32.25" customHeight="1">
      <c r="E47" s="145"/>
      <c r="F47" s="142"/>
      <c r="G47" s="142"/>
      <c r="H47" s="142"/>
      <c r="I47" s="142"/>
      <c r="J47" s="142"/>
      <c r="K47" s="142"/>
      <c r="L47" s="142"/>
      <c r="M47" s="116"/>
      <c r="N47" s="116"/>
      <c r="O47" s="116"/>
      <c r="P47" s="153"/>
      <c r="Q47" s="116"/>
      <c r="R47" s="116"/>
      <c r="S47" s="116"/>
      <c r="T47" s="153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</row>
    <row r="48" spans="5:83" ht="32.25" customHeight="1">
      <c r="E48" s="145"/>
      <c r="F48" s="142"/>
      <c r="G48" s="142"/>
      <c r="H48" s="142"/>
      <c r="I48" s="142"/>
      <c r="J48" s="142"/>
      <c r="K48" s="142"/>
      <c r="L48" s="142"/>
      <c r="M48" s="116"/>
      <c r="N48" s="116"/>
      <c r="O48" s="116"/>
      <c r="P48" s="153"/>
      <c r="Q48" s="116"/>
      <c r="R48" s="116"/>
      <c r="S48" s="116"/>
      <c r="T48" s="153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</row>
    <row r="49" spans="5:83" ht="32.25" customHeight="1">
      <c r="E49" s="145"/>
      <c r="F49" s="142"/>
      <c r="G49" s="142"/>
      <c r="H49" s="142"/>
      <c r="I49" s="142"/>
      <c r="J49" s="142"/>
      <c r="K49" s="142"/>
      <c r="L49" s="142"/>
      <c r="M49" s="116"/>
      <c r="N49" s="116"/>
      <c r="O49" s="116"/>
      <c r="P49" s="153"/>
      <c r="Q49" s="116"/>
      <c r="R49" s="116"/>
      <c r="S49" s="116"/>
      <c r="T49" s="153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</row>
    <row r="50" spans="5:83" ht="32.25" customHeight="1">
      <c r="E50" s="145"/>
      <c r="F50" s="142"/>
      <c r="G50" s="142"/>
      <c r="H50" s="142"/>
      <c r="I50" s="142"/>
      <c r="J50" s="142"/>
      <c r="K50" s="142"/>
      <c r="L50" s="142"/>
      <c r="M50" s="116"/>
      <c r="N50" s="116"/>
      <c r="O50" s="116"/>
      <c r="P50" s="153"/>
      <c r="Q50" s="116"/>
      <c r="R50" s="116"/>
      <c r="S50" s="116"/>
      <c r="T50" s="153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</row>
    <row r="51" spans="5:83" ht="32.25" customHeight="1">
      <c r="E51" s="145"/>
      <c r="F51" s="142"/>
      <c r="G51" s="142"/>
      <c r="H51" s="142"/>
      <c r="I51" s="142"/>
      <c r="J51" s="142"/>
      <c r="K51" s="142"/>
      <c r="L51" s="142"/>
      <c r="M51" s="116"/>
      <c r="N51" s="116"/>
      <c r="O51" s="116"/>
      <c r="P51" s="153"/>
      <c r="Q51" s="116"/>
      <c r="R51" s="116"/>
      <c r="S51" s="116"/>
      <c r="T51" s="153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</row>
    <row r="52" spans="5:83" ht="32.25" customHeight="1">
      <c r="E52" s="145"/>
      <c r="F52" s="142"/>
      <c r="G52" s="142"/>
      <c r="H52" s="142"/>
      <c r="I52" s="142"/>
      <c r="J52" s="142"/>
      <c r="K52" s="142"/>
      <c r="L52" s="142"/>
      <c r="M52" s="116"/>
      <c r="N52" s="116"/>
      <c r="O52" s="116"/>
      <c r="P52" s="153"/>
      <c r="Q52" s="116"/>
      <c r="R52" s="116"/>
      <c r="S52" s="116"/>
      <c r="T52" s="153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</row>
    <row r="53" spans="5:83" ht="32.25" customHeight="1">
      <c r="E53" s="145"/>
      <c r="F53" s="142"/>
      <c r="G53" s="142"/>
      <c r="H53" s="142"/>
      <c r="I53" s="142"/>
      <c r="J53" s="142"/>
      <c r="K53" s="142"/>
      <c r="L53" s="142"/>
      <c r="M53" s="116"/>
      <c r="N53" s="116"/>
      <c r="O53" s="116"/>
      <c r="P53" s="153"/>
      <c r="Q53" s="116"/>
      <c r="R53" s="116"/>
      <c r="S53" s="116"/>
      <c r="T53" s="153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</row>
    <row r="54" spans="5:83" ht="32.25" customHeight="1">
      <c r="E54" s="145"/>
      <c r="F54" s="142"/>
      <c r="G54" s="142"/>
      <c r="H54" s="142"/>
      <c r="I54" s="142"/>
      <c r="J54" s="142"/>
      <c r="K54" s="142"/>
      <c r="L54" s="142"/>
      <c r="M54" s="116"/>
      <c r="N54" s="116"/>
      <c r="O54" s="116"/>
      <c r="P54" s="153"/>
      <c r="Q54" s="116"/>
      <c r="R54" s="116"/>
      <c r="S54" s="116"/>
      <c r="T54" s="153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</row>
    <row r="55" spans="5:83" ht="32.25" customHeight="1">
      <c r="E55" s="145"/>
      <c r="F55" s="142"/>
      <c r="G55" s="142"/>
      <c r="H55" s="142"/>
      <c r="I55" s="142"/>
      <c r="J55" s="142"/>
      <c r="K55" s="142"/>
      <c r="L55" s="142"/>
      <c r="M55" s="116"/>
      <c r="N55" s="116"/>
      <c r="O55" s="116"/>
      <c r="P55" s="153"/>
      <c r="Q55" s="116"/>
      <c r="R55" s="116"/>
      <c r="S55" s="116"/>
      <c r="T55" s="153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</row>
    <row r="56" spans="5:83" ht="32.25" customHeight="1">
      <c r="E56" s="145"/>
      <c r="F56" s="142"/>
      <c r="G56" s="142"/>
      <c r="H56" s="142"/>
      <c r="I56" s="142"/>
      <c r="J56" s="142"/>
      <c r="K56" s="142"/>
      <c r="L56" s="142"/>
      <c r="M56" s="116"/>
      <c r="N56" s="116"/>
      <c r="O56" s="116"/>
      <c r="P56" s="153"/>
      <c r="Q56" s="116"/>
      <c r="R56" s="116"/>
      <c r="S56" s="116"/>
      <c r="T56" s="153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</row>
    <row r="57" spans="5:83" ht="32.25" customHeight="1">
      <c r="E57" s="145"/>
      <c r="F57" s="142"/>
      <c r="G57" s="142"/>
      <c r="H57" s="142"/>
      <c r="I57" s="142"/>
      <c r="J57" s="142"/>
      <c r="K57" s="142"/>
      <c r="L57" s="142"/>
      <c r="M57" s="116"/>
      <c r="N57" s="116"/>
      <c r="O57" s="116"/>
      <c r="P57" s="153"/>
      <c r="Q57" s="116"/>
      <c r="R57" s="116"/>
      <c r="S57" s="116"/>
      <c r="T57" s="153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</row>
    <row r="58" spans="5:83" ht="32.25" customHeight="1">
      <c r="E58" s="145"/>
      <c r="F58" s="142"/>
      <c r="G58" s="142"/>
      <c r="H58" s="142"/>
      <c r="I58" s="142"/>
      <c r="J58" s="142"/>
      <c r="K58" s="142"/>
      <c r="L58" s="142"/>
      <c r="M58" s="116"/>
      <c r="N58" s="116"/>
      <c r="O58" s="116"/>
      <c r="P58" s="153"/>
      <c r="Q58" s="116"/>
      <c r="R58" s="116"/>
      <c r="S58" s="116"/>
      <c r="T58" s="153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</row>
    <row r="59" spans="5:83" ht="32.25" customHeight="1">
      <c r="E59" s="145"/>
      <c r="F59" s="142"/>
      <c r="G59" s="142"/>
      <c r="H59" s="142"/>
      <c r="I59" s="142"/>
      <c r="J59" s="142"/>
      <c r="K59" s="142"/>
      <c r="L59" s="142"/>
      <c r="M59" s="116"/>
      <c r="N59" s="116"/>
      <c r="O59" s="116"/>
      <c r="P59" s="153"/>
      <c r="Q59" s="116"/>
      <c r="R59" s="116"/>
      <c r="S59" s="116"/>
      <c r="T59" s="153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</row>
    <row r="60" spans="5:83" ht="32.25" customHeight="1">
      <c r="E60" s="145"/>
      <c r="F60" s="142"/>
      <c r="G60" s="142"/>
      <c r="H60" s="142"/>
      <c r="I60" s="142"/>
      <c r="J60" s="142"/>
      <c r="K60" s="142"/>
      <c r="L60" s="142"/>
      <c r="M60" s="116"/>
      <c r="N60" s="116"/>
      <c r="O60" s="116"/>
      <c r="P60" s="153"/>
      <c r="Q60" s="116"/>
      <c r="R60" s="116"/>
      <c r="S60" s="116"/>
      <c r="T60" s="153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</row>
    <row r="61" spans="5:83" ht="32.25" customHeight="1">
      <c r="E61" s="145"/>
      <c r="F61" s="142"/>
      <c r="G61" s="142"/>
      <c r="H61" s="142"/>
      <c r="I61" s="142"/>
      <c r="J61" s="142"/>
      <c r="K61" s="142"/>
      <c r="L61" s="142"/>
      <c r="M61" s="116"/>
      <c r="N61" s="116"/>
      <c r="O61" s="116"/>
      <c r="P61" s="153"/>
      <c r="Q61" s="116"/>
      <c r="R61" s="116"/>
      <c r="S61" s="116"/>
      <c r="T61" s="153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</row>
    <row r="62" spans="5:83" ht="32.25" customHeight="1">
      <c r="E62" s="145"/>
      <c r="F62" s="142"/>
      <c r="G62" s="142"/>
      <c r="H62" s="142"/>
      <c r="I62" s="142"/>
      <c r="J62" s="142"/>
      <c r="K62" s="142"/>
      <c r="L62" s="142"/>
      <c r="M62" s="116"/>
      <c r="N62" s="116"/>
      <c r="O62" s="116"/>
      <c r="P62" s="153"/>
      <c r="Q62" s="116"/>
      <c r="R62" s="116"/>
      <c r="S62" s="116"/>
      <c r="T62" s="153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</row>
    <row r="63" spans="5:83" ht="32.25" customHeight="1">
      <c r="E63" s="145"/>
      <c r="F63" s="142"/>
      <c r="G63" s="142"/>
      <c r="H63" s="142"/>
      <c r="I63" s="142"/>
      <c r="J63" s="142"/>
      <c r="K63" s="142"/>
      <c r="L63" s="142"/>
      <c r="M63" s="116"/>
      <c r="N63" s="116"/>
      <c r="O63" s="116"/>
      <c r="P63" s="153"/>
      <c r="Q63" s="116"/>
      <c r="R63" s="116"/>
      <c r="S63" s="116"/>
      <c r="T63" s="153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</row>
    <row r="64" spans="5:83" ht="32.25" customHeight="1">
      <c r="E64" s="145"/>
      <c r="F64" s="142"/>
      <c r="G64" s="142"/>
      <c r="H64" s="142"/>
      <c r="I64" s="142"/>
      <c r="J64" s="142"/>
      <c r="K64" s="142"/>
      <c r="L64" s="142"/>
      <c r="M64" s="116"/>
      <c r="N64" s="116"/>
      <c r="O64" s="116"/>
      <c r="P64" s="153"/>
      <c r="Q64" s="116"/>
      <c r="R64" s="116"/>
      <c r="S64" s="116"/>
      <c r="T64" s="153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</row>
    <row r="65" spans="5:83" ht="32.25" customHeight="1">
      <c r="E65" s="145"/>
      <c r="M65" s="116"/>
      <c r="N65" s="116"/>
      <c r="O65" s="116"/>
      <c r="P65" s="153"/>
      <c r="Q65" s="116"/>
      <c r="R65" s="116"/>
      <c r="S65" s="116"/>
      <c r="T65" s="153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</row>
    <row r="66" spans="5:83" ht="32.25" customHeight="1">
      <c r="E66" s="145"/>
      <c r="M66" s="116"/>
      <c r="N66" s="116"/>
      <c r="O66" s="116"/>
      <c r="P66" s="153"/>
      <c r="Q66" s="116"/>
      <c r="R66" s="116"/>
      <c r="S66" s="116"/>
      <c r="T66" s="153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</row>
    <row r="67" spans="5:83" ht="32.25" customHeight="1">
      <c r="E67" s="145"/>
      <c r="M67" s="116"/>
      <c r="N67" s="116"/>
      <c r="O67" s="116"/>
      <c r="P67" s="153"/>
      <c r="Q67" s="116"/>
      <c r="R67" s="116"/>
      <c r="S67" s="116"/>
      <c r="T67" s="153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</row>
    <row r="68" spans="5:83" ht="32.25" customHeight="1">
      <c r="E68" s="145"/>
      <c r="M68" s="116"/>
      <c r="N68" s="116"/>
      <c r="O68" s="116"/>
      <c r="P68" s="153"/>
      <c r="Q68" s="116"/>
      <c r="R68" s="116"/>
      <c r="S68" s="116"/>
      <c r="T68" s="153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</row>
    <row r="69" spans="5:83" ht="32.25" customHeight="1">
      <c r="E69" s="145"/>
      <c r="M69" s="116"/>
      <c r="N69" s="116"/>
      <c r="O69" s="116"/>
      <c r="P69" s="153"/>
      <c r="Q69" s="116"/>
      <c r="R69" s="116"/>
      <c r="S69" s="116"/>
      <c r="T69" s="153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</row>
    <row r="70" spans="5:83" ht="32.25" customHeight="1">
      <c r="E70" s="145"/>
      <c r="M70" s="116"/>
      <c r="N70" s="116"/>
      <c r="O70" s="116"/>
      <c r="P70" s="153"/>
      <c r="Q70" s="116"/>
      <c r="R70" s="116"/>
      <c r="S70" s="116"/>
      <c r="T70" s="153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</row>
    <row r="71" spans="5:83" ht="32.25" customHeight="1">
      <c r="E71" s="145"/>
      <c r="M71" s="116"/>
      <c r="N71" s="116"/>
      <c r="O71" s="116"/>
      <c r="P71" s="153"/>
      <c r="Q71" s="116"/>
      <c r="R71" s="116"/>
      <c r="S71" s="116"/>
      <c r="T71" s="153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</row>
    <row r="72" spans="5:83" ht="32.25" customHeight="1">
      <c r="E72" s="145"/>
      <c r="M72" s="116"/>
      <c r="N72" s="116"/>
      <c r="O72" s="116"/>
      <c r="P72" s="153"/>
      <c r="Q72" s="116"/>
      <c r="R72" s="116"/>
      <c r="S72" s="116"/>
      <c r="T72" s="153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</row>
    <row r="73" spans="5:83" ht="32.25" customHeight="1">
      <c r="E73" s="145"/>
      <c r="M73" s="116"/>
      <c r="N73" s="116"/>
      <c r="O73" s="116"/>
      <c r="P73" s="153"/>
      <c r="Q73" s="116"/>
      <c r="R73" s="116"/>
      <c r="S73" s="116"/>
      <c r="T73" s="153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</row>
    <row r="74" spans="5:83" ht="32.25" customHeight="1">
      <c r="M74" s="116"/>
      <c r="N74" s="116"/>
      <c r="O74" s="116"/>
      <c r="P74" s="153"/>
      <c r="Q74" s="116"/>
      <c r="R74" s="116"/>
      <c r="S74" s="116"/>
      <c r="T74" s="153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</row>
    <row r="75" spans="5:83" ht="32.25" customHeight="1">
      <c r="M75" s="116"/>
      <c r="N75" s="116"/>
      <c r="O75" s="116"/>
      <c r="P75" s="153"/>
      <c r="Q75" s="116"/>
      <c r="R75" s="116"/>
      <c r="S75" s="116"/>
      <c r="T75" s="153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</row>
    <row r="76" spans="5:83" ht="32.25" customHeight="1">
      <c r="M76" s="116"/>
      <c r="N76" s="116"/>
      <c r="O76" s="116"/>
      <c r="P76" s="153"/>
      <c r="Q76" s="116"/>
      <c r="R76" s="116"/>
      <c r="S76" s="116"/>
      <c r="T76" s="153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</row>
    <row r="77" spans="5:83" ht="32.25" customHeight="1">
      <c r="M77" s="116"/>
      <c r="N77" s="116"/>
      <c r="O77" s="116"/>
      <c r="P77" s="153"/>
      <c r="Q77" s="116"/>
      <c r="R77" s="116"/>
      <c r="S77" s="116"/>
      <c r="T77" s="153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</row>
    <row r="78" spans="5:83" ht="32.25" customHeight="1">
      <c r="M78" s="116"/>
      <c r="N78" s="116"/>
      <c r="O78" s="116"/>
      <c r="P78" s="153"/>
      <c r="Q78" s="116"/>
      <c r="R78" s="116"/>
      <c r="S78" s="116"/>
      <c r="T78" s="153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</row>
    <row r="79" spans="5:83" ht="32.25" customHeight="1">
      <c r="M79" s="116"/>
      <c r="N79" s="116"/>
      <c r="O79" s="116"/>
      <c r="P79" s="153"/>
      <c r="Q79" s="116"/>
      <c r="R79" s="116"/>
      <c r="S79" s="116"/>
      <c r="T79" s="153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</row>
    <row r="80" spans="5:83" ht="32.25" customHeight="1">
      <c r="M80" s="116"/>
      <c r="N80" s="116"/>
      <c r="O80" s="116"/>
      <c r="P80" s="153"/>
      <c r="Q80" s="116"/>
      <c r="R80" s="116"/>
      <c r="S80" s="116"/>
      <c r="T80" s="153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</row>
    <row r="81" spans="13:83" ht="32.25" customHeight="1">
      <c r="M81" s="116"/>
      <c r="N81" s="116"/>
      <c r="O81" s="116"/>
      <c r="P81" s="153"/>
      <c r="Q81" s="116"/>
      <c r="R81" s="116"/>
      <c r="S81" s="116"/>
      <c r="T81" s="153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</row>
    <row r="82" spans="13:83" ht="32.25" customHeight="1">
      <c r="U82" s="116"/>
      <c r="V82" s="116"/>
      <c r="W82" s="116"/>
    </row>
    <row r="83" spans="13:83" ht="32.25" customHeight="1">
      <c r="U83" s="116"/>
      <c r="V83" s="116"/>
      <c r="W83" s="116"/>
    </row>
    <row r="84" spans="13:83" ht="32.25" customHeight="1">
      <c r="U84" s="116"/>
      <c r="V84" s="116"/>
      <c r="W84" s="116"/>
    </row>
    <row r="85" spans="13:83" ht="32.25" customHeight="1">
      <c r="U85" s="116"/>
      <c r="V85" s="116"/>
      <c r="W85" s="116"/>
    </row>
    <row r="86" spans="13:83" ht="32.25" customHeight="1">
      <c r="U86" s="116"/>
      <c r="V86" s="116"/>
      <c r="W86" s="116"/>
    </row>
    <row r="87" spans="13:83" ht="32.25" customHeight="1">
      <c r="U87" s="116"/>
      <c r="V87" s="116"/>
      <c r="W87" s="116"/>
    </row>
    <row r="88" spans="13:83" ht="32.25" customHeight="1">
      <c r="U88" s="116"/>
      <c r="V88" s="116"/>
      <c r="W88" s="116"/>
    </row>
    <row r="89" spans="13:83" ht="32.25" customHeight="1">
      <c r="U89" s="116"/>
      <c r="V89" s="116"/>
      <c r="W89" s="116"/>
    </row>
    <row r="90" spans="13:83" ht="32.25" customHeight="1">
      <c r="U90" s="116"/>
      <c r="V90" s="116"/>
      <c r="W90" s="116"/>
    </row>
    <row r="91" spans="13:83" ht="32.25" customHeight="1">
      <c r="U91" s="116"/>
      <c r="V91" s="116"/>
      <c r="W91" s="116"/>
    </row>
    <row r="92" spans="13:83" ht="32.25" customHeight="1">
      <c r="U92" s="116"/>
      <c r="V92" s="116"/>
      <c r="W92" s="116"/>
    </row>
    <row r="93" spans="13:83" ht="32.25" customHeight="1">
      <c r="U93" s="116"/>
      <c r="V93" s="116"/>
      <c r="W93" s="116"/>
    </row>
    <row r="94" spans="13:83" ht="32.25" customHeight="1">
      <c r="U94" s="116"/>
      <c r="V94" s="116"/>
      <c r="W94" s="116"/>
    </row>
    <row r="95" spans="13:83" ht="32.25" customHeight="1">
      <c r="U95" s="116"/>
      <c r="V95" s="116"/>
      <c r="W95" s="116"/>
    </row>
    <row r="96" spans="13:83" ht="32.25" customHeight="1">
      <c r="U96" s="116"/>
      <c r="V96" s="116"/>
      <c r="W96" s="116"/>
    </row>
    <row r="97" spans="21:23" ht="32.25" customHeight="1">
      <c r="U97" s="116"/>
      <c r="V97" s="116"/>
      <c r="W97" s="116"/>
    </row>
    <row r="98" spans="21:23" ht="32.25" customHeight="1">
      <c r="U98" s="116"/>
      <c r="V98" s="116"/>
      <c r="W98" s="116"/>
    </row>
    <row r="99" spans="21:23" ht="32.25" customHeight="1">
      <c r="U99" s="116"/>
      <c r="V99" s="116"/>
      <c r="W99" s="116"/>
    </row>
    <row r="100" spans="21:23" ht="32.25" customHeight="1">
      <c r="U100" s="116"/>
      <c r="V100" s="116"/>
      <c r="W100" s="116"/>
    </row>
    <row r="101" spans="21:23" ht="32.25" customHeight="1">
      <c r="U101" s="116"/>
      <c r="V101" s="116"/>
      <c r="W101" s="116"/>
    </row>
    <row r="102" spans="21:23" ht="32.25" customHeight="1">
      <c r="U102" s="116"/>
      <c r="V102" s="116"/>
      <c r="W102" s="116"/>
    </row>
    <row r="103" spans="21:23" ht="32.25" customHeight="1">
      <c r="U103" s="116"/>
      <c r="V103" s="116"/>
      <c r="W103" s="116"/>
    </row>
    <row r="104" spans="21:23" ht="32.25" customHeight="1">
      <c r="U104" s="116"/>
      <c r="V104" s="116"/>
      <c r="W104" s="116"/>
    </row>
    <row r="105" spans="21:23" ht="32.25" customHeight="1">
      <c r="U105" s="116"/>
      <c r="V105" s="116"/>
      <c r="W105" s="116"/>
    </row>
    <row r="106" spans="21:23" ht="32.25" customHeight="1">
      <c r="U106" s="116"/>
      <c r="V106" s="116"/>
      <c r="W106" s="116"/>
    </row>
    <row r="107" spans="21:23" ht="32.25" customHeight="1">
      <c r="U107" s="116"/>
      <c r="V107" s="116"/>
      <c r="W107" s="116"/>
    </row>
    <row r="108" spans="21:23" ht="32.25" customHeight="1">
      <c r="U108" s="116"/>
      <c r="V108" s="116"/>
      <c r="W108" s="116"/>
    </row>
    <row r="109" spans="21:23" ht="32.25" customHeight="1">
      <c r="U109" s="116"/>
      <c r="V109" s="116"/>
      <c r="W109" s="116"/>
    </row>
    <row r="110" spans="21:23" ht="32.25" customHeight="1">
      <c r="U110" s="116"/>
      <c r="V110" s="116"/>
      <c r="W110" s="116"/>
    </row>
    <row r="111" spans="21:23" ht="32.25" customHeight="1">
      <c r="U111" s="116"/>
      <c r="V111" s="116"/>
      <c r="W111" s="116"/>
    </row>
    <row r="112" spans="21:23" ht="32.25" customHeight="1">
      <c r="U112" s="116"/>
      <c r="V112" s="116"/>
      <c r="W112" s="116"/>
    </row>
    <row r="113" spans="21:23" ht="32.25" customHeight="1">
      <c r="U113" s="116"/>
      <c r="V113" s="116"/>
      <c r="W113" s="116"/>
    </row>
    <row r="114" spans="21:23" ht="32.25" customHeight="1">
      <c r="U114" s="116"/>
      <c r="V114" s="116"/>
      <c r="W114" s="116"/>
    </row>
    <row r="115" spans="21:23" ht="32.25" customHeight="1">
      <c r="U115" s="116"/>
      <c r="V115" s="116"/>
      <c r="W115" s="116"/>
    </row>
    <row r="116" spans="21:23" ht="32.25" customHeight="1">
      <c r="U116" s="116"/>
      <c r="V116" s="116"/>
      <c r="W116" s="116"/>
    </row>
    <row r="117" spans="21:23" ht="32.25" customHeight="1">
      <c r="U117" s="116"/>
      <c r="V117" s="116"/>
      <c r="W117" s="116"/>
    </row>
    <row r="118" spans="21:23" ht="32.25" customHeight="1">
      <c r="U118" s="116"/>
      <c r="V118" s="116"/>
      <c r="W118" s="116"/>
    </row>
    <row r="119" spans="21:23" ht="32.25" customHeight="1">
      <c r="U119" s="116"/>
      <c r="V119" s="116"/>
      <c r="W119" s="116"/>
    </row>
    <row r="120" spans="21:23" ht="32.25" customHeight="1">
      <c r="U120" s="116"/>
      <c r="V120" s="116"/>
      <c r="W120" s="116"/>
    </row>
    <row r="121" spans="21:23" ht="32.25" customHeight="1">
      <c r="U121" s="116"/>
      <c r="V121" s="116"/>
      <c r="W121" s="116"/>
    </row>
    <row r="122" spans="21:23" ht="32.25" customHeight="1">
      <c r="U122" s="116"/>
      <c r="V122" s="116"/>
      <c r="W122" s="116"/>
    </row>
    <row r="123" spans="21:23" ht="32.25" customHeight="1">
      <c r="U123" s="116"/>
      <c r="V123" s="116"/>
      <c r="W123" s="116"/>
    </row>
    <row r="124" spans="21:23" ht="32.25" customHeight="1">
      <c r="U124" s="116"/>
      <c r="V124" s="116"/>
      <c r="W124" s="116"/>
    </row>
    <row r="125" spans="21:23" ht="32.25" customHeight="1">
      <c r="U125" s="116"/>
      <c r="V125" s="116"/>
      <c r="W125" s="116"/>
    </row>
    <row r="126" spans="21:23" ht="32.25" customHeight="1">
      <c r="U126" s="116"/>
      <c r="V126" s="116"/>
      <c r="W126" s="116"/>
    </row>
    <row r="127" spans="21:23" ht="32.25" customHeight="1">
      <c r="U127" s="116"/>
      <c r="V127" s="116"/>
      <c r="W127" s="116"/>
    </row>
    <row r="128" spans="21:23" ht="32.25" customHeight="1">
      <c r="U128" s="116"/>
      <c r="V128" s="116"/>
      <c r="W128" s="116"/>
    </row>
    <row r="129" spans="21:23" ht="32.25" customHeight="1">
      <c r="U129" s="116"/>
      <c r="V129" s="116"/>
      <c r="W129" s="116"/>
    </row>
    <row r="130" spans="21:23" ht="32.25" customHeight="1">
      <c r="U130" s="116"/>
      <c r="V130" s="116"/>
      <c r="W130" s="116"/>
    </row>
    <row r="131" spans="21:23" ht="32.25" customHeight="1">
      <c r="U131" s="116"/>
      <c r="V131" s="116"/>
      <c r="W131" s="116"/>
    </row>
    <row r="132" spans="21:23" ht="32.25" customHeight="1">
      <c r="U132" s="116"/>
      <c r="V132" s="116"/>
      <c r="W132" s="116"/>
    </row>
    <row r="133" spans="21:23" ht="32.25" customHeight="1">
      <c r="U133" s="116"/>
      <c r="V133" s="116"/>
      <c r="W133" s="116"/>
    </row>
    <row r="134" spans="21:23" ht="32.25" customHeight="1">
      <c r="U134" s="116"/>
      <c r="V134" s="116"/>
      <c r="W134" s="116"/>
    </row>
    <row r="135" spans="21:23" ht="32.25" customHeight="1">
      <c r="U135" s="116"/>
      <c r="V135" s="116"/>
      <c r="W135" s="116"/>
    </row>
    <row r="136" spans="21:23" ht="32.25" customHeight="1">
      <c r="U136" s="116"/>
      <c r="V136" s="116"/>
      <c r="W136" s="116"/>
    </row>
    <row r="137" spans="21:23" ht="32.25" customHeight="1">
      <c r="U137" s="116"/>
      <c r="V137" s="116"/>
      <c r="W137" s="116"/>
    </row>
    <row r="138" spans="21:23" ht="32.25" customHeight="1">
      <c r="U138" s="116"/>
      <c r="V138" s="116"/>
      <c r="W138" s="116"/>
    </row>
    <row r="139" spans="21:23" ht="32.25" customHeight="1">
      <c r="U139" s="116"/>
      <c r="V139" s="116"/>
      <c r="W139" s="116"/>
    </row>
    <row r="140" spans="21:23" ht="32.25" customHeight="1">
      <c r="U140" s="116"/>
      <c r="V140" s="116"/>
      <c r="W140" s="116"/>
    </row>
    <row r="141" spans="21:23" ht="32.25" customHeight="1">
      <c r="U141" s="116"/>
      <c r="V141" s="116"/>
      <c r="W141" s="116"/>
    </row>
    <row r="142" spans="21:23" ht="32.25" customHeight="1">
      <c r="U142" s="116"/>
      <c r="V142" s="116"/>
      <c r="W142" s="116"/>
    </row>
    <row r="143" spans="21:23" ht="32.25" customHeight="1">
      <c r="U143" s="116"/>
      <c r="V143" s="116"/>
      <c r="W143" s="116"/>
    </row>
    <row r="144" spans="21:23" ht="32.25" customHeight="1">
      <c r="U144" s="116"/>
      <c r="V144" s="116"/>
      <c r="W144" s="116"/>
    </row>
    <row r="145" spans="21:23" ht="32.25" customHeight="1">
      <c r="U145" s="116"/>
      <c r="V145" s="116"/>
      <c r="W145" s="116"/>
    </row>
    <row r="146" spans="21:23" ht="32.25" customHeight="1">
      <c r="U146" s="116"/>
      <c r="V146" s="116"/>
      <c r="W146" s="116"/>
    </row>
    <row r="147" spans="21:23" ht="32.25" customHeight="1">
      <c r="U147" s="116"/>
      <c r="V147" s="116"/>
      <c r="W147" s="116"/>
    </row>
    <row r="148" spans="21:23" ht="32.25" customHeight="1">
      <c r="U148" s="116"/>
      <c r="V148" s="116"/>
      <c r="W148" s="116"/>
    </row>
    <row r="149" spans="21:23" ht="32.25" customHeight="1">
      <c r="U149" s="116"/>
      <c r="V149" s="116"/>
      <c r="W149" s="116"/>
    </row>
    <row r="150" spans="21:23" ht="32.25" customHeight="1">
      <c r="U150" s="116"/>
      <c r="V150" s="116"/>
      <c r="W150" s="116"/>
    </row>
    <row r="151" spans="21:23" ht="32.25" customHeight="1">
      <c r="U151" s="116"/>
      <c r="V151" s="116"/>
      <c r="W151" s="116"/>
    </row>
    <row r="152" spans="21:23" ht="32.25" customHeight="1">
      <c r="U152" s="116"/>
      <c r="V152" s="116"/>
      <c r="W152" s="116"/>
    </row>
    <row r="153" spans="21:23" ht="32.25" customHeight="1">
      <c r="U153" s="116"/>
      <c r="V153" s="116"/>
      <c r="W153" s="116"/>
    </row>
    <row r="154" spans="21:23" ht="32.25" customHeight="1">
      <c r="U154" s="116"/>
      <c r="V154" s="116"/>
      <c r="W154" s="116"/>
    </row>
    <row r="155" spans="21:23" ht="32.25" customHeight="1">
      <c r="U155" s="116"/>
      <c r="V155" s="116"/>
      <c r="W155" s="116"/>
    </row>
    <row r="156" spans="21:23" ht="32.25" customHeight="1">
      <c r="U156" s="116"/>
      <c r="V156" s="116"/>
      <c r="W156" s="116"/>
    </row>
    <row r="157" spans="21:23" ht="32.25" customHeight="1">
      <c r="U157" s="116"/>
      <c r="V157" s="116"/>
      <c r="W157" s="116"/>
    </row>
    <row r="158" spans="21:23" ht="32.25" customHeight="1">
      <c r="U158" s="116"/>
      <c r="V158" s="116"/>
      <c r="W158" s="116"/>
    </row>
    <row r="159" spans="21:23" ht="32.25" customHeight="1">
      <c r="U159" s="116"/>
      <c r="V159" s="116"/>
      <c r="W159" s="116"/>
    </row>
    <row r="160" spans="21:23" ht="32.25" customHeight="1">
      <c r="U160" s="116"/>
      <c r="V160" s="116"/>
      <c r="W160" s="116"/>
    </row>
    <row r="161" spans="21:23" ht="32.25" customHeight="1">
      <c r="U161" s="116"/>
      <c r="V161" s="116"/>
      <c r="W161" s="116"/>
    </row>
    <row r="162" spans="21:23" ht="32.25" customHeight="1">
      <c r="U162" s="116"/>
      <c r="V162" s="116"/>
      <c r="W162" s="116"/>
    </row>
    <row r="163" spans="21:23" ht="32.25" customHeight="1">
      <c r="U163" s="116"/>
      <c r="V163" s="116"/>
      <c r="W163" s="116"/>
    </row>
    <row r="164" spans="21:23" ht="32.25" customHeight="1">
      <c r="U164" s="116"/>
      <c r="V164" s="116"/>
      <c r="W164" s="116"/>
    </row>
    <row r="165" spans="21:23" ht="32.25" customHeight="1">
      <c r="U165" s="116"/>
      <c r="V165" s="116"/>
      <c r="W165" s="116"/>
    </row>
    <row r="166" spans="21:23" ht="32.25" customHeight="1">
      <c r="U166" s="116"/>
      <c r="V166" s="116"/>
      <c r="W166" s="116"/>
    </row>
    <row r="167" spans="21:23" ht="32.25" customHeight="1">
      <c r="U167" s="116"/>
      <c r="V167" s="116"/>
      <c r="W167" s="116"/>
    </row>
    <row r="168" spans="21:23" ht="32.25" customHeight="1">
      <c r="U168" s="116"/>
      <c r="V168" s="116"/>
      <c r="W168" s="116"/>
    </row>
    <row r="169" spans="21:23" ht="32.25" customHeight="1">
      <c r="U169" s="116"/>
      <c r="V169" s="116"/>
      <c r="W169" s="116"/>
    </row>
    <row r="170" spans="21:23" ht="32.25" customHeight="1">
      <c r="U170" s="116"/>
      <c r="V170" s="116"/>
      <c r="W170" s="116"/>
    </row>
    <row r="171" spans="21:23" ht="32.25" customHeight="1">
      <c r="U171" s="116"/>
      <c r="V171" s="116"/>
      <c r="W171" s="116"/>
    </row>
    <row r="172" spans="21:23" ht="32.25" customHeight="1">
      <c r="U172" s="116"/>
      <c r="V172" s="116"/>
      <c r="W172" s="116"/>
    </row>
    <row r="173" spans="21:23" ht="32.25" customHeight="1">
      <c r="U173" s="116"/>
      <c r="V173" s="116"/>
      <c r="W173" s="116"/>
    </row>
    <row r="174" spans="21:23" ht="32.25" customHeight="1">
      <c r="U174" s="116"/>
      <c r="V174" s="116"/>
      <c r="W174" s="116"/>
    </row>
    <row r="175" spans="21:23" ht="32.25" customHeight="1">
      <c r="U175" s="116"/>
      <c r="V175" s="116"/>
      <c r="W175" s="116"/>
    </row>
    <row r="176" spans="21:23" ht="32.25" customHeight="1">
      <c r="U176" s="116"/>
      <c r="V176" s="116"/>
      <c r="W176" s="116"/>
    </row>
    <row r="177" spans="21:23" ht="32.25" customHeight="1">
      <c r="U177" s="116"/>
      <c r="V177" s="116"/>
      <c r="W177" s="116"/>
    </row>
    <row r="178" spans="21:23" ht="32.25" customHeight="1">
      <c r="U178" s="116"/>
      <c r="V178" s="116"/>
      <c r="W178" s="116"/>
    </row>
  </sheetData>
  <autoFilter ref="C5:L6"/>
  <mergeCells count="13">
    <mergeCell ref="W4:W5"/>
    <mergeCell ref="U4:U5"/>
    <mergeCell ref="V4:V5"/>
    <mergeCell ref="M4:P4"/>
    <mergeCell ref="Q4:T4"/>
    <mergeCell ref="A1:L3"/>
    <mergeCell ref="E4:F4"/>
    <mergeCell ref="G4:H4"/>
    <mergeCell ref="I4:J4"/>
    <mergeCell ref="B4:B5"/>
    <mergeCell ref="A4:A5"/>
    <mergeCell ref="C4:D4"/>
    <mergeCell ref="K4:L4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44" fitToHeight="0" orientation="landscape" r:id="rId1"/>
  <rowBreaks count="1" manualBreakCount="1">
    <brk id="1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71">
      <c r="A1" s="7" t="s">
        <v>515</v>
      </c>
      <c r="B1" s="7" t="s">
        <v>204</v>
      </c>
      <c r="C1" s="7" t="s">
        <v>205</v>
      </c>
      <c r="D1" s="7" t="s">
        <v>243</v>
      </c>
      <c r="E1" s="7" t="s">
        <v>206</v>
      </c>
      <c r="F1" s="7" t="s">
        <v>244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245</v>
      </c>
      <c r="L1" s="7" t="s">
        <v>209</v>
      </c>
      <c r="M1" s="7" t="s">
        <v>15</v>
      </c>
      <c r="N1" s="7" t="s">
        <v>210</v>
      </c>
      <c r="O1" s="7" t="s">
        <v>246</v>
      </c>
      <c r="P1" s="7" t="s">
        <v>211</v>
      </c>
      <c r="Q1" s="7" t="s">
        <v>212</v>
      </c>
      <c r="R1" s="7" t="s">
        <v>213</v>
      </c>
      <c r="S1" s="7" t="s">
        <v>214</v>
      </c>
      <c r="T1" s="7" t="s">
        <v>215</v>
      </c>
      <c r="U1" s="7" t="s">
        <v>216</v>
      </c>
      <c r="V1" s="7" t="s">
        <v>217</v>
      </c>
      <c r="W1" s="7" t="s">
        <v>218</v>
      </c>
      <c r="X1" s="7" t="s">
        <v>219</v>
      </c>
      <c r="Y1" s="7" t="s">
        <v>46</v>
      </c>
      <c r="Z1" s="7" t="s">
        <v>247</v>
      </c>
      <c r="AA1" s="7" t="s">
        <v>220</v>
      </c>
      <c r="AB1" s="7" t="s">
        <v>47</v>
      </c>
      <c r="AC1" s="7" t="s">
        <v>48</v>
      </c>
      <c r="AD1" s="7" t="s">
        <v>67</v>
      </c>
      <c r="AE1" s="7" t="s">
        <v>221</v>
      </c>
      <c r="AF1" s="7" t="s">
        <v>222</v>
      </c>
      <c r="AG1" s="7" t="s">
        <v>52</v>
      </c>
      <c r="AH1" s="7" t="s">
        <v>223</v>
      </c>
      <c r="AI1" s="7" t="s">
        <v>224</v>
      </c>
      <c r="AJ1" s="7" t="s">
        <v>225</v>
      </c>
      <c r="AK1" s="7" t="s">
        <v>226</v>
      </c>
      <c r="AL1" s="7" t="s">
        <v>54</v>
      </c>
      <c r="AM1" s="7" t="s">
        <v>227</v>
      </c>
      <c r="AN1" s="7" t="s">
        <v>55</v>
      </c>
      <c r="AO1" s="7" t="s">
        <v>228</v>
      </c>
      <c r="AP1" s="7" t="s">
        <v>71</v>
      </c>
      <c r="AQ1" s="7" t="s">
        <v>72</v>
      </c>
      <c r="AR1" s="7" t="s">
        <v>73</v>
      </c>
      <c r="AS1" s="7" t="s">
        <v>248</v>
      </c>
      <c r="AT1" s="7" t="s">
        <v>229</v>
      </c>
      <c r="AU1" s="7" t="s">
        <v>75</v>
      </c>
      <c r="AV1" s="7" t="s">
        <v>230</v>
      </c>
      <c r="AW1" s="7" t="s">
        <v>231</v>
      </c>
      <c r="AX1" s="7" t="s">
        <v>232</v>
      </c>
      <c r="AY1" s="7" t="s">
        <v>233</v>
      </c>
      <c r="AZ1" s="7" t="s">
        <v>234</v>
      </c>
      <c r="BA1" s="7" t="s">
        <v>78</v>
      </c>
      <c r="BB1" s="7" t="s">
        <v>235</v>
      </c>
      <c r="BC1" s="7" t="s">
        <v>79</v>
      </c>
      <c r="BD1" s="7" t="s">
        <v>236</v>
      </c>
      <c r="BE1" s="7" t="s">
        <v>237</v>
      </c>
      <c r="BF1" s="7" t="s">
        <v>238</v>
      </c>
      <c r="BG1" s="7" t="s">
        <v>83</v>
      </c>
      <c r="BH1" s="7" t="s">
        <v>239</v>
      </c>
      <c r="BI1" s="7" t="s">
        <v>85</v>
      </c>
      <c r="BJ1" s="7" t="s">
        <v>240</v>
      </c>
      <c r="BK1" s="7" t="s">
        <v>241</v>
      </c>
      <c r="BL1" s="7" t="s">
        <v>87</v>
      </c>
      <c r="BM1" s="7" t="s">
        <v>242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>
      <c r="A2" t="s">
        <v>203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>
      <c r="A1" s="19" t="s">
        <v>0</v>
      </c>
      <c r="B1" s="21" t="s">
        <v>1</v>
      </c>
      <c r="C1" s="21" t="s">
        <v>249</v>
      </c>
      <c r="D1" s="21" t="s">
        <v>250</v>
      </c>
      <c r="E1" s="8" t="s">
        <v>251</v>
      </c>
      <c r="F1" s="21" t="s">
        <v>252</v>
      </c>
    </row>
    <row r="2" spans="1:6" ht="15" customHeight="1">
      <c r="A2" s="19" t="s">
        <v>96</v>
      </c>
      <c r="B2" s="21" t="s">
        <v>2</v>
      </c>
      <c r="C2" s="21" t="s">
        <v>253</v>
      </c>
      <c r="D2" s="33" t="s">
        <v>479</v>
      </c>
      <c r="E2" s="21" t="s">
        <v>254</v>
      </c>
      <c r="F2">
        <v>150</v>
      </c>
    </row>
    <row r="3" spans="1:6" ht="32.25" thickBot="1">
      <c r="A3" s="20" t="s">
        <v>97</v>
      </c>
      <c r="B3" s="9" t="s">
        <v>3</v>
      </c>
      <c r="C3" s="9" t="s">
        <v>255</v>
      </c>
      <c r="D3" s="30" t="s">
        <v>480</v>
      </c>
      <c r="E3" s="9" t="s">
        <v>254</v>
      </c>
      <c r="F3">
        <v>80</v>
      </c>
    </row>
    <row r="4" spans="1:6" ht="15" customHeight="1">
      <c r="A4" s="19" t="s">
        <v>98</v>
      </c>
      <c r="B4" s="21" t="s">
        <v>4</v>
      </c>
      <c r="C4" s="21" t="s">
        <v>256</v>
      </c>
      <c r="D4" s="33" t="s">
        <v>197</v>
      </c>
      <c r="E4" s="21" t="s">
        <v>254</v>
      </c>
      <c r="F4">
        <v>1</v>
      </c>
    </row>
    <row r="5" spans="1:6" ht="32.25" thickBot="1">
      <c r="A5" s="20" t="s">
        <v>99</v>
      </c>
      <c r="B5" s="9" t="s">
        <v>5</v>
      </c>
      <c r="C5" s="9" t="s">
        <v>257</v>
      </c>
      <c r="D5" s="30" t="s">
        <v>481</v>
      </c>
      <c r="E5" s="9" t="s">
        <v>254</v>
      </c>
      <c r="F5">
        <v>210</v>
      </c>
    </row>
    <row r="6" spans="1:6" ht="16.5" thickBot="1">
      <c r="A6" s="20" t="s">
        <v>100</v>
      </c>
      <c r="B6" s="9" t="s">
        <v>6</v>
      </c>
      <c r="C6" s="9" t="s">
        <v>258</v>
      </c>
      <c r="D6" s="30" t="s">
        <v>482</v>
      </c>
      <c r="E6" s="9" t="s">
        <v>254</v>
      </c>
      <c r="F6">
        <v>104</v>
      </c>
    </row>
    <row r="7" spans="1:6" ht="16.5" thickBot="1">
      <c r="A7" s="20" t="s">
        <v>101</v>
      </c>
      <c r="B7" s="9" t="s">
        <v>8</v>
      </c>
      <c r="C7" s="9" t="s">
        <v>259</v>
      </c>
      <c r="D7" s="30" t="s">
        <v>190</v>
      </c>
      <c r="E7" s="9" t="s">
        <v>254</v>
      </c>
      <c r="F7">
        <v>5</v>
      </c>
    </row>
    <row r="8" spans="1:6" ht="32.25" thickBot="1">
      <c r="A8" s="20" t="s">
        <v>102</v>
      </c>
      <c r="B8" s="9" t="s">
        <v>9</v>
      </c>
      <c r="C8" s="9" t="s">
        <v>260</v>
      </c>
      <c r="D8" s="30" t="s">
        <v>201</v>
      </c>
      <c r="E8" s="9" t="s">
        <v>254</v>
      </c>
      <c r="F8">
        <v>25</v>
      </c>
    </row>
    <row r="9" spans="1:6" ht="32.25" thickBot="1">
      <c r="A9" s="20" t="s">
        <v>103</v>
      </c>
      <c r="B9" s="9" t="s">
        <v>10</v>
      </c>
      <c r="C9" s="9" t="s">
        <v>261</v>
      </c>
      <c r="D9" s="30" t="s">
        <v>483</v>
      </c>
      <c r="E9" s="9" t="s">
        <v>254</v>
      </c>
      <c r="F9">
        <v>85</v>
      </c>
    </row>
    <row r="10" spans="1:6" ht="15" customHeight="1">
      <c r="A10" s="19" t="s">
        <v>104</v>
      </c>
      <c r="B10" s="23" t="s">
        <v>11</v>
      </c>
      <c r="C10" s="23" t="s">
        <v>262</v>
      </c>
      <c r="D10" s="33" t="s">
        <v>197</v>
      </c>
      <c r="E10" s="21" t="s">
        <v>254</v>
      </c>
      <c r="F10">
        <v>4</v>
      </c>
    </row>
    <row r="11" spans="1:6" ht="16.5" thickBot="1">
      <c r="A11" s="20" t="s">
        <v>105</v>
      </c>
      <c r="B11" s="9" t="s">
        <v>14</v>
      </c>
      <c r="C11" s="9" t="s">
        <v>263</v>
      </c>
      <c r="D11" s="30" t="s">
        <v>190</v>
      </c>
      <c r="E11" s="9" t="s">
        <v>254</v>
      </c>
      <c r="F11">
        <v>5</v>
      </c>
    </row>
    <row r="12" spans="1:6" ht="32.25" thickBot="1">
      <c r="A12" s="20" t="s">
        <v>106</v>
      </c>
      <c r="B12" s="9" t="s">
        <v>264</v>
      </c>
      <c r="C12" s="9" t="s">
        <v>265</v>
      </c>
      <c r="D12" s="30" t="s">
        <v>198</v>
      </c>
      <c r="E12" s="9" t="s">
        <v>254</v>
      </c>
      <c r="F12">
        <v>20</v>
      </c>
    </row>
    <row r="13" spans="1:6" ht="32.25" thickBot="1">
      <c r="A13" s="20" t="s">
        <v>107</v>
      </c>
      <c r="B13" s="9" t="s">
        <v>15</v>
      </c>
      <c r="C13" s="9" t="s">
        <v>266</v>
      </c>
      <c r="D13" s="30" t="s">
        <v>191</v>
      </c>
      <c r="E13" s="9" t="s">
        <v>254</v>
      </c>
      <c r="F13">
        <v>11</v>
      </c>
    </row>
    <row r="14" spans="1:6" ht="32.25" thickBot="1">
      <c r="A14" s="20" t="s">
        <v>108</v>
      </c>
      <c r="B14" s="9" t="s">
        <v>267</v>
      </c>
      <c r="C14" s="9" t="s">
        <v>268</v>
      </c>
      <c r="D14" s="30" t="s">
        <v>191</v>
      </c>
      <c r="E14" s="9" t="s">
        <v>254</v>
      </c>
      <c r="F14">
        <v>40</v>
      </c>
    </row>
    <row r="15" spans="1:6" ht="15" customHeight="1">
      <c r="A15" s="19" t="s">
        <v>109</v>
      </c>
      <c r="B15" s="21" t="s">
        <v>269</v>
      </c>
      <c r="C15" s="21" t="s">
        <v>270</v>
      </c>
      <c r="D15" s="33" t="s">
        <v>191</v>
      </c>
      <c r="E15" s="21" t="s">
        <v>254</v>
      </c>
      <c r="F15">
        <v>10</v>
      </c>
    </row>
    <row r="16" spans="1:6" ht="32.25" thickBot="1">
      <c r="A16" s="20" t="s">
        <v>110</v>
      </c>
      <c r="B16" s="9" t="s">
        <v>27</v>
      </c>
      <c r="C16" s="9" t="s">
        <v>271</v>
      </c>
      <c r="D16" s="30" t="s">
        <v>195</v>
      </c>
      <c r="E16" s="9" t="s">
        <v>254</v>
      </c>
      <c r="F16">
        <v>15</v>
      </c>
    </row>
    <row r="17" spans="1:6" ht="32.25" thickBot="1">
      <c r="A17" s="20" t="s">
        <v>111</v>
      </c>
      <c r="B17" s="9" t="s">
        <v>272</v>
      </c>
      <c r="C17" s="9" t="s">
        <v>273</v>
      </c>
      <c r="D17" s="30" t="s">
        <v>484</v>
      </c>
      <c r="E17" s="9" t="s">
        <v>254</v>
      </c>
      <c r="F17">
        <v>23</v>
      </c>
    </row>
    <row r="18" spans="1:6" ht="48" thickBot="1">
      <c r="A18" s="20" t="s">
        <v>112</v>
      </c>
      <c r="B18" s="9" t="s">
        <v>274</v>
      </c>
      <c r="C18" s="9" t="s">
        <v>275</v>
      </c>
      <c r="D18" s="30" t="s">
        <v>485</v>
      </c>
      <c r="E18" s="9" t="s">
        <v>254</v>
      </c>
      <c r="F18">
        <v>25</v>
      </c>
    </row>
    <row r="19" spans="1:6" ht="48" thickBot="1">
      <c r="A19" s="22" t="s">
        <v>113</v>
      </c>
      <c r="B19" s="9" t="s">
        <v>276</v>
      </c>
      <c r="C19" s="9" t="s">
        <v>277</v>
      </c>
      <c r="D19" s="30" t="s">
        <v>486</v>
      </c>
      <c r="E19" s="9" t="s">
        <v>254</v>
      </c>
      <c r="F19">
        <v>65</v>
      </c>
    </row>
    <row r="20" spans="1:6" ht="32.25" thickBot="1">
      <c r="A20" s="22" t="s">
        <v>114</v>
      </c>
      <c r="B20" s="9" t="s">
        <v>18</v>
      </c>
      <c r="C20" s="9" t="s">
        <v>278</v>
      </c>
      <c r="D20" s="30" t="s">
        <v>193</v>
      </c>
      <c r="E20" s="9" t="s">
        <v>254</v>
      </c>
      <c r="F20">
        <v>10</v>
      </c>
    </row>
    <row r="21" spans="1:6" ht="15" customHeight="1">
      <c r="A21" s="21" t="s">
        <v>115</v>
      </c>
      <c r="B21" s="21" t="s">
        <v>279</v>
      </c>
      <c r="C21" s="21" t="s">
        <v>280</v>
      </c>
      <c r="D21" s="33" t="s">
        <v>191</v>
      </c>
      <c r="E21" s="21" t="s">
        <v>254</v>
      </c>
      <c r="F21">
        <v>10</v>
      </c>
    </row>
    <row r="22" spans="1:6" ht="32.25" thickBot="1">
      <c r="A22" s="22" t="s">
        <v>116</v>
      </c>
      <c r="B22" s="9" t="s">
        <v>281</v>
      </c>
      <c r="C22" s="9" t="s">
        <v>282</v>
      </c>
      <c r="D22" s="30" t="s">
        <v>487</v>
      </c>
      <c r="E22" s="9" t="s">
        <v>254</v>
      </c>
      <c r="F22">
        <v>221</v>
      </c>
    </row>
    <row r="23" spans="1:6" ht="32.25" thickBot="1">
      <c r="A23" s="22" t="s">
        <v>117</v>
      </c>
      <c r="B23" s="9" t="s">
        <v>283</v>
      </c>
      <c r="C23" s="9" t="s">
        <v>284</v>
      </c>
      <c r="D23" s="30" t="s">
        <v>191</v>
      </c>
      <c r="E23" s="9" t="s">
        <v>254</v>
      </c>
      <c r="F23">
        <v>5</v>
      </c>
    </row>
    <row r="24" spans="1:6" ht="48" thickBot="1">
      <c r="A24" s="22" t="s">
        <v>118</v>
      </c>
      <c r="B24" s="9" t="s">
        <v>61</v>
      </c>
      <c r="C24" s="9" t="s">
        <v>285</v>
      </c>
      <c r="D24" s="30" t="s">
        <v>193</v>
      </c>
      <c r="E24" s="9" t="s">
        <v>254</v>
      </c>
      <c r="F24">
        <v>10</v>
      </c>
    </row>
    <row r="25" spans="1:6" ht="32.25" thickBot="1">
      <c r="A25" s="22" t="s">
        <v>119</v>
      </c>
      <c r="B25" s="9" t="s">
        <v>65</v>
      </c>
      <c r="C25" s="9" t="s">
        <v>286</v>
      </c>
      <c r="D25" s="30" t="s">
        <v>488</v>
      </c>
      <c r="E25" s="9" t="s">
        <v>254</v>
      </c>
      <c r="F25">
        <v>51</v>
      </c>
    </row>
    <row r="26" spans="1:6" ht="32.25" thickBot="1">
      <c r="A26" s="22" t="s">
        <v>120</v>
      </c>
      <c r="B26" s="9" t="s">
        <v>46</v>
      </c>
      <c r="C26" s="9" t="s">
        <v>287</v>
      </c>
      <c r="D26" s="30" t="s">
        <v>489</v>
      </c>
      <c r="E26" s="9" t="s">
        <v>254</v>
      </c>
      <c r="F26">
        <v>80</v>
      </c>
    </row>
    <row r="27" spans="1:6" ht="48" thickBot="1">
      <c r="A27" s="22" t="s">
        <v>121</v>
      </c>
      <c r="B27" s="9" t="s">
        <v>288</v>
      </c>
      <c r="C27" s="9" t="s">
        <v>289</v>
      </c>
      <c r="D27" s="30" t="s">
        <v>200</v>
      </c>
      <c r="E27" s="9" t="s">
        <v>254</v>
      </c>
      <c r="F27">
        <v>5</v>
      </c>
    </row>
    <row r="28" spans="1:6" ht="32.25" thickBot="1">
      <c r="A28" s="22" t="s">
        <v>122</v>
      </c>
      <c r="B28" s="9" t="s">
        <v>290</v>
      </c>
      <c r="C28" s="9" t="s">
        <v>291</v>
      </c>
      <c r="D28" s="30" t="s">
        <v>490</v>
      </c>
      <c r="E28" s="9" t="s">
        <v>254</v>
      </c>
      <c r="F28">
        <v>21</v>
      </c>
    </row>
    <row r="29" spans="1:6" ht="16.5" thickBot="1">
      <c r="A29" s="22" t="s">
        <v>123</v>
      </c>
      <c r="B29" s="9" t="s">
        <v>47</v>
      </c>
      <c r="C29" s="9" t="s">
        <v>292</v>
      </c>
      <c r="D29" s="30" t="s">
        <v>491</v>
      </c>
      <c r="E29" s="9" t="s">
        <v>254</v>
      </c>
      <c r="F29">
        <v>15</v>
      </c>
    </row>
    <row r="30" spans="1:6" ht="32.25" thickBot="1">
      <c r="A30" s="22" t="s">
        <v>124</v>
      </c>
      <c r="B30" s="9" t="s">
        <v>48</v>
      </c>
      <c r="C30" s="9" t="s">
        <v>293</v>
      </c>
      <c r="D30" s="30" t="s">
        <v>492</v>
      </c>
      <c r="E30" s="9" t="s">
        <v>254</v>
      </c>
      <c r="F30">
        <v>380</v>
      </c>
    </row>
    <row r="31" spans="1:6" ht="30.75" thickBot="1">
      <c r="A31" s="22" t="s">
        <v>125</v>
      </c>
      <c r="B31" s="18" t="s">
        <v>67</v>
      </c>
      <c r="C31" s="9" t="s">
        <v>294</v>
      </c>
      <c r="D31" s="30" t="s">
        <v>493</v>
      </c>
      <c r="E31" s="9" t="s">
        <v>254</v>
      </c>
      <c r="F31">
        <v>141</v>
      </c>
    </row>
    <row r="32" spans="1:6" ht="16.5" thickBot="1">
      <c r="A32" s="22" t="s">
        <v>126</v>
      </c>
      <c r="B32" s="9" t="s">
        <v>295</v>
      </c>
      <c r="C32" s="9" t="s">
        <v>296</v>
      </c>
      <c r="D32" s="30" t="s">
        <v>494</v>
      </c>
      <c r="E32" s="9" t="s">
        <v>254</v>
      </c>
      <c r="F32">
        <v>73</v>
      </c>
    </row>
    <row r="33" spans="1:6" ht="32.25" thickBot="1">
      <c r="A33" s="22" t="s">
        <v>127</v>
      </c>
      <c r="B33" s="9" t="s">
        <v>49</v>
      </c>
      <c r="C33" s="9" t="s">
        <v>297</v>
      </c>
      <c r="D33" s="30" t="s">
        <v>191</v>
      </c>
      <c r="E33" s="9" t="s">
        <v>254</v>
      </c>
      <c r="F33">
        <v>5</v>
      </c>
    </row>
    <row r="34" spans="1:6" ht="32.25" thickBot="1">
      <c r="A34" s="22" t="s">
        <v>128</v>
      </c>
      <c r="B34" s="9" t="s">
        <v>52</v>
      </c>
      <c r="C34" s="9" t="s">
        <v>298</v>
      </c>
      <c r="D34" s="30" t="s">
        <v>194</v>
      </c>
      <c r="E34" s="9" t="s">
        <v>254</v>
      </c>
      <c r="F34">
        <v>5</v>
      </c>
    </row>
    <row r="35" spans="1:6" ht="32.25" thickBot="1">
      <c r="A35" s="22" t="s">
        <v>129</v>
      </c>
      <c r="B35" s="9" t="s">
        <v>299</v>
      </c>
      <c r="C35" s="9" t="s">
        <v>300</v>
      </c>
      <c r="D35" s="30" t="s">
        <v>191</v>
      </c>
      <c r="E35" s="9" t="s">
        <v>254</v>
      </c>
      <c r="F35">
        <v>5</v>
      </c>
    </row>
    <row r="36" spans="1:6" ht="32.25" thickBot="1">
      <c r="A36" s="22" t="s">
        <v>130</v>
      </c>
      <c r="B36" s="9" t="s">
        <v>301</v>
      </c>
      <c r="C36" s="9" t="s">
        <v>302</v>
      </c>
      <c r="D36" s="30" t="s">
        <v>190</v>
      </c>
      <c r="E36" s="9" t="s">
        <v>254</v>
      </c>
      <c r="F36">
        <v>145</v>
      </c>
    </row>
    <row r="37" spans="1:6" ht="32.25" thickBot="1">
      <c r="A37" s="22" t="s">
        <v>131</v>
      </c>
      <c r="B37" s="10" t="s">
        <v>68</v>
      </c>
      <c r="C37" s="10" t="s">
        <v>303</v>
      </c>
      <c r="D37" s="31" t="s">
        <v>190</v>
      </c>
      <c r="E37" s="10" t="s">
        <v>254</v>
      </c>
      <c r="F37">
        <v>25</v>
      </c>
    </row>
    <row r="38" spans="1:6" ht="32.25" thickBot="1">
      <c r="A38" s="22" t="s">
        <v>132</v>
      </c>
      <c r="B38" s="10" t="s">
        <v>226</v>
      </c>
      <c r="C38" s="10" t="s">
        <v>304</v>
      </c>
      <c r="D38" s="31" t="s">
        <v>495</v>
      </c>
      <c r="E38" s="10" t="s">
        <v>305</v>
      </c>
      <c r="F38">
        <v>35</v>
      </c>
    </row>
    <row r="39" spans="1:6" ht="16.5" thickBot="1">
      <c r="A39" s="22" t="s">
        <v>133</v>
      </c>
      <c r="B39" s="9" t="s">
        <v>54</v>
      </c>
      <c r="C39" s="9" t="s">
        <v>306</v>
      </c>
      <c r="D39" s="30" t="s">
        <v>193</v>
      </c>
      <c r="E39" s="9" t="s">
        <v>254</v>
      </c>
      <c r="F39">
        <v>20</v>
      </c>
    </row>
    <row r="40" spans="1:6" ht="32.25" thickBot="1">
      <c r="A40" s="22" t="s">
        <v>134</v>
      </c>
      <c r="B40" s="10" t="s">
        <v>307</v>
      </c>
      <c r="C40" s="10" t="s">
        <v>308</v>
      </c>
      <c r="D40" s="31" t="s">
        <v>193</v>
      </c>
      <c r="E40" s="10" t="s">
        <v>254</v>
      </c>
      <c r="F40">
        <v>10</v>
      </c>
    </row>
    <row r="41" spans="1:6" ht="34.5" customHeight="1">
      <c r="A41" s="21" t="s">
        <v>135</v>
      </c>
      <c r="B41" s="19" t="s">
        <v>55</v>
      </c>
      <c r="C41" s="19" t="s">
        <v>309</v>
      </c>
      <c r="D41" s="35" t="s">
        <v>496</v>
      </c>
      <c r="E41" s="19" t="s">
        <v>310</v>
      </c>
      <c r="F41">
        <v>5</v>
      </c>
    </row>
    <row r="42" spans="1:6" ht="16.5" thickBot="1">
      <c r="A42" s="22" t="s">
        <v>136</v>
      </c>
      <c r="B42" s="9" t="s">
        <v>70</v>
      </c>
      <c r="C42" s="9" t="s">
        <v>311</v>
      </c>
      <c r="D42" s="30" t="s">
        <v>191</v>
      </c>
      <c r="E42" s="9" t="s">
        <v>254</v>
      </c>
      <c r="F42">
        <v>5</v>
      </c>
    </row>
    <row r="43" spans="1:6" ht="32.25" thickBot="1">
      <c r="A43" s="22" t="s">
        <v>137</v>
      </c>
      <c r="B43" s="9" t="s">
        <v>71</v>
      </c>
      <c r="C43" s="9" t="s">
        <v>312</v>
      </c>
      <c r="D43" s="30" t="s">
        <v>497</v>
      </c>
      <c r="E43" s="9" t="s">
        <v>254</v>
      </c>
      <c r="F43">
        <v>37</v>
      </c>
    </row>
    <row r="44" spans="1:6" ht="15" customHeight="1">
      <c r="A44" s="21" t="s">
        <v>138</v>
      </c>
      <c r="B44" s="21" t="s">
        <v>72</v>
      </c>
      <c r="C44" s="21" t="s">
        <v>313</v>
      </c>
      <c r="D44" s="33" t="s">
        <v>194</v>
      </c>
      <c r="E44" s="21" t="s">
        <v>254</v>
      </c>
      <c r="F44">
        <v>5</v>
      </c>
    </row>
    <row r="45" spans="1:6" ht="32.25" thickBot="1">
      <c r="A45" s="22" t="s">
        <v>139</v>
      </c>
      <c r="B45" s="9" t="s">
        <v>73</v>
      </c>
      <c r="C45" s="9" t="s">
        <v>314</v>
      </c>
      <c r="D45" s="30" t="s">
        <v>498</v>
      </c>
      <c r="E45" s="9" t="s">
        <v>254</v>
      </c>
      <c r="F45">
        <v>12</v>
      </c>
    </row>
    <row r="46" spans="1:6" ht="32.25" thickBot="1">
      <c r="A46" s="22" t="s">
        <v>140</v>
      </c>
      <c r="B46" s="9" t="s">
        <v>315</v>
      </c>
      <c r="C46" s="9" t="s">
        <v>316</v>
      </c>
      <c r="D46" s="30" t="s">
        <v>196</v>
      </c>
      <c r="E46" s="9" t="s">
        <v>254</v>
      </c>
      <c r="F46">
        <v>22</v>
      </c>
    </row>
    <row r="47" spans="1:6" ht="32.25" thickBot="1">
      <c r="A47" s="22" t="s">
        <v>141</v>
      </c>
      <c r="B47" s="9" t="s">
        <v>75</v>
      </c>
      <c r="C47" s="9" t="s">
        <v>317</v>
      </c>
      <c r="D47" s="30" t="s">
        <v>200</v>
      </c>
      <c r="E47" s="9" t="s">
        <v>254</v>
      </c>
      <c r="F47">
        <v>5</v>
      </c>
    </row>
    <row r="48" spans="1:6" ht="32.25" thickBot="1">
      <c r="A48" s="22" t="s">
        <v>142</v>
      </c>
      <c r="B48" s="9" t="s">
        <v>76</v>
      </c>
      <c r="C48" s="9" t="s">
        <v>318</v>
      </c>
      <c r="D48" s="30" t="s">
        <v>191</v>
      </c>
      <c r="E48" s="9" t="s">
        <v>254</v>
      </c>
      <c r="F48">
        <v>5</v>
      </c>
    </row>
    <row r="49" spans="1:6" ht="48" thickBot="1">
      <c r="A49" s="22" t="s">
        <v>143</v>
      </c>
      <c r="B49" s="9" t="s">
        <v>319</v>
      </c>
      <c r="C49" s="9" t="s">
        <v>320</v>
      </c>
      <c r="D49" s="30" t="s">
        <v>499</v>
      </c>
      <c r="E49" s="9" t="s">
        <v>254</v>
      </c>
      <c r="F49">
        <v>15</v>
      </c>
    </row>
    <row r="50" spans="1:6" ht="16.5" thickBot="1">
      <c r="A50" s="22" t="s">
        <v>144</v>
      </c>
      <c r="B50" s="9" t="s">
        <v>321</v>
      </c>
      <c r="C50" s="9" t="s">
        <v>322</v>
      </c>
      <c r="D50" s="30" t="s">
        <v>190</v>
      </c>
      <c r="E50" s="9" t="s">
        <v>254</v>
      </c>
      <c r="F50">
        <v>30</v>
      </c>
    </row>
    <row r="51" spans="1:6" ht="32.25" thickBot="1">
      <c r="A51" s="22" t="s">
        <v>145</v>
      </c>
      <c r="B51" s="9" t="s">
        <v>323</v>
      </c>
      <c r="C51" s="9" t="s">
        <v>324</v>
      </c>
      <c r="D51" s="30" t="s">
        <v>499</v>
      </c>
      <c r="E51" s="9" t="s">
        <v>254</v>
      </c>
      <c r="F51">
        <v>15</v>
      </c>
    </row>
    <row r="52" spans="1:6" ht="16.5" thickBot="1">
      <c r="A52" s="22" t="s">
        <v>146</v>
      </c>
      <c r="B52" s="9" t="s">
        <v>77</v>
      </c>
      <c r="C52" s="9" t="s">
        <v>325</v>
      </c>
      <c r="D52" s="30" t="s">
        <v>500</v>
      </c>
      <c r="E52" s="9" t="s">
        <v>254</v>
      </c>
      <c r="F52">
        <v>384</v>
      </c>
    </row>
    <row r="53" spans="1:6" ht="32.25" thickBot="1">
      <c r="A53" s="22" t="s">
        <v>147</v>
      </c>
      <c r="B53" s="9" t="s">
        <v>78</v>
      </c>
      <c r="C53" s="9" t="s">
        <v>326</v>
      </c>
      <c r="D53" s="30" t="s">
        <v>192</v>
      </c>
      <c r="E53" s="9" t="s">
        <v>254</v>
      </c>
      <c r="F53">
        <v>30</v>
      </c>
    </row>
    <row r="54" spans="1:6" ht="16.5" thickBot="1">
      <c r="A54" s="22" t="s">
        <v>148</v>
      </c>
      <c r="B54" s="9" t="s">
        <v>327</v>
      </c>
      <c r="C54" s="9" t="s">
        <v>328</v>
      </c>
      <c r="D54" s="30" t="s">
        <v>501</v>
      </c>
      <c r="E54" s="9" t="s">
        <v>254</v>
      </c>
      <c r="F54">
        <v>45</v>
      </c>
    </row>
    <row r="55" spans="1:6" ht="16.5" thickBot="1">
      <c r="A55" s="22" t="s">
        <v>149</v>
      </c>
      <c r="B55" s="9" t="s">
        <v>79</v>
      </c>
      <c r="C55" s="9" t="s">
        <v>329</v>
      </c>
      <c r="D55" s="30" t="s">
        <v>502</v>
      </c>
      <c r="E55" s="9" t="s">
        <v>254</v>
      </c>
      <c r="F55">
        <v>269</v>
      </c>
    </row>
    <row r="56" spans="1:6" ht="16.5" thickBot="1">
      <c r="A56" s="22" t="s">
        <v>150</v>
      </c>
      <c r="B56" s="9" t="s">
        <v>330</v>
      </c>
      <c r="C56" s="9" t="s">
        <v>331</v>
      </c>
      <c r="D56" s="30" t="s">
        <v>190</v>
      </c>
      <c r="E56" s="9" t="s">
        <v>254</v>
      </c>
      <c r="F56">
        <v>5</v>
      </c>
    </row>
    <row r="57" spans="1:6" ht="32.25" thickBot="1">
      <c r="A57" s="22" t="s">
        <v>151</v>
      </c>
      <c r="B57" s="9" t="s">
        <v>80</v>
      </c>
      <c r="C57" s="9" t="s">
        <v>332</v>
      </c>
      <c r="D57" s="30" t="s">
        <v>503</v>
      </c>
      <c r="E57" s="9" t="s">
        <v>254</v>
      </c>
      <c r="F57">
        <v>74</v>
      </c>
    </row>
    <row r="58" spans="1:6" ht="16.5" thickBot="1">
      <c r="A58" s="22" t="s">
        <v>152</v>
      </c>
      <c r="B58" s="9" t="s">
        <v>81</v>
      </c>
      <c r="C58" s="9" t="s">
        <v>333</v>
      </c>
      <c r="D58" s="30" t="s">
        <v>504</v>
      </c>
      <c r="E58" s="9" t="s">
        <v>254</v>
      </c>
      <c r="F58">
        <v>102</v>
      </c>
    </row>
    <row r="59" spans="1:6" ht="32.25" thickBot="1">
      <c r="A59" s="22" t="s">
        <v>153</v>
      </c>
      <c r="B59" s="9" t="s">
        <v>83</v>
      </c>
      <c r="C59" s="9" t="s">
        <v>334</v>
      </c>
      <c r="D59" s="30" t="s">
        <v>505</v>
      </c>
      <c r="E59" s="9" t="s">
        <v>254</v>
      </c>
      <c r="F59">
        <v>176</v>
      </c>
    </row>
    <row r="60" spans="1:6" ht="32.25" thickBot="1">
      <c r="A60" s="22" t="s">
        <v>154</v>
      </c>
      <c r="B60" s="9" t="s">
        <v>239</v>
      </c>
      <c r="C60" s="9" t="s">
        <v>335</v>
      </c>
      <c r="D60" s="30" t="s">
        <v>200</v>
      </c>
      <c r="E60" s="9" t="s">
        <v>254</v>
      </c>
      <c r="F60">
        <v>10</v>
      </c>
    </row>
    <row r="61" spans="1:6" ht="32.25" thickBot="1">
      <c r="A61" s="22" t="s">
        <v>155</v>
      </c>
      <c r="B61" s="9" t="s">
        <v>85</v>
      </c>
      <c r="C61" s="9" t="s">
        <v>336</v>
      </c>
      <c r="D61" s="30" t="s">
        <v>506</v>
      </c>
      <c r="E61" s="9" t="s">
        <v>254</v>
      </c>
      <c r="F61">
        <v>15</v>
      </c>
    </row>
    <row r="62" spans="1:6" ht="32.25" thickBot="1">
      <c r="A62" s="22" t="s">
        <v>156</v>
      </c>
      <c r="B62" s="9" t="s">
        <v>337</v>
      </c>
      <c r="C62" s="9" t="s">
        <v>338</v>
      </c>
      <c r="D62" s="30" t="s">
        <v>507</v>
      </c>
      <c r="E62" s="9" t="s">
        <v>254</v>
      </c>
      <c r="F62">
        <v>42</v>
      </c>
    </row>
    <row r="63" spans="1:6" ht="32.25" thickBot="1">
      <c r="A63" s="22" t="s">
        <v>157</v>
      </c>
      <c r="B63" s="9" t="s">
        <v>339</v>
      </c>
      <c r="C63" s="9" t="s">
        <v>340</v>
      </c>
      <c r="D63" s="30" t="s">
        <v>508</v>
      </c>
      <c r="E63" s="9" t="s">
        <v>254</v>
      </c>
      <c r="F63">
        <v>79</v>
      </c>
    </row>
    <row r="64" spans="1:6" ht="32.25" thickBot="1">
      <c r="A64" s="22" t="s">
        <v>158</v>
      </c>
      <c r="B64" s="10" t="s">
        <v>87</v>
      </c>
      <c r="C64" s="10" t="s">
        <v>341</v>
      </c>
      <c r="D64" s="31" t="s">
        <v>509</v>
      </c>
      <c r="E64" s="10" t="s">
        <v>254</v>
      </c>
      <c r="F64">
        <v>55</v>
      </c>
    </row>
    <row r="65" spans="1:6" ht="32.25" thickBot="1">
      <c r="A65" s="22" t="s">
        <v>159</v>
      </c>
      <c r="B65" s="9" t="s">
        <v>242</v>
      </c>
      <c r="C65" s="9" t="s">
        <v>342</v>
      </c>
      <c r="D65" s="30" t="s">
        <v>199</v>
      </c>
      <c r="E65" s="9" t="s">
        <v>254</v>
      </c>
      <c r="F65">
        <v>5</v>
      </c>
    </row>
    <row r="66" spans="1:6" ht="15" customHeight="1">
      <c r="A66" s="21" t="s">
        <v>160</v>
      </c>
      <c r="B66" s="21" t="s">
        <v>89</v>
      </c>
      <c r="C66" s="21" t="s">
        <v>343</v>
      </c>
      <c r="D66" s="33" t="s">
        <v>510</v>
      </c>
      <c r="E66" s="21" t="s">
        <v>254</v>
      </c>
      <c r="F66">
        <v>186</v>
      </c>
    </row>
    <row r="67" spans="1:6" ht="16.5" thickBot="1">
      <c r="A67" s="22" t="s">
        <v>161</v>
      </c>
      <c r="B67" s="9" t="s">
        <v>90</v>
      </c>
      <c r="C67" s="9" t="s">
        <v>344</v>
      </c>
      <c r="D67" s="30" t="s">
        <v>511</v>
      </c>
      <c r="E67" s="9" t="s">
        <v>254</v>
      </c>
      <c r="F67">
        <v>209</v>
      </c>
    </row>
    <row r="68" spans="1:6" ht="32.25" thickBot="1">
      <c r="A68" s="20" t="s">
        <v>162</v>
      </c>
      <c r="B68" s="9" t="s">
        <v>91</v>
      </c>
      <c r="C68" s="9" t="s">
        <v>345</v>
      </c>
      <c r="D68" s="30" t="s">
        <v>512</v>
      </c>
      <c r="E68" s="9" t="s">
        <v>254</v>
      </c>
      <c r="F68">
        <v>20</v>
      </c>
    </row>
    <row r="69" spans="1:6" ht="16.5" thickBot="1">
      <c r="A69" s="20" t="s">
        <v>163</v>
      </c>
      <c r="B69" s="10" t="s">
        <v>94</v>
      </c>
      <c r="C69" s="10" t="s">
        <v>346</v>
      </c>
      <c r="D69" s="30" t="s">
        <v>513</v>
      </c>
      <c r="E69" s="10" t="s">
        <v>254</v>
      </c>
      <c r="F69">
        <v>179</v>
      </c>
    </row>
    <row r="70" spans="1:6" ht="32.25" thickBot="1">
      <c r="A70" s="20" t="s">
        <v>164</v>
      </c>
      <c r="B70" s="10" t="s">
        <v>92</v>
      </c>
      <c r="C70" s="10" t="s">
        <v>347</v>
      </c>
      <c r="D70" s="36" t="s">
        <v>199</v>
      </c>
      <c r="E70" s="34" t="s">
        <v>254</v>
      </c>
      <c r="F70">
        <v>10</v>
      </c>
    </row>
    <row r="71" spans="1:6" ht="48" thickBot="1">
      <c r="A71" s="20" t="s">
        <v>165</v>
      </c>
      <c r="B71" s="10" t="s">
        <v>95</v>
      </c>
      <c r="C71" s="10" t="s">
        <v>348</v>
      </c>
      <c r="D71" s="30" t="s">
        <v>514</v>
      </c>
      <c r="E71" s="10" t="s">
        <v>254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75"/>
  <sheetViews>
    <sheetView zoomScale="60" zoomScaleNormal="60" workbookViewId="0">
      <selection activeCell="R5" sqref="R5"/>
    </sheetView>
  </sheetViews>
  <sheetFormatPr defaultColWidth="9.140625" defaultRowHeight="15"/>
  <cols>
    <col min="1" max="1" width="4.85546875" style="48" customWidth="1"/>
    <col min="2" max="2" width="29" style="48" customWidth="1"/>
    <col min="3" max="3" width="13.140625" style="46" customWidth="1"/>
    <col min="4" max="4" width="14.7109375" style="46" customWidth="1"/>
    <col min="5" max="5" width="12.85546875" style="46" customWidth="1"/>
    <col min="6" max="6" width="12.7109375" style="46" customWidth="1"/>
    <col min="7" max="7" width="14.5703125" style="46" customWidth="1"/>
    <col min="8" max="8" width="12.5703125" style="46" customWidth="1"/>
    <col min="9" max="9" width="12.28515625" style="46" customWidth="1"/>
    <col min="10" max="10" width="11.7109375" style="46" customWidth="1"/>
    <col min="11" max="11" width="12.5703125" style="46" customWidth="1"/>
    <col min="12" max="12" width="11.42578125" style="46" customWidth="1"/>
    <col min="13" max="13" width="12.140625" style="46" customWidth="1"/>
    <col min="14" max="16384" width="9.140625" style="46"/>
  </cols>
  <sheetData>
    <row r="1" spans="1:84" ht="15" customHeight="1">
      <c r="A1" s="176" t="s">
        <v>587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 ht="40.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</row>
    <row r="3" spans="1:84" ht="45.75" customHeight="1" thickBo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7"/>
      <c r="M3" s="177"/>
      <c r="N3" s="55"/>
      <c r="O3" s="55"/>
      <c r="P3" s="55"/>
      <c r="Q3" s="55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</row>
    <row r="4" spans="1:84" ht="60" customHeight="1" thickBot="1">
      <c r="A4" s="179" t="s">
        <v>0</v>
      </c>
      <c r="B4" s="181" t="s">
        <v>1</v>
      </c>
      <c r="C4" s="183" t="s">
        <v>542</v>
      </c>
      <c r="D4" s="184"/>
      <c r="E4" s="185"/>
      <c r="F4" s="186" t="s">
        <v>548</v>
      </c>
      <c r="G4" s="187"/>
      <c r="H4" s="186" t="s">
        <v>543</v>
      </c>
      <c r="I4" s="187"/>
      <c r="J4" s="186" t="s">
        <v>544</v>
      </c>
      <c r="K4" s="187"/>
      <c r="L4" s="186" t="s">
        <v>545</v>
      </c>
      <c r="M4" s="187"/>
      <c r="N4" s="174"/>
      <c r="O4" s="175"/>
      <c r="P4" s="174"/>
      <c r="Q4" s="175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</row>
    <row r="5" spans="1:84" ht="92.25" customHeight="1" thickBot="1">
      <c r="A5" s="180"/>
      <c r="B5" s="182"/>
      <c r="C5" s="58" t="s">
        <v>533</v>
      </c>
      <c r="D5" s="58" t="s">
        <v>546</v>
      </c>
      <c r="E5" s="58" t="s">
        <v>534</v>
      </c>
      <c r="F5" s="58" t="s">
        <v>547</v>
      </c>
      <c r="G5" s="58" t="s">
        <v>534</v>
      </c>
      <c r="H5" s="58" t="s">
        <v>547</v>
      </c>
      <c r="I5" s="58" t="s">
        <v>534</v>
      </c>
      <c r="J5" s="58" t="s">
        <v>547</v>
      </c>
      <c r="K5" s="58" t="s">
        <v>534</v>
      </c>
      <c r="L5" s="58" t="s">
        <v>547</v>
      </c>
      <c r="M5" s="58" t="s">
        <v>534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</row>
    <row r="6" spans="1:84" s="51" customFormat="1" ht="34.5" customHeight="1">
      <c r="A6" s="56" t="s">
        <v>96</v>
      </c>
      <c r="B6" s="57" t="s">
        <v>518</v>
      </c>
      <c r="C6" s="58">
        <v>169</v>
      </c>
      <c r="D6" s="59">
        <v>743</v>
      </c>
      <c r="E6" s="60">
        <v>77.388963660834449</v>
      </c>
      <c r="F6" s="61">
        <v>169</v>
      </c>
      <c r="G6" s="62">
        <v>76.92307692307692</v>
      </c>
      <c r="H6" s="61">
        <v>297</v>
      </c>
      <c r="I6" s="63">
        <v>77.441077441077439</v>
      </c>
      <c r="J6" s="61">
        <v>140</v>
      </c>
      <c r="K6" s="63">
        <v>87.857142857142861</v>
      </c>
      <c r="L6" s="61">
        <v>137</v>
      </c>
      <c r="M6" s="64">
        <v>67.153284671532845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</row>
    <row r="7" spans="1:84" s="51" customFormat="1" ht="30.75" customHeight="1">
      <c r="A7" s="56" t="s">
        <v>97</v>
      </c>
      <c r="B7" s="65" t="s">
        <v>3</v>
      </c>
      <c r="C7" s="56">
        <v>145</v>
      </c>
      <c r="D7" s="66">
        <v>599</v>
      </c>
      <c r="E7" s="60">
        <v>75.45909849749583</v>
      </c>
      <c r="F7" s="61">
        <v>145</v>
      </c>
      <c r="G7" s="62">
        <v>67.58620689655173</v>
      </c>
      <c r="H7" s="61">
        <v>241</v>
      </c>
      <c r="I7" s="63">
        <v>76.348547717842322</v>
      </c>
      <c r="J7" s="61">
        <v>110</v>
      </c>
      <c r="K7" s="63">
        <v>87.272727272727266</v>
      </c>
      <c r="L7" s="61">
        <v>103</v>
      </c>
      <c r="M7" s="64">
        <v>71.84466019417475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</row>
    <row r="8" spans="1:84" s="51" customFormat="1" ht="30.75" customHeight="1">
      <c r="A8" s="67" t="s">
        <v>98</v>
      </c>
      <c r="B8" s="68" t="s">
        <v>4</v>
      </c>
      <c r="C8" s="67">
        <v>216</v>
      </c>
      <c r="D8" s="69">
        <v>932</v>
      </c>
      <c r="E8" s="70">
        <v>81.97424892703863</v>
      </c>
      <c r="F8" s="71">
        <v>216</v>
      </c>
      <c r="G8" s="72">
        <v>82.407407407407405</v>
      </c>
      <c r="H8" s="61">
        <v>369</v>
      </c>
      <c r="I8" s="63">
        <v>84.281842818428188</v>
      </c>
      <c r="J8" s="71">
        <v>175</v>
      </c>
      <c r="K8" s="63">
        <v>66.285714285714292</v>
      </c>
      <c r="L8" s="71">
        <v>172</v>
      </c>
      <c r="M8" s="73">
        <v>92.441860465116278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</row>
    <row r="9" spans="1:84" s="51" customFormat="1" ht="30.75" customHeight="1">
      <c r="A9" s="56" t="s">
        <v>99</v>
      </c>
      <c r="B9" s="74" t="s">
        <v>5</v>
      </c>
      <c r="C9" s="75">
        <v>46</v>
      </c>
      <c r="D9" s="76">
        <v>197</v>
      </c>
      <c r="E9" s="70">
        <v>77.664974619289339</v>
      </c>
      <c r="F9" s="77">
        <v>46</v>
      </c>
      <c r="G9" s="72">
        <v>71.739130434782609</v>
      </c>
      <c r="H9" s="77">
        <v>79</v>
      </c>
      <c r="I9" s="78">
        <v>77.215189873417728</v>
      </c>
      <c r="J9" s="77">
        <v>36</v>
      </c>
      <c r="K9" s="78">
        <v>91.666666666666671</v>
      </c>
      <c r="L9" s="77">
        <v>36</v>
      </c>
      <c r="M9" s="73">
        <v>72.222222222222229</v>
      </c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</row>
    <row r="10" spans="1:84" s="51" customFormat="1" ht="21.75" customHeight="1">
      <c r="A10" s="56" t="s">
        <v>100</v>
      </c>
      <c r="B10" s="57" t="s">
        <v>6</v>
      </c>
      <c r="C10" s="58">
        <v>187</v>
      </c>
      <c r="D10" s="59">
        <v>851</v>
      </c>
      <c r="E10" s="60">
        <v>70.622796709753231</v>
      </c>
      <c r="F10" s="61">
        <v>187</v>
      </c>
      <c r="G10" s="62">
        <v>74.193548387096769</v>
      </c>
      <c r="H10" s="61">
        <v>342</v>
      </c>
      <c r="I10" s="63">
        <v>67.543859649122808</v>
      </c>
      <c r="J10" s="61">
        <v>163</v>
      </c>
      <c r="K10" s="63">
        <v>87.730061349693258</v>
      </c>
      <c r="L10" s="61">
        <v>159</v>
      </c>
      <c r="M10" s="73">
        <v>55.345911949685537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</row>
    <row r="11" spans="1:84" s="51" customFormat="1" ht="30.75" customHeight="1">
      <c r="A11" s="56" t="s">
        <v>101</v>
      </c>
      <c r="B11" s="57" t="s">
        <v>7</v>
      </c>
      <c r="C11" s="58">
        <v>235</v>
      </c>
      <c r="D11" s="59">
        <v>1034</v>
      </c>
      <c r="E11" s="60">
        <v>89.071566731141203</v>
      </c>
      <c r="F11" s="61">
        <v>235</v>
      </c>
      <c r="G11" s="62">
        <v>84.255319148936167</v>
      </c>
      <c r="H11" s="61">
        <v>413</v>
      </c>
      <c r="I11" s="63">
        <v>88.619854721549643</v>
      </c>
      <c r="J11" s="61">
        <v>195</v>
      </c>
      <c r="K11" s="63">
        <v>93.84615384615384</v>
      </c>
      <c r="L11" s="61">
        <v>191</v>
      </c>
      <c r="M11" s="73">
        <v>91.099476439790578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</row>
    <row r="12" spans="1:84" s="51" customFormat="1" ht="21.75" customHeight="1">
      <c r="A12" s="56" t="s">
        <v>102</v>
      </c>
      <c r="B12" s="57" t="s">
        <v>8</v>
      </c>
      <c r="C12" s="58">
        <v>73</v>
      </c>
      <c r="D12" s="59">
        <v>327</v>
      </c>
      <c r="E12" s="60">
        <v>79.510703363914374</v>
      </c>
      <c r="F12" s="61">
        <v>73</v>
      </c>
      <c r="G12" s="62">
        <v>68.493150684931507</v>
      </c>
      <c r="H12" s="61">
        <v>132</v>
      </c>
      <c r="I12" s="63">
        <v>81.060606060606062</v>
      </c>
      <c r="J12" s="61">
        <v>62</v>
      </c>
      <c r="K12" s="63">
        <v>88.709677419354833</v>
      </c>
      <c r="L12" s="61">
        <v>60</v>
      </c>
      <c r="M12" s="64">
        <v>80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</row>
    <row r="13" spans="1:84" s="51" customFormat="1" ht="30.75" customHeight="1">
      <c r="A13" s="56" t="s">
        <v>103</v>
      </c>
      <c r="B13" s="57" t="s">
        <v>9</v>
      </c>
      <c r="C13" s="58">
        <v>3</v>
      </c>
      <c r="D13" s="59">
        <v>14</v>
      </c>
      <c r="E13" s="64">
        <v>57.142857142857146</v>
      </c>
      <c r="F13" s="61">
        <v>3</v>
      </c>
      <c r="G13" s="62">
        <v>66.666666666666671</v>
      </c>
      <c r="H13" s="61">
        <v>6</v>
      </c>
      <c r="I13" s="63">
        <v>50</v>
      </c>
      <c r="J13" s="61">
        <v>3</v>
      </c>
      <c r="K13" s="63">
        <v>66.666666666666671</v>
      </c>
      <c r="L13" s="61">
        <v>2</v>
      </c>
      <c r="M13" s="64">
        <v>50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</row>
    <row r="14" spans="1:84" ht="30.75" customHeight="1">
      <c r="A14" s="56" t="s">
        <v>104</v>
      </c>
      <c r="B14" s="57" t="s">
        <v>10</v>
      </c>
      <c r="C14" s="79" t="s">
        <v>536</v>
      </c>
      <c r="D14" s="80"/>
      <c r="E14" s="81"/>
      <c r="F14" s="80"/>
      <c r="G14" s="82"/>
      <c r="H14" s="80"/>
      <c r="I14" s="80"/>
      <c r="J14" s="80"/>
      <c r="K14" s="80"/>
      <c r="L14" s="80"/>
      <c r="M14" s="81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</row>
    <row r="15" spans="1:84" s="51" customFormat="1" ht="30.75" customHeight="1">
      <c r="A15" s="56" t="s">
        <v>105</v>
      </c>
      <c r="B15" s="57" t="s">
        <v>11</v>
      </c>
      <c r="C15" s="56">
        <v>5</v>
      </c>
      <c r="D15" s="83">
        <v>21</v>
      </c>
      <c r="E15" s="60">
        <v>85.714285714285708</v>
      </c>
      <c r="F15" s="83">
        <v>5</v>
      </c>
      <c r="G15" s="62">
        <v>60</v>
      </c>
      <c r="H15" s="83">
        <v>8</v>
      </c>
      <c r="I15" s="63">
        <v>87.5</v>
      </c>
      <c r="J15" s="83">
        <v>4</v>
      </c>
      <c r="K15" s="63">
        <v>100</v>
      </c>
      <c r="L15" s="84" t="s">
        <v>540</v>
      </c>
      <c r="M15" s="64">
        <v>100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</row>
    <row r="16" spans="1:84" s="51" customFormat="1" ht="21.75" customHeight="1">
      <c r="A16" s="56" t="s">
        <v>106</v>
      </c>
      <c r="B16" s="57" t="s">
        <v>12</v>
      </c>
      <c r="C16" s="56">
        <v>44</v>
      </c>
      <c r="D16" s="83">
        <v>192</v>
      </c>
      <c r="E16" s="60">
        <v>58.333333333333336</v>
      </c>
      <c r="F16" s="83">
        <v>44</v>
      </c>
      <c r="G16" s="62">
        <v>54.545454545454547</v>
      </c>
      <c r="H16" s="83">
        <v>77</v>
      </c>
      <c r="I16" s="63">
        <v>49.350649350649348</v>
      </c>
      <c r="J16" s="83">
        <v>36</v>
      </c>
      <c r="K16" s="63">
        <v>75</v>
      </c>
      <c r="L16" s="84" t="s">
        <v>559</v>
      </c>
      <c r="M16" s="64">
        <v>65.714285714285708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</row>
    <row r="17" spans="1:84" s="51" customFormat="1" ht="30.75" customHeight="1">
      <c r="A17" s="56" t="s">
        <v>107</v>
      </c>
      <c r="B17" s="57" t="s">
        <v>519</v>
      </c>
      <c r="C17" s="56">
        <v>11</v>
      </c>
      <c r="D17" s="83">
        <v>42</v>
      </c>
      <c r="E17" s="60">
        <v>57.142857142857146</v>
      </c>
      <c r="F17" s="83">
        <v>11</v>
      </c>
      <c r="G17" s="62">
        <v>45.454545454545453</v>
      </c>
      <c r="H17" s="83">
        <v>17</v>
      </c>
      <c r="I17" s="63">
        <v>70.588235294117652</v>
      </c>
      <c r="J17" s="83">
        <v>7</v>
      </c>
      <c r="K17" s="63">
        <v>57.142857142857146</v>
      </c>
      <c r="L17" s="84" t="s">
        <v>537</v>
      </c>
      <c r="M17" s="64">
        <v>42.857142857142854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</row>
    <row r="18" spans="1:84" s="51" customFormat="1" ht="28.5" customHeight="1">
      <c r="A18" s="56" t="s">
        <v>108</v>
      </c>
      <c r="B18" s="57" t="s">
        <v>14</v>
      </c>
      <c r="C18" s="58">
        <v>49</v>
      </c>
      <c r="D18" s="85">
        <v>200</v>
      </c>
      <c r="E18" s="60">
        <v>89.5</v>
      </c>
      <c r="F18" s="83">
        <v>49</v>
      </c>
      <c r="G18" s="62">
        <v>95.91836734693878</v>
      </c>
      <c r="H18" s="83">
        <v>79</v>
      </c>
      <c r="I18" s="86">
        <v>91.139240506329116</v>
      </c>
      <c r="J18" s="83">
        <v>37</v>
      </c>
      <c r="K18" s="63">
        <v>86.486486486486484</v>
      </c>
      <c r="L18" s="84" t="s">
        <v>559</v>
      </c>
      <c r="M18" s="64">
        <v>80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</row>
    <row r="19" spans="1:84" s="51" customFormat="1" ht="30" customHeight="1">
      <c r="A19" s="56" t="s">
        <v>109</v>
      </c>
      <c r="B19" s="57" t="s">
        <v>15</v>
      </c>
      <c r="C19" s="58">
        <v>103</v>
      </c>
      <c r="D19" s="85">
        <v>433</v>
      </c>
      <c r="E19" s="60">
        <v>83.833718244803691</v>
      </c>
      <c r="F19" s="83">
        <v>103</v>
      </c>
      <c r="G19" s="62">
        <v>75.728155339805824</v>
      </c>
      <c r="H19" s="83">
        <v>172</v>
      </c>
      <c r="I19" s="86">
        <v>83.139534883720927</v>
      </c>
      <c r="J19" s="83">
        <v>80</v>
      </c>
      <c r="K19" s="63">
        <v>88.75</v>
      </c>
      <c r="L19" s="84" t="s">
        <v>568</v>
      </c>
      <c r="M19" s="64">
        <v>91.025641025641022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</row>
    <row r="20" spans="1:84" s="51" customFormat="1" ht="26.25" customHeight="1">
      <c r="A20" s="56" t="s">
        <v>110</v>
      </c>
      <c r="B20" s="57" t="s">
        <v>16</v>
      </c>
      <c r="C20" s="58">
        <v>182</v>
      </c>
      <c r="D20" s="85">
        <v>821</v>
      </c>
      <c r="E20" s="60">
        <v>89.037758830694273</v>
      </c>
      <c r="F20" s="83">
        <v>182</v>
      </c>
      <c r="G20" s="62">
        <v>90.109890109890117</v>
      </c>
      <c r="H20" s="83">
        <v>330</v>
      </c>
      <c r="I20" s="86">
        <v>85.757575757575751</v>
      </c>
      <c r="J20" s="83">
        <v>157</v>
      </c>
      <c r="K20" s="63">
        <v>94.267515923566876</v>
      </c>
      <c r="L20" s="84" t="s">
        <v>569</v>
      </c>
      <c r="M20" s="64">
        <v>89.473684210526315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</row>
    <row r="21" spans="1:84" s="51" customFormat="1" ht="33.75" customHeight="1">
      <c r="A21" s="56" t="s">
        <v>111</v>
      </c>
      <c r="B21" s="57" t="s">
        <v>17</v>
      </c>
      <c r="C21" s="58">
        <v>10</v>
      </c>
      <c r="D21" s="85">
        <v>42</v>
      </c>
      <c r="E21" s="60">
        <v>69.047619047619051</v>
      </c>
      <c r="F21" s="83">
        <v>10</v>
      </c>
      <c r="G21" s="62">
        <v>90</v>
      </c>
      <c r="H21" s="83">
        <v>18</v>
      </c>
      <c r="I21" s="86">
        <v>61.111111111111114</v>
      </c>
      <c r="J21" s="83">
        <v>7</v>
      </c>
      <c r="K21" s="63">
        <v>100</v>
      </c>
      <c r="L21" s="84" t="s">
        <v>537</v>
      </c>
      <c r="M21" s="87">
        <v>28.571428571428573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</row>
    <row r="22" spans="1:84" s="51" customFormat="1" ht="30.75" customHeight="1">
      <c r="A22" s="56" t="s">
        <v>112</v>
      </c>
      <c r="B22" s="57" t="s">
        <v>18</v>
      </c>
      <c r="C22" s="58">
        <v>155</v>
      </c>
      <c r="D22" s="85">
        <v>697</v>
      </c>
      <c r="E22" s="60">
        <v>73.601147776183637</v>
      </c>
      <c r="F22" s="83">
        <v>155</v>
      </c>
      <c r="G22" s="62">
        <v>72.258064516129039</v>
      </c>
      <c r="H22" s="83">
        <v>280</v>
      </c>
      <c r="I22" s="86">
        <v>67.857142857142861</v>
      </c>
      <c r="J22" s="83">
        <v>132</v>
      </c>
      <c r="K22" s="86">
        <v>87.121212121212125</v>
      </c>
      <c r="L22" s="84" t="s">
        <v>562</v>
      </c>
      <c r="M22" s="64">
        <v>73.84615384615384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</row>
    <row r="23" spans="1:84" s="51" customFormat="1" ht="18" customHeight="1">
      <c r="A23" s="56" t="s">
        <v>113</v>
      </c>
      <c r="B23" s="57" t="s">
        <v>19</v>
      </c>
      <c r="C23" s="58">
        <v>32</v>
      </c>
      <c r="D23" s="85">
        <v>150</v>
      </c>
      <c r="E23" s="60">
        <v>79.333333333333329</v>
      </c>
      <c r="F23" s="83">
        <v>32</v>
      </c>
      <c r="G23" s="62">
        <v>65.625</v>
      </c>
      <c r="H23" s="83">
        <v>61</v>
      </c>
      <c r="I23" s="86">
        <v>75.409836065573771</v>
      </c>
      <c r="J23" s="83">
        <v>29</v>
      </c>
      <c r="K23" s="86">
        <v>89.65517241379311</v>
      </c>
      <c r="L23" s="84" t="s">
        <v>558</v>
      </c>
      <c r="M23" s="64">
        <v>92.857142857142861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</row>
    <row r="24" spans="1:84" s="51" customFormat="1" ht="30.75" customHeight="1">
      <c r="A24" s="56" t="s">
        <v>114</v>
      </c>
      <c r="B24" s="57" t="s">
        <v>520</v>
      </c>
      <c r="C24" s="58">
        <v>13</v>
      </c>
      <c r="D24" s="85">
        <v>61</v>
      </c>
      <c r="E24" s="60">
        <v>93.442622950819668</v>
      </c>
      <c r="F24" s="83">
        <v>13</v>
      </c>
      <c r="G24" s="62">
        <v>84.615384615384613</v>
      </c>
      <c r="H24" s="83">
        <v>24</v>
      </c>
      <c r="I24" s="86">
        <v>100</v>
      </c>
      <c r="J24" s="84" t="s">
        <v>554</v>
      </c>
      <c r="K24" s="86">
        <v>83.333333333333329</v>
      </c>
      <c r="L24" s="84" t="s">
        <v>554</v>
      </c>
      <c r="M24" s="64">
        <v>100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</row>
    <row r="25" spans="1:84" s="51" customFormat="1" ht="30.75" customHeight="1">
      <c r="A25" s="56" t="s">
        <v>115</v>
      </c>
      <c r="B25" s="57" t="s">
        <v>521</v>
      </c>
      <c r="C25" s="58">
        <v>36</v>
      </c>
      <c r="D25" s="59">
        <v>167</v>
      </c>
      <c r="E25" s="64">
        <v>58.682634730538922</v>
      </c>
      <c r="F25" s="83">
        <v>36</v>
      </c>
      <c r="G25" s="62">
        <v>52.78</v>
      </c>
      <c r="H25" s="83">
        <v>67</v>
      </c>
      <c r="I25" s="86">
        <v>44.78</v>
      </c>
      <c r="J25" s="84" t="s">
        <v>552</v>
      </c>
      <c r="K25" s="86">
        <v>71.88</v>
      </c>
      <c r="L25" s="84" t="s">
        <v>552</v>
      </c>
      <c r="M25" s="64">
        <v>81.25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</row>
    <row r="26" spans="1:84" s="51" customFormat="1" ht="18" customHeight="1">
      <c r="A26" s="56" t="s">
        <v>116</v>
      </c>
      <c r="B26" s="57" t="s">
        <v>22</v>
      </c>
      <c r="C26" s="58">
        <v>534</v>
      </c>
      <c r="D26" s="83">
        <v>2453</v>
      </c>
      <c r="E26" s="60">
        <v>80.105992662046475</v>
      </c>
      <c r="F26" s="83">
        <v>534</v>
      </c>
      <c r="G26" s="62">
        <v>76.217228464419478</v>
      </c>
      <c r="H26" s="83">
        <v>986</v>
      </c>
      <c r="I26" s="63">
        <v>75.456389452332658</v>
      </c>
      <c r="J26" s="83">
        <v>469</v>
      </c>
      <c r="K26" s="86">
        <v>86.99360341151386</v>
      </c>
      <c r="L26" s="84" t="s">
        <v>570</v>
      </c>
      <c r="M26" s="64">
        <v>87.5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</row>
    <row r="27" spans="1:84" s="51" customFormat="1" ht="30.75" customHeight="1">
      <c r="A27" s="56" t="s">
        <v>117</v>
      </c>
      <c r="B27" s="57" t="s">
        <v>23</v>
      </c>
      <c r="C27" s="58">
        <v>2</v>
      </c>
      <c r="D27" s="83">
        <v>10</v>
      </c>
      <c r="E27" s="60">
        <v>100</v>
      </c>
      <c r="F27" s="83">
        <v>2</v>
      </c>
      <c r="G27" s="62">
        <v>100</v>
      </c>
      <c r="H27" s="84">
        <v>4</v>
      </c>
      <c r="I27" s="63">
        <v>100</v>
      </c>
      <c r="J27" s="83">
        <v>2</v>
      </c>
      <c r="K27" s="62">
        <v>100</v>
      </c>
      <c r="L27" s="84" t="s">
        <v>535</v>
      </c>
      <c r="M27" s="64">
        <v>100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</row>
    <row r="28" spans="1:84" s="51" customFormat="1" ht="30.75" customHeight="1">
      <c r="A28" s="56" t="s">
        <v>118</v>
      </c>
      <c r="B28" s="57" t="s">
        <v>24</v>
      </c>
      <c r="C28" s="58">
        <v>47</v>
      </c>
      <c r="D28" s="85">
        <v>205</v>
      </c>
      <c r="E28" s="60">
        <v>77.560975609756099</v>
      </c>
      <c r="F28" s="83">
        <v>47</v>
      </c>
      <c r="G28" s="62">
        <v>80.851063829787236</v>
      </c>
      <c r="H28" s="83">
        <v>84</v>
      </c>
      <c r="I28" s="86">
        <v>73.80952380952381</v>
      </c>
      <c r="J28" s="83">
        <v>39</v>
      </c>
      <c r="K28" s="88">
        <v>76.92307692307692</v>
      </c>
      <c r="L28" s="84">
        <v>35</v>
      </c>
      <c r="M28" s="64">
        <v>82.857142857142861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</row>
    <row r="29" spans="1:84" s="51" customFormat="1" ht="30.75" customHeight="1">
      <c r="A29" s="56" t="s">
        <v>119</v>
      </c>
      <c r="B29" s="57" t="s">
        <v>25</v>
      </c>
      <c r="C29" s="58">
        <v>41</v>
      </c>
      <c r="D29" s="85">
        <v>163</v>
      </c>
      <c r="E29" s="60">
        <v>85.889570552147234</v>
      </c>
      <c r="F29" s="83">
        <v>41</v>
      </c>
      <c r="G29" s="62">
        <v>90.243902439024396</v>
      </c>
      <c r="H29" s="83">
        <v>63</v>
      </c>
      <c r="I29" s="86">
        <v>80.952380952380949</v>
      </c>
      <c r="J29" s="83">
        <v>30</v>
      </c>
      <c r="K29" s="86">
        <v>83.333333333333329</v>
      </c>
      <c r="L29" s="84" t="s">
        <v>557</v>
      </c>
      <c r="M29" s="64">
        <v>93.103448275862064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</row>
    <row r="30" spans="1:84" s="51" customFormat="1" ht="30.75" customHeight="1">
      <c r="A30" s="56" t="s">
        <v>120</v>
      </c>
      <c r="B30" s="57" t="s">
        <v>26</v>
      </c>
      <c r="C30" s="58">
        <v>302</v>
      </c>
      <c r="D30" s="59">
        <v>1386</v>
      </c>
      <c r="E30" s="60">
        <v>81.240981240981242</v>
      </c>
      <c r="F30" s="83">
        <v>302</v>
      </c>
      <c r="G30" s="62">
        <v>73.841059602649011</v>
      </c>
      <c r="H30" s="83">
        <v>555</v>
      </c>
      <c r="I30" s="86">
        <v>76.756756756756758</v>
      </c>
      <c r="J30" s="83">
        <v>268</v>
      </c>
      <c r="K30" s="86">
        <v>87.68656716417911</v>
      </c>
      <c r="L30" s="84" t="s">
        <v>571</v>
      </c>
      <c r="M30" s="64">
        <v>92.720306513409966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</row>
    <row r="31" spans="1:84" s="51" customFormat="1" ht="30.75" customHeight="1">
      <c r="A31" s="56" t="s">
        <v>121</v>
      </c>
      <c r="B31" s="57" t="s">
        <v>27</v>
      </c>
      <c r="C31" s="58">
        <v>19</v>
      </c>
      <c r="D31" s="85">
        <v>85</v>
      </c>
      <c r="E31" s="60">
        <v>84.705882352941174</v>
      </c>
      <c r="F31" s="83">
        <v>19</v>
      </c>
      <c r="G31" s="62">
        <v>84.21052631578948</v>
      </c>
      <c r="H31" s="83">
        <v>34</v>
      </c>
      <c r="I31" s="86">
        <v>73.529411764705884</v>
      </c>
      <c r="J31" s="83">
        <v>16</v>
      </c>
      <c r="K31" s="86">
        <v>93.75</v>
      </c>
      <c r="L31" s="84" t="s">
        <v>573</v>
      </c>
      <c r="M31" s="64">
        <v>100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</row>
    <row r="32" spans="1:84" s="51" customFormat="1" ht="30.75" customHeight="1">
      <c r="A32" s="56" t="s">
        <v>122</v>
      </c>
      <c r="B32" s="57" t="s">
        <v>28</v>
      </c>
      <c r="C32" s="58">
        <v>239</v>
      </c>
      <c r="D32" s="85">
        <v>1076</v>
      </c>
      <c r="E32" s="60">
        <v>53.25278810408922</v>
      </c>
      <c r="F32" s="83">
        <v>239</v>
      </c>
      <c r="G32" s="62">
        <v>61.92468619246862</v>
      </c>
      <c r="H32" s="83">
        <v>434</v>
      </c>
      <c r="I32" s="86">
        <v>41.474654377880185</v>
      </c>
      <c r="J32" s="83">
        <v>204</v>
      </c>
      <c r="K32" s="63">
        <v>85.784313725490193</v>
      </c>
      <c r="L32" s="84" t="s">
        <v>574</v>
      </c>
      <c r="M32" s="64">
        <v>35.175879396984925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</row>
    <row r="33" spans="1:84" s="51" customFormat="1" ht="19.5" customHeight="1">
      <c r="A33" s="56" t="s">
        <v>123</v>
      </c>
      <c r="B33" s="57" t="s">
        <v>29</v>
      </c>
      <c r="C33" s="58">
        <v>22</v>
      </c>
      <c r="D33" s="85">
        <v>87</v>
      </c>
      <c r="E33" s="60">
        <v>74.712643678160916</v>
      </c>
      <c r="F33" s="83">
        <v>22</v>
      </c>
      <c r="G33" s="62">
        <v>81.818181818181813</v>
      </c>
      <c r="H33" s="83">
        <v>34</v>
      </c>
      <c r="I33" s="86">
        <v>67.647058823529406</v>
      </c>
      <c r="J33" s="83">
        <v>16</v>
      </c>
      <c r="K33" s="86">
        <v>93.75</v>
      </c>
      <c r="L33" s="84" t="s">
        <v>538</v>
      </c>
      <c r="M33" s="64">
        <v>60</v>
      </c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</row>
    <row r="34" spans="1:84" s="51" customFormat="1" ht="18" customHeight="1">
      <c r="A34" s="56" t="s">
        <v>124</v>
      </c>
      <c r="B34" s="57" t="s">
        <v>30</v>
      </c>
      <c r="C34" s="58">
        <v>144</v>
      </c>
      <c r="D34" s="85">
        <v>644</v>
      </c>
      <c r="E34" s="60">
        <v>89.75155279503106</v>
      </c>
      <c r="F34" s="83">
        <v>144</v>
      </c>
      <c r="G34" s="62">
        <v>91.666666666666671</v>
      </c>
      <c r="H34" s="83">
        <v>252</v>
      </c>
      <c r="I34" s="86">
        <v>87.698412698412696</v>
      </c>
      <c r="J34" s="83">
        <v>124</v>
      </c>
      <c r="K34" s="86">
        <v>91.935483870967744</v>
      </c>
      <c r="L34" s="84" t="s">
        <v>575</v>
      </c>
      <c r="M34" s="64">
        <v>89.516129032258064</v>
      </c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s="51" customFormat="1" ht="30.75" customHeight="1">
      <c r="A35" s="56" t="s">
        <v>125</v>
      </c>
      <c r="B35" s="57" t="s">
        <v>31</v>
      </c>
      <c r="C35" s="58">
        <v>2</v>
      </c>
      <c r="D35" s="85">
        <v>6</v>
      </c>
      <c r="E35" s="60">
        <v>83.333333333333329</v>
      </c>
      <c r="F35" s="83">
        <v>2</v>
      </c>
      <c r="G35" s="62">
        <v>100</v>
      </c>
      <c r="H35" s="83">
        <v>2</v>
      </c>
      <c r="I35" s="86">
        <v>100</v>
      </c>
      <c r="J35" s="83">
        <v>1</v>
      </c>
      <c r="K35" s="86">
        <v>0</v>
      </c>
      <c r="L35" s="84" t="s">
        <v>553</v>
      </c>
      <c r="M35" s="64">
        <v>100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s="51" customFormat="1" ht="18" customHeight="1">
      <c r="A36" s="56" t="s">
        <v>126</v>
      </c>
      <c r="B36" s="57" t="s">
        <v>32</v>
      </c>
      <c r="C36" s="58">
        <v>102</v>
      </c>
      <c r="D36" s="85">
        <v>469</v>
      </c>
      <c r="E36" s="60">
        <v>84.221748400852874</v>
      </c>
      <c r="F36" s="83">
        <v>102</v>
      </c>
      <c r="G36" s="62">
        <v>85.294117647058826</v>
      </c>
      <c r="H36" s="83">
        <v>189</v>
      </c>
      <c r="I36" s="63">
        <v>82.539682539682545</v>
      </c>
      <c r="J36" s="83">
        <v>90</v>
      </c>
      <c r="K36" s="63">
        <v>86.666666666666671</v>
      </c>
      <c r="L36" s="84" t="s">
        <v>576</v>
      </c>
      <c r="M36" s="64">
        <v>84.090909090909093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</row>
    <row r="37" spans="1:84" s="51" customFormat="1" ht="30.75" customHeight="1">
      <c r="A37" s="56" t="s">
        <v>127</v>
      </c>
      <c r="B37" s="57" t="s">
        <v>33</v>
      </c>
      <c r="C37" s="58">
        <v>393</v>
      </c>
      <c r="D37" s="85">
        <v>1768</v>
      </c>
      <c r="E37" s="60">
        <v>79.751131221719461</v>
      </c>
      <c r="F37" s="83">
        <v>393</v>
      </c>
      <c r="G37" s="62">
        <v>78.117048346055981</v>
      </c>
      <c r="H37" s="83">
        <v>711</v>
      </c>
      <c r="I37" s="63">
        <v>71.167369901547119</v>
      </c>
      <c r="J37" s="83">
        <v>334</v>
      </c>
      <c r="K37" s="86">
        <v>88.323353293413177</v>
      </c>
      <c r="L37" s="84">
        <v>330</v>
      </c>
      <c r="M37" s="64">
        <v>91.515151515151516</v>
      </c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</row>
    <row r="38" spans="1:84" s="51" customFormat="1" ht="30.75" customHeight="1">
      <c r="A38" s="56" t="s">
        <v>128</v>
      </c>
      <c r="B38" s="57" t="s">
        <v>522</v>
      </c>
      <c r="C38" s="58">
        <v>375</v>
      </c>
      <c r="D38" s="59">
        <v>1670</v>
      </c>
      <c r="E38" s="60">
        <v>75.089820359281433</v>
      </c>
      <c r="F38" s="83">
        <v>375</v>
      </c>
      <c r="G38" s="62">
        <v>69.066666666666663</v>
      </c>
      <c r="H38" s="83">
        <v>667</v>
      </c>
      <c r="I38" s="86">
        <v>66.116941529235376</v>
      </c>
      <c r="J38" s="83">
        <v>318</v>
      </c>
      <c r="K38" s="86">
        <v>83.333333333333329</v>
      </c>
      <c r="L38" s="84">
        <v>310</v>
      </c>
      <c r="M38" s="64">
        <v>93.225806451612897</v>
      </c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</row>
    <row r="39" spans="1:84" s="51" customFormat="1" ht="30.75" customHeight="1">
      <c r="A39" s="56" t="s">
        <v>129</v>
      </c>
      <c r="B39" s="57" t="s">
        <v>35</v>
      </c>
      <c r="C39" s="58">
        <v>248</v>
      </c>
      <c r="D39" s="85">
        <v>1162</v>
      </c>
      <c r="E39" s="60">
        <v>79.001721170395868</v>
      </c>
      <c r="F39" s="83">
        <v>248</v>
      </c>
      <c r="G39" s="62">
        <v>78.225806451612897</v>
      </c>
      <c r="H39" s="83">
        <v>468</v>
      </c>
      <c r="I39" s="86">
        <v>79.487179487179489</v>
      </c>
      <c r="J39" s="83">
        <v>224</v>
      </c>
      <c r="K39" s="86">
        <v>86.607142857142861</v>
      </c>
      <c r="L39" s="84" t="s">
        <v>577</v>
      </c>
      <c r="M39" s="64">
        <v>71.171171171171167</v>
      </c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</row>
    <row r="40" spans="1:84" s="51" customFormat="1" ht="30.75" customHeight="1">
      <c r="A40" s="56" t="s">
        <v>130</v>
      </c>
      <c r="B40" s="57" t="s">
        <v>523</v>
      </c>
      <c r="C40" s="58">
        <v>30</v>
      </c>
      <c r="D40" s="83">
        <v>124</v>
      </c>
      <c r="E40" s="60">
        <v>75.806451612903231</v>
      </c>
      <c r="F40" s="83">
        <v>30</v>
      </c>
      <c r="G40" s="62">
        <v>70</v>
      </c>
      <c r="H40" s="83">
        <v>49</v>
      </c>
      <c r="I40" s="86">
        <v>63.265306122448976</v>
      </c>
      <c r="J40" s="83">
        <v>23</v>
      </c>
      <c r="K40" s="86">
        <v>91.304347826086953</v>
      </c>
      <c r="L40" s="84" t="s">
        <v>550</v>
      </c>
      <c r="M40" s="64">
        <v>95.454545454545453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</row>
    <row r="41" spans="1:84" s="51" customFormat="1" ht="21" customHeight="1">
      <c r="A41" s="56" t="s">
        <v>131</v>
      </c>
      <c r="B41" s="57" t="s">
        <v>37</v>
      </c>
      <c r="C41" s="58">
        <v>15</v>
      </c>
      <c r="D41" s="85">
        <v>69</v>
      </c>
      <c r="E41" s="60">
        <v>94.20289855072464</v>
      </c>
      <c r="F41" s="83">
        <v>15</v>
      </c>
      <c r="G41" s="62">
        <v>93.333333333333329</v>
      </c>
      <c r="H41" s="83">
        <v>28</v>
      </c>
      <c r="I41" s="86">
        <v>89.285714285714292</v>
      </c>
      <c r="J41" s="83">
        <v>13</v>
      </c>
      <c r="K41" s="86">
        <v>100</v>
      </c>
      <c r="L41" s="84" t="s">
        <v>540</v>
      </c>
      <c r="M41" s="64">
        <v>100</v>
      </c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</row>
    <row r="42" spans="1:84" s="51" customFormat="1" ht="30.75" customHeight="1">
      <c r="A42" s="56" t="s">
        <v>132</v>
      </c>
      <c r="B42" s="89" t="s">
        <v>38</v>
      </c>
      <c r="C42" s="90">
        <v>772</v>
      </c>
      <c r="D42" s="91">
        <v>3414</v>
      </c>
      <c r="E42" s="92">
        <v>72.642062097246637</v>
      </c>
      <c r="F42" s="93">
        <v>772</v>
      </c>
      <c r="G42" s="94">
        <v>64.248704663212436</v>
      </c>
      <c r="H42" s="93">
        <v>1360</v>
      </c>
      <c r="I42" s="95">
        <v>63.235294117647058</v>
      </c>
      <c r="J42" s="93">
        <v>645</v>
      </c>
      <c r="K42" s="95">
        <v>85.426356589147289</v>
      </c>
      <c r="L42" s="96">
        <v>637</v>
      </c>
      <c r="M42" s="97">
        <v>89.95290423861853</v>
      </c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</row>
    <row r="43" spans="1:84" s="51" customFormat="1" ht="20.25" customHeight="1">
      <c r="A43" s="56" t="s">
        <v>133</v>
      </c>
      <c r="B43" s="57" t="s">
        <v>39</v>
      </c>
      <c r="C43" s="58">
        <v>334</v>
      </c>
      <c r="D43" s="85">
        <v>1422</v>
      </c>
      <c r="E43" s="64">
        <v>81.575246132208164</v>
      </c>
      <c r="F43" s="83">
        <v>334</v>
      </c>
      <c r="G43" s="62">
        <v>73.65269461077844</v>
      </c>
      <c r="H43" s="83">
        <v>569</v>
      </c>
      <c r="I43" s="86">
        <v>77.328646748681905</v>
      </c>
      <c r="J43" s="83">
        <v>262</v>
      </c>
      <c r="K43" s="86">
        <v>89.312977099236647</v>
      </c>
      <c r="L43" s="84" t="s">
        <v>563</v>
      </c>
      <c r="M43" s="64">
        <v>93.385214007782096</v>
      </c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</row>
    <row r="44" spans="1:84" s="51" customFormat="1" ht="18" customHeight="1">
      <c r="A44" s="56" t="s">
        <v>134</v>
      </c>
      <c r="B44" s="57" t="s">
        <v>40</v>
      </c>
      <c r="C44" s="58">
        <v>211</v>
      </c>
      <c r="D44" s="83">
        <v>948</v>
      </c>
      <c r="E44" s="60">
        <v>89.451476793248943</v>
      </c>
      <c r="F44" s="83">
        <v>211</v>
      </c>
      <c r="G44" s="62">
        <v>85.781990521327018</v>
      </c>
      <c r="H44" s="83">
        <v>385</v>
      </c>
      <c r="I44" s="86">
        <v>87.012987012987011</v>
      </c>
      <c r="J44" s="83">
        <v>177</v>
      </c>
      <c r="K44" s="86">
        <v>92.655367231638422</v>
      </c>
      <c r="L44" s="84">
        <v>175</v>
      </c>
      <c r="M44" s="64">
        <v>96</v>
      </c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</row>
    <row r="45" spans="1:84" s="51" customFormat="1" ht="30.75" customHeight="1">
      <c r="A45" s="56" t="s">
        <v>135</v>
      </c>
      <c r="B45" s="57" t="s">
        <v>41</v>
      </c>
      <c r="C45" s="58">
        <v>161</v>
      </c>
      <c r="D45" s="85">
        <v>713</v>
      </c>
      <c r="E45" s="60">
        <v>79.663394109396918</v>
      </c>
      <c r="F45" s="83">
        <v>161</v>
      </c>
      <c r="G45" s="62">
        <v>76.397515527950304</v>
      </c>
      <c r="H45" s="83">
        <v>284</v>
      </c>
      <c r="I45" s="63">
        <v>75.352112676056336</v>
      </c>
      <c r="J45" s="83">
        <v>136</v>
      </c>
      <c r="K45" s="63">
        <v>88.235294117647058</v>
      </c>
      <c r="L45" s="84">
        <v>132</v>
      </c>
      <c r="M45" s="64">
        <v>84.090909090909093</v>
      </c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</row>
    <row r="46" spans="1:84" s="51" customFormat="1" ht="30.75" customHeight="1">
      <c r="A46" s="56" t="s">
        <v>136</v>
      </c>
      <c r="B46" s="57" t="s">
        <v>42</v>
      </c>
      <c r="C46" s="58">
        <v>35</v>
      </c>
      <c r="D46" s="85">
        <v>158</v>
      </c>
      <c r="E46" s="60">
        <v>83.544303797468359</v>
      </c>
      <c r="F46" s="83">
        <v>35</v>
      </c>
      <c r="G46" s="62">
        <v>80</v>
      </c>
      <c r="H46" s="83">
        <v>65</v>
      </c>
      <c r="I46" s="86">
        <v>86.15384615384616</v>
      </c>
      <c r="J46" s="83">
        <v>30</v>
      </c>
      <c r="K46" s="86">
        <v>90</v>
      </c>
      <c r="L46" s="84" t="s">
        <v>558</v>
      </c>
      <c r="M46" s="64">
        <v>75</v>
      </c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</row>
    <row r="47" spans="1:84" s="51" customFormat="1" ht="18.75" customHeight="1">
      <c r="A47" s="56" t="s">
        <v>137</v>
      </c>
      <c r="B47" s="57" t="s">
        <v>43</v>
      </c>
      <c r="C47" s="58">
        <v>686</v>
      </c>
      <c r="D47" s="85">
        <v>3069</v>
      </c>
      <c r="E47" s="60">
        <v>79.341805148256768</v>
      </c>
      <c r="F47" s="83">
        <v>686</v>
      </c>
      <c r="G47" s="62">
        <v>71.865889212827994</v>
      </c>
      <c r="H47" s="83">
        <v>1226</v>
      </c>
      <c r="I47" s="86">
        <v>74.714518760195759</v>
      </c>
      <c r="J47" s="83">
        <v>584</v>
      </c>
      <c r="K47" s="86">
        <v>88.869863013698634</v>
      </c>
      <c r="L47" s="84">
        <v>573</v>
      </c>
      <c r="M47" s="64">
        <v>88.481675392670155</v>
      </c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</row>
    <row r="48" spans="1:84" ht="30.75" customHeight="1">
      <c r="A48" s="56" t="s">
        <v>138</v>
      </c>
      <c r="B48" s="57" t="s">
        <v>524</v>
      </c>
      <c r="C48" s="79" t="s">
        <v>536</v>
      </c>
      <c r="D48" s="80"/>
      <c r="E48" s="81"/>
      <c r="F48" s="80"/>
      <c r="G48" s="82"/>
      <c r="H48" s="80"/>
      <c r="I48" s="80"/>
      <c r="J48" s="80"/>
      <c r="K48" s="80"/>
      <c r="L48" s="80"/>
      <c r="M48" s="81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</row>
    <row r="49" spans="1:84" s="51" customFormat="1" ht="21.75" customHeight="1">
      <c r="A49" s="56" t="s">
        <v>139</v>
      </c>
      <c r="B49" s="57" t="s">
        <v>45</v>
      </c>
      <c r="C49" s="58">
        <v>18</v>
      </c>
      <c r="D49" s="85">
        <v>79</v>
      </c>
      <c r="E49" s="60">
        <v>70.886075949367083</v>
      </c>
      <c r="F49" s="83">
        <v>18</v>
      </c>
      <c r="G49" s="62">
        <v>72.222222222222229</v>
      </c>
      <c r="H49" s="83">
        <v>31</v>
      </c>
      <c r="I49" s="86">
        <v>54.838709677419352</v>
      </c>
      <c r="J49" s="83">
        <v>15</v>
      </c>
      <c r="K49" s="86">
        <v>100</v>
      </c>
      <c r="L49" s="84" t="s">
        <v>538</v>
      </c>
      <c r="M49" s="64">
        <v>73.333333333333329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</row>
    <row r="50" spans="1:84" s="51" customFormat="1" ht="30.75" customHeight="1">
      <c r="A50" s="56" t="s">
        <v>140</v>
      </c>
      <c r="B50" s="57" t="s">
        <v>46</v>
      </c>
      <c r="C50" s="58">
        <v>320</v>
      </c>
      <c r="D50" s="85">
        <v>1441</v>
      </c>
      <c r="E50" s="60">
        <v>62.595419847328245</v>
      </c>
      <c r="F50" s="83">
        <v>320</v>
      </c>
      <c r="G50" s="62">
        <v>69.375</v>
      </c>
      <c r="H50" s="83">
        <v>574</v>
      </c>
      <c r="I50" s="86">
        <v>55.052264808362366</v>
      </c>
      <c r="J50" s="83">
        <v>277</v>
      </c>
      <c r="K50" s="86">
        <v>84.476534296028888</v>
      </c>
      <c r="L50" s="84" t="s">
        <v>561</v>
      </c>
      <c r="M50" s="64">
        <v>48.148148148148145</v>
      </c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</row>
    <row r="51" spans="1:84" s="51" customFormat="1" ht="18" customHeight="1">
      <c r="A51" s="56" t="s">
        <v>141</v>
      </c>
      <c r="B51" s="57" t="s">
        <v>47</v>
      </c>
      <c r="C51" s="58">
        <v>629</v>
      </c>
      <c r="D51" s="85">
        <v>2610</v>
      </c>
      <c r="E51" s="60">
        <v>76.321839080459768</v>
      </c>
      <c r="F51" s="83">
        <v>629</v>
      </c>
      <c r="G51" s="62">
        <v>71.701112877583469</v>
      </c>
      <c r="H51" s="83">
        <v>1034</v>
      </c>
      <c r="I51" s="86">
        <v>68.858800773694384</v>
      </c>
      <c r="J51" s="83">
        <v>480</v>
      </c>
      <c r="K51" s="86">
        <v>88.75</v>
      </c>
      <c r="L51" s="84" t="s">
        <v>579</v>
      </c>
      <c r="M51" s="64">
        <v>86.295503211991431</v>
      </c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</row>
    <row r="52" spans="1:84" s="51" customFormat="1" ht="30.75" customHeight="1">
      <c r="A52" s="56" t="s">
        <v>142</v>
      </c>
      <c r="B52" s="57" t="s">
        <v>48</v>
      </c>
      <c r="C52" s="58">
        <v>424</v>
      </c>
      <c r="D52" s="85">
        <v>1797</v>
      </c>
      <c r="E52" s="60">
        <v>75.959933222036724</v>
      </c>
      <c r="F52" s="83">
        <v>424</v>
      </c>
      <c r="G52" s="62">
        <v>75.70754716981132</v>
      </c>
      <c r="H52" s="83">
        <v>723</v>
      </c>
      <c r="I52" s="63">
        <v>73.997233748271086</v>
      </c>
      <c r="J52" s="83">
        <v>330</v>
      </c>
      <c r="K52" s="86">
        <v>88.181818181818187</v>
      </c>
      <c r="L52" s="84">
        <v>320</v>
      </c>
      <c r="M52" s="64">
        <v>68.125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</row>
    <row r="53" spans="1:84" s="51" customFormat="1" ht="30.75" customHeight="1">
      <c r="A53" s="56" t="s">
        <v>143</v>
      </c>
      <c r="B53" s="57" t="s">
        <v>49</v>
      </c>
      <c r="C53" s="58">
        <v>292</v>
      </c>
      <c r="D53" s="59">
        <v>1309</v>
      </c>
      <c r="E53" s="60">
        <v>83.651642475171883</v>
      </c>
      <c r="F53" s="83">
        <v>292</v>
      </c>
      <c r="G53" s="62">
        <v>73.972602739726028</v>
      </c>
      <c r="H53" s="83">
        <v>522</v>
      </c>
      <c r="I53" s="63">
        <v>80.459770114942529</v>
      </c>
      <c r="J53" s="83">
        <v>250</v>
      </c>
      <c r="K53" s="86">
        <v>93.2</v>
      </c>
      <c r="L53" s="84">
        <v>245</v>
      </c>
      <c r="M53" s="64">
        <v>92.244897959183675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</row>
    <row r="54" spans="1:84" s="51" customFormat="1" ht="30.75" customHeight="1">
      <c r="A54" s="56" t="s">
        <v>144</v>
      </c>
      <c r="B54" s="57" t="s">
        <v>50</v>
      </c>
      <c r="C54" s="58">
        <v>506</v>
      </c>
      <c r="D54" s="59">
        <v>2167</v>
      </c>
      <c r="E54" s="60">
        <v>74.019381633594833</v>
      </c>
      <c r="F54" s="83">
        <v>506</v>
      </c>
      <c r="G54" s="62">
        <v>67.391304347826093</v>
      </c>
      <c r="H54" s="83">
        <v>874</v>
      </c>
      <c r="I54" s="63">
        <v>67.848970251716253</v>
      </c>
      <c r="J54" s="83">
        <v>400</v>
      </c>
      <c r="K54" s="86">
        <v>85</v>
      </c>
      <c r="L54" s="84" t="s">
        <v>580</v>
      </c>
      <c r="M54" s="64">
        <v>85.271317829457359</v>
      </c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</row>
    <row r="55" spans="1:84" s="51" customFormat="1" ht="30.75" customHeight="1">
      <c r="A55" s="56" t="s">
        <v>145</v>
      </c>
      <c r="B55" s="57" t="s">
        <v>51</v>
      </c>
      <c r="C55" s="58">
        <v>2</v>
      </c>
      <c r="D55" s="85">
        <v>10</v>
      </c>
      <c r="E55" s="60">
        <v>50</v>
      </c>
      <c r="F55" s="83">
        <v>2</v>
      </c>
      <c r="G55" s="62">
        <v>0</v>
      </c>
      <c r="H55" s="83">
        <v>4</v>
      </c>
      <c r="I55" s="86">
        <v>75</v>
      </c>
      <c r="J55" s="83">
        <v>2</v>
      </c>
      <c r="K55" s="86">
        <v>100</v>
      </c>
      <c r="L55" s="84" t="s">
        <v>535</v>
      </c>
      <c r="M55" s="64">
        <v>0</v>
      </c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</row>
    <row r="56" spans="1:84" ht="30.75" customHeight="1">
      <c r="A56" s="56" t="s">
        <v>146</v>
      </c>
      <c r="B56" s="57" t="s">
        <v>52</v>
      </c>
      <c r="C56" s="98">
        <v>2</v>
      </c>
      <c r="D56" s="99">
        <v>7</v>
      </c>
      <c r="E56" s="60">
        <v>85.714285714285708</v>
      </c>
      <c r="F56" s="80" t="s">
        <v>535</v>
      </c>
      <c r="G56" s="82">
        <v>100</v>
      </c>
      <c r="H56" s="80">
        <v>3</v>
      </c>
      <c r="I56" s="80">
        <v>100</v>
      </c>
      <c r="J56" s="80">
        <v>1</v>
      </c>
      <c r="K56" s="80">
        <v>100</v>
      </c>
      <c r="L56" s="80">
        <v>1</v>
      </c>
      <c r="M56" s="81">
        <v>0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</row>
    <row r="57" spans="1:84" s="51" customFormat="1" ht="30.75" customHeight="1">
      <c r="A57" s="56" t="s">
        <v>147</v>
      </c>
      <c r="B57" s="57" t="s">
        <v>226</v>
      </c>
      <c r="C57" s="58">
        <v>10</v>
      </c>
      <c r="D57" s="85">
        <v>39</v>
      </c>
      <c r="E57" s="60">
        <v>84.615384615384613</v>
      </c>
      <c r="F57" s="83">
        <v>10</v>
      </c>
      <c r="G57" s="62">
        <v>90</v>
      </c>
      <c r="H57" s="83">
        <v>16</v>
      </c>
      <c r="I57" s="86">
        <v>81.25</v>
      </c>
      <c r="J57" s="83">
        <v>7</v>
      </c>
      <c r="K57" s="86">
        <v>100</v>
      </c>
      <c r="L57" s="84" t="s">
        <v>539</v>
      </c>
      <c r="M57" s="64">
        <v>66.666666666666671</v>
      </c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</row>
    <row r="58" spans="1:84" s="51" customFormat="1" ht="30.75" customHeight="1">
      <c r="A58" s="56" t="s">
        <v>148</v>
      </c>
      <c r="B58" s="57" t="s">
        <v>54</v>
      </c>
      <c r="C58" s="58">
        <v>184</v>
      </c>
      <c r="D58" s="85">
        <v>838</v>
      </c>
      <c r="E58" s="60">
        <v>64.558472553699289</v>
      </c>
      <c r="F58" s="83">
        <v>184</v>
      </c>
      <c r="G58" s="62">
        <v>57.608695652173914</v>
      </c>
      <c r="H58" s="83">
        <v>335</v>
      </c>
      <c r="I58" s="86">
        <v>58.208955223880594</v>
      </c>
      <c r="J58" s="83">
        <v>160</v>
      </c>
      <c r="K58" s="86">
        <v>72.5</v>
      </c>
      <c r="L58" s="84">
        <v>159</v>
      </c>
      <c r="M58" s="64">
        <v>77.987421383647799</v>
      </c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</row>
    <row r="59" spans="1:84" s="51" customFormat="1" ht="30.75" customHeight="1">
      <c r="A59" s="56" t="s">
        <v>149</v>
      </c>
      <c r="B59" s="57" t="s">
        <v>55</v>
      </c>
      <c r="C59" s="58">
        <v>38</v>
      </c>
      <c r="D59" s="85">
        <v>151</v>
      </c>
      <c r="E59" s="60">
        <v>90.73</v>
      </c>
      <c r="F59" s="83">
        <v>38</v>
      </c>
      <c r="G59" s="62">
        <v>92.11</v>
      </c>
      <c r="H59" s="83">
        <v>59</v>
      </c>
      <c r="I59" s="63">
        <v>91.53</v>
      </c>
      <c r="J59" s="83">
        <v>27</v>
      </c>
      <c r="K59" s="86">
        <v>92.59</v>
      </c>
      <c r="L59" s="84" t="s">
        <v>541</v>
      </c>
      <c r="M59" s="64">
        <v>85.19</v>
      </c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</row>
    <row r="60" spans="1:84" s="51" customFormat="1" ht="30.75" customHeight="1">
      <c r="A60" s="56" t="s">
        <v>150</v>
      </c>
      <c r="B60" s="57" t="s">
        <v>56</v>
      </c>
      <c r="C60" s="58">
        <v>110</v>
      </c>
      <c r="D60" s="59">
        <v>496</v>
      </c>
      <c r="E60" s="60">
        <v>60.08064516129032</v>
      </c>
      <c r="F60" s="83">
        <v>110</v>
      </c>
      <c r="G60" s="62">
        <v>68.181818181818187</v>
      </c>
      <c r="H60" s="83">
        <v>198</v>
      </c>
      <c r="I60" s="86">
        <v>47.474747474747474</v>
      </c>
      <c r="J60" s="83">
        <v>95</v>
      </c>
      <c r="K60" s="86">
        <v>87.368421052631575</v>
      </c>
      <c r="L60" s="84" t="s">
        <v>555</v>
      </c>
      <c r="M60" s="64">
        <v>49.462365591397848</v>
      </c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</row>
    <row r="61" spans="1:84" s="51" customFormat="1" ht="30.75" customHeight="1">
      <c r="A61" s="56" t="s">
        <v>151</v>
      </c>
      <c r="B61" s="57" t="s">
        <v>525</v>
      </c>
      <c r="C61" s="58">
        <v>41</v>
      </c>
      <c r="D61" s="85">
        <v>183</v>
      </c>
      <c r="E61" s="60">
        <v>87.431693989071036</v>
      </c>
      <c r="F61" s="83">
        <v>41</v>
      </c>
      <c r="G61" s="62">
        <v>90.243902439024396</v>
      </c>
      <c r="H61" s="83">
        <v>74</v>
      </c>
      <c r="I61" s="86">
        <v>81.081081081081081</v>
      </c>
      <c r="J61" s="83">
        <v>34</v>
      </c>
      <c r="K61" s="86">
        <v>94.117647058823536</v>
      </c>
      <c r="L61" s="84">
        <v>34</v>
      </c>
      <c r="M61" s="64">
        <v>91.17647058823529</v>
      </c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</row>
    <row r="62" spans="1:84" s="53" customFormat="1" ht="45.75" customHeight="1">
      <c r="A62" s="56" t="s">
        <v>152</v>
      </c>
      <c r="B62" s="57" t="s">
        <v>58</v>
      </c>
      <c r="C62" s="58">
        <v>29</v>
      </c>
      <c r="D62" s="85">
        <v>140</v>
      </c>
      <c r="E62" s="60">
        <v>92.857142857142861</v>
      </c>
      <c r="F62" s="83">
        <v>29</v>
      </c>
      <c r="G62" s="62">
        <v>93.103448275862064</v>
      </c>
      <c r="H62" s="83">
        <v>57</v>
      </c>
      <c r="I62" s="86">
        <v>89.473684210526315</v>
      </c>
      <c r="J62" s="83">
        <v>27</v>
      </c>
      <c r="K62" s="86">
        <v>100</v>
      </c>
      <c r="L62" s="84" t="s">
        <v>541</v>
      </c>
      <c r="M62" s="64">
        <v>92.592592592592595</v>
      </c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</row>
    <row r="63" spans="1:84" s="51" customFormat="1" ht="45.75" customHeight="1">
      <c r="A63" s="56" t="s">
        <v>153</v>
      </c>
      <c r="B63" s="57" t="s">
        <v>59</v>
      </c>
      <c r="C63" s="58">
        <v>10</v>
      </c>
      <c r="D63" s="85">
        <v>44</v>
      </c>
      <c r="E63" s="60">
        <v>86.36363636363636</v>
      </c>
      <c r="F63" s="83">
        <v>10</v>
      </c>
      <c r="G63" s="62">
        <v>90</v>
      </c>
      <c r="H63" s="83">
        <v>18</v>
      </c>
      <c r="I63" s="86">
        <v>100</v>
      </c>
      <c r="J63" s="83">
        <v>8</v>
      </c>
      <c r="K63" s="86">
        <v>100</v>
      </c>
      <c r="L63" s="84" t="s">
        <v>565</v>
      </c>
      <c r="M63" s="64">
        <v>37.5</v>
      </c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</row>
    <row r="64" spans="1:84" s="51" customFormat="1" ht="30" customHeight="1">
      <c r="A64" s="56" t="s">
        <v>154</v>
      </c>
      <c r="B64" s="57" t="s">
        <v>526</v>
      </c>
      <c r="C64" s="58">
        <v>150</v>
      </c>
      <c r="D64" s="85">
        <v>687</v>
      </c>
      <c r="E64" s="60">
        <v>79.91266375545851</v>
      </c>
      <c r="F64" s="83">
        <v>150</v>
      </c>
      <c r="G64" s="62">
        <v>71.333333333333329</v>
      </c>
      <c r="H64" s="83">
        <v>276</v>
      </c>
      <c r="I64" s="86">
        <v>71.739130434782609</v>
      </c>
      <c r="J64" s="83">
        <v>131</v>
      </c>
      <c r="K64" s="86">
        <v>91.603053435114504</v>
      </c>
      <c r="L64" s="84" t="s">
        <v>562</v>
      </c>
      <c r="M64" s="64">
        <v>95.384615384615387</v>
      </c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</row>
    <row r="65" spans="1:84" s="51" customFormat="1" ht="45.75" customHeight="1">
      <c r="A65" s="56" t="s">
        <v>155</v>
      </c>
      <c r="B65" s="57" t="s">
        <v>450</v>
      </c>
      <c r="C65" s="58">
        <v>44</v>
      </c>
      <c r="D65" s="85">
        <v>197</v>
      </c>
      <c r="E65" s="60">
        <v>64.974619289340097</v>
      </c>
      <c r="F65" s="83">
        <v>44</v>
      </c>
      <c r="G65" s="62">
        <v>84.090909090909093</v>
      </c>
      <c r="H65" s="83">
        <v>79</v>
      </c>
      <c r="I65" s="86">
        <v>69.620253164556956</v>
      </c>
      <c r="J65" s="83">
        <v>37</v>
      </c>
      <c r="K65" s="86">
        <v>72.972972972972968</v>
      </c>
      <c r="L65" s="84" t="s">
        <v>560</v>
      </c>
      <c r="M65" s="87">
        <v>24.324324324324323</v>
      </c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</row>
    <row r="66" spans="1:84" s="51" customFormat="1" ht="45.75" customHeight="1">
      <c r="A66" s="56" t="s">
        <v>156</v>
      </c>
      <c r="B66" s="57" t="s">
        <v>288</v>
      </c>
      <c r="C66" s="58">
        <v>11</v>
      </c>
      <c r="D66" s="85">
        <v>37</v>
      </c>
      <c r="E66" s="60">
        <v>81.081081081081081</v>
      </c>
      <c r="F66" s="83">
        <v>11</v>
      </c>
      <c r="G66" s="62">
        <v>72.727272727272734</v>
      </c>
      <c r="H66" s="83">
        <v>14</v>
      </c>
      <c r="I66" s="86">
        <v>85.714285714285708</v>
      </c>
      <c r="J66" s="83">
        <v>6</v>
      </c>
      <c r="K66" s="86">
        <v>100</v>
      </c>
      <c r="L66" s="84" t="s">
        <v>539</v>
      </c>
      <c r="M66" s="64">
        <v>66.666666666666671</v>
      </c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</row>
    <row r="67" spans="1:84" s="51" customFormat="1" ht="45.75" customHeight="1">
      <c r="A67" s="56" t="s">
        <v>157</v>
      </c>
      <c r="B67" s="57" t="s">
        <v>63</v>
      </c>
      <c r="C67" s="58">
        <v>19</v>
      </c>
      <c r="D67" s="59">
        <v>73</v>
      </c>
      <c r="E67" s="60">
        <v>75.342465753424662</v>
      </c>
      <c r="F67" s="83">
        <v>19</v>
      </c>
      <c r="G67" s="62">
        <v>73.684210526315795</v>
      </c>
      <c r="H67" s="83">
        <v>28</v>
      </c>
      <c r="I67" s="86">
        <v>71.428571428571431</v>
      </c>
      <c r="J67" s="83">
        <v>13</v>
      </c>
      <c r="K67" s="86">
        <v>100</v>
      </c>
      <c r="L67" s="84" t="s">
        <v>549</v>
      </c>
      <c r="M67" s="64">
        <v>61.53846153846154</v>
      </c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</row>
    <row r="68" spans="1:84" s="51" customFormat="1" ht="32.25" customHeight="1">
      <c r="A68" s="56" t="s">
        <v>158</v>
      </c>
      <c r="B68" s="57" t="s">
        <v>527</v>
      </c>
      <c r="C68" s="58">
        <v>21</v>
      </c>
      <c r="D68" s="85">
        <v>81</v>
      </c>
      <c r="E68" s="60">
        <v>77.777777777777771</v>
      </c>
      <c r="F68" s="83">
        <v>21</v>
      </c>
      <c r="G68" s="62">
        <v>61.904761904761905</v>
      </c>
      <c r="H68" s="83">
        <v>30</v>
      </c>
      <c r="I68" s="86">
        <v>70</v>
      </c>
      <c r="J68" s="83">
        <v>15</v>
      </c>
      <c r="K68" s="86">
        <v>93.333333333333329</v>
      </c>
      <c r="L68" s="84" t="s">
        <v>538</v>
      </c>
      <c r="M68" s="64">
        <v>100</v>
      </c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</row>
    <row r="69" spans="1:84" s="51" customFormat="1" ht="30.75" customHeight="1">
      <c r="A69" s="56" t="s">
        <v>159</v>
      </c>
      <c r="B69" s="57" t="s">
        <v>65</v>
      </c>
      <c r="C69" s="58">
        <v>297</v>
      </c>
      <c r="D69" s="59">
        <v>1360</v>
      </c>
      <c r="E69" s="60">
        <v>76.764705882352942</v>
      </c>
      <c r="F69" s="83">
        <v>297</v>
      </c>
      <c r="G69" s="62">
        <v>80.134680134680139</v>
      </c>
      <c r="H69" s="83">
        <v>546</v>
      </c>
      <c r="I69" s="86">
        <v>71.978021978021971</v>
      </c>
      <c r="J69" s="83">
        <v>260</v>
      </c>
      <c r="K69" s="86">
        <v>87.692307692307693</v>
      </c>
      <c r="L69" s="84" t="s">
        <v>563</v>
      </c>
      <c r="M69" s="64">
        <v>71.98443579766537</v>
      </c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</row>
    <row r="70" spans="1:84" s="51" customFormat="1" ht="36" customHeight="1">
      <c r="A70" s="56" t="s">
        <v>160</v>
      </c>
      <c r="B70" s="57" t="s">
        <v>532</v>
      </c>
      <c r="C70" s="58">
        <v>1057</v>
      </c>
      <c r="D70" s="85">
        <v>4572</v>
      </c>
      <c r="E70" s="60">
        <v>85.629921259842519</v>
      </c>
      <c r="F70" s="83">
        <v>1057</v>
      </c>
      <c r="G70" s="62">
        <v>78.240302743613995</v>
      </c>
      <c r="H70" s="83">
        <v>1818</v>
      </c>
      <c r="I70" s="63">
        <v>82.123212321232117</v>
      </c>
      <c r="J70" s="83">
        <v>856</v>
      </c>
      <c r="K70" s="86">
        <v>92.873831775700936</v>
      </c>
      <c r="L70" s="84">
        <v>841</v>
      </c>
      <c r="M70" s="64">
        <v>95.124851367419737</v>
      </c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</row>
    <row r="71" spans="1:84" ht="42" customHeight="1">
      <c r="A71" s="56" t="s">
        <v>161</v>
      </c>
      <c r="B71" s="57" t="s">
        <v>528</v>
      </c>
      <c r="C71" s="79" t="s">
        <v>536</v>
      </c>
      <c r="D71" s="80"/>
      <c r="E71" s="81"/>
      <c r="F71" s="80"/>
      <c r="G71" s="82"/>
      <c r="H71" s="80"/>
      <c r="I71" s="80"/>
      <c r="J71" s="80"/>
      <c r="K71" s="80"/>
      <c r="L71" s="80"/>
      <c r="M71" s="81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</row>
    <row r="72" spans="1:84" s="51" customFormat="1" ht="30" customHeight="1">
      <c r="A72" s="56" t="s">
        <v>162</v>
      </c>
      <c r="B72" s="57" t="s">
        <v>68</v>
      </c>
      <c r="C72" s="58">
        <v>93</v>
      </c>
      <c r="D72" s="85">
        <v>442</v>
      </c>
      <c r="E72" s="60">
        <v>68.099547511312224</v>
      </c>
      <c r="F72" s="83">
        <v>93</v>
      </c>
      <c r="G72" s="62">
        <v>63.44086021505376</v>
      </c>
      <c r="H72" s="83">
        <v>177</v>
      </c>
      <c r="I72" s="86">
        <v>72.881355932203391</v>
      </c>
      <c r="J72" s="83">
        <v>87</v>
      </c>
      <c r="K72" s="86">
        <v>82.758620689655174</v>
      </c>
      <c r="L72" s="84" t="s">
        <v>572</v>
      </c>
      <c r="M72" s="64">
        <v>48.235294117647058</v>
      </c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</row>
    <row r="73" spans="1:84" s="51" customFormat="1" ht="30" customHeight="1">
      <c r="A73" s="56" t="s">
        <v>163</v>
      </c>
      <c r="B73" s="57" t="s">
        <v>529</v>
      </c>
      <c r="C73" s="58">
        <v>7</v>
      </c>
      <c r="D73" s="85">
        <v>31</v>
      </c>
      <c r="E73" s="60">
        <v>93.548387096774192</v>
      </c>
      <c r="F73" s="83">
        <v>7</v>
      </c>
      <c r="G73" s="62">
        <v>85.714285714285708</v>
      </c>
      <c r="H73" s="83">
        <v>13</v>
      </c>
      <c r="I73" s="63">
        <v>100</v>
      </c>
      <c r="J73" s="83">
        <v>6</v>
      </c>
      <c r="K73" s="86">
        <v>100</v>
      </c>
      <c r="L73" s="84" t="s">
        <v>556</v>
      </c>
      <c r="M73" s="64">
        <v>80</v>
      </c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</row>
    <row r="74" spans="1:84" s="51" customFormat="1" ht="21.75" customHeight="1">
      <c r="A74" s="56" t="s">
        <v>164</v>
      </c>
      <c r="B74" s="57" t="s">
        <v>70</v>
      </c>
      <c r="C74" s="58">
        <v>23</v>
      </c>
      <c r="D74" s="59">
        <v>96</v>
      </c>
      <c r="E74" s="60">
        <v>81.25</v>
      </c>
      <c r="F74" s="83">
        <v>23</v>
      </c>
      <c r="G74" s="62">
        <v>78.260869565217391</v>
      </c>
      <c r="H74" s="83">
        <v>37</v>
      </c>
      <c r="I74" s="86">
        <v>81.081081081081081</v>
      </c>
      <c r="J74" s="83">
        <v>18</v>
      </c>
      <c r="K74" s="86">
        <v>66.666666666666671</v>
      </c>
      <c r="L74" s="84">
        <v>18</v>
      </c>
      <c r="M74" s="64">
        <v>100</v>
      </c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</row>
    <row r="75" spans="1:84" ht="30.75" customHeight="1">
      <c r="A75" s="56" t="s">
        <v>165</v>
      </c>
      <c r="B75" s="57" t="s">
        <v>71</v>
      </c>
      <c r="C75" s="100" t="s">
        <v>536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2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</row>
    <row r="76" spans="1:84" s="52" customFormat="1" ht="30.75" customHeight="1">
      <c r="A76" s="56" t="s">
        <v>166</v>
      </c>
      <c r="B76" s="57" t="s">
        <v>72</v>
      </c>
      <c r="C76" s="58">
        <v>20</v>
      </c>
      <c r="D76" s="59">
        <v>83</v>
      </c>
      <c r="E76" s="60">
        <v>81.92771084337349</v>
      </c>
      <c r="F76" s="83">
        <v>20</v>
      </c>
      <c r="G76" s="62">
        <v>85</v>
      </c>
      <c r="H76" s="83">
        <v>33</v>
      </c>
      <c r="I76" s="86">
        <v>78.787878787878782</v>
      </c>
      <c r="J76" s="83">
        <v>15</v>
      </c>
      <c r="K76" s="86">
        <v>86.666666666666671</v>
      </c>
      <c r="L76" s="84">
        <v>15</v>
      </c>
      <c r="M76" s="64">
        <v>80</v>
      </c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</row>
    <row r="77" spans="1:84" s="51" customFormat="1" ht="30.75" customHeight="1">
      <c r="A77" s="56" t="s">
        <v>167</v>
      </c>
      <c r="B77" s="57" t="s">
        <v>73</v>
      </c>
      <c r="C77" s="58">
        <v>52</v>
      </c>
      <c r="D77" s="59">
        <v>231</v>
      </c>
      <c r="E77" s="60">
        <v>67.099567099567096</v>
      </c>
      <c r="F77" s="83">
        <v>52</v>
      </c>
      <c r="G77" s="62">
        <v>59.615384615384613</v>
      </c>
      <c r="H77" s="83">
        <v>93</v>
      </c>
      <c r="I77" s="86">
        <v>60.215053763440864</v>
      </c>
      <c r="J77" s="83">
        <v>44</v>
      </c>
      <c r="K77" s="86">
        <v>72.727272727272734</v>
      </c>
      <c r="L77" s="84" t="s">
        <v>564</v>
      </c>
      <c r="M77" s="64">
        <v>85.714285714285708</v>
      </c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</row>
    <row r="78" spans="1:84" s="51" customFormat="1" ht="30.75" customHeight="1">
      <c r="A78" s="56" t="s">
        <v>168</v>
      </c>
      <c r="B78" s="57" t="s">
        <v>74</v>
      </c>
      <c r="C78" s="58">
        <v>14</v>
      </c>
      <c r="D78" s="59">
        <v>55</v>
      </c>
      <c r="E78" s="60">
        <v>65.454545454545453</v>
      </c>
      <c r="F78" s="83">
        <v>14</v>
      </c>
      <c r="G78" s="62">
        <v>78.571428571428569</v>
      </c>
      <c r="H78" s="83">
        <v>21</v>
      </c>
      <c r="I78" s="86">
        <v>66.666666666666671</v>
      </c>
      <c r="J78" s="83">
        <v>10</v>
      </c>
      <c r="K78" s="86">
        <v>80</v>
      </c>
      <c r="L78" s="84">
        <v>10</v>
      </c>
      <c r="M78" s="64">
        <v>30</v>
      </c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</row>
    <row r="79" spans="1:84" s="51" customFormat="1" ht="30.75" customHeight="1">
      <c r="A79" s="56" t="s">
        <v>169</v>
      </c>
      <c r="B79" s="57" t="s">
        <v>75</v>
      </c>
      <c r="C79" s="58">
        <v>33</v>
      </c>
      <c r="D79" s="59">
        <v>144</v>
      </c>
      <c r="E79" s="60">
        <v>94.444444444444443</v>
      </c>
      <c r="F79" s="83">
        <v>33</v>
      </c>
      <c r="G79" s="62">
        <v>96.969696969696969</v>
      </c>
      <c r="H79" s="83">
        <v>57</v>
      </c>
      <c r="I79" s="86">
        <v>98.245614035087726</v>
      </c>
      <c r="J79" s="83">
        <v>27</v>
      </c>
      <c r="K79" s="86">
        <v>96.296296296296291</v>
      </c>
      <c r="L79" s="84" t="s">
        <v>541</v>
      </c>
      <c r="M79" s="64">
        <v>81.481481481481481</v>
      </c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</row>
    <row r="80" spans="1:84" s="51" customFormat="1" ht="30.75" customHeight="1">
      <c r="A80" s="56" t="s">
        <v>170</v>
      </c>
      <c r="B80" s="57" t="s">
        <v>76</v>
      </c>
      <c r="C80" s="58">
        <v>278</v>
      </c>
      <c r="D80" s="59">
        <v>1263</v>
      </c>
      <c r="E80" s="60">
        <v>87.25257323832146</v>
      </c>
      <c r="F80" s="83">
        <v>278</v>
      </c>
      <c r="G80" s="62">
        <v>79.856115107913666</v>
      </c>
      <c r="H80" s="83">
        <v>505</v>
      </c>
      <c r="I80" s="86">
        <v>84.158415841584159</v>
      </c>
      <c r="J80" s="83">
        <v>241</v>
      </c>
      <c r="K80" s="86">
        <v>97.925311203319495</v>
      </c>
      <c r="L80" s="84">
        <v>239</v>
      </c>
      <c r="M80" s="64">
        <v>91.63179916317992</v>
      </c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</row>
    <row r="81" spans="1:84" s="51" customFormat="1" ht="23.25" customHeight="1">
      <c r="A81" s="56" t="s">
        <v>171</v>
      </c>
      <c r="B81" s="57" t="s">
        <v>77</v>
      </c>
      <c r="C81" s="58">
        <v>104</v>
      </c>
      <c r="D81" s="59">
        <v>438</v>
      </c>
      <c r="E81" s="60">
        <v>79.223744292237441</v>
      </c>
      <c r="F81" s="83">
        <v>104</v>
      </c>
      <c r="G81" s="62">
        <v>69.230769230769226</v>
      </c>
      <c r="H81" s="83">
        <v>173</v>
      </c>
      <c r="I81" s="86">
        <v>75.144508670520224</v>
      </c>
      <c r="J81" s="83">
        <v>81</v>
      </c>
      <c r="K81" s="86">
        <v>87.654320987654316</v>
      </c>
      <c r="L81" s="84">
        <v>80</v>
      </c>
      <c r="M81" s="64">
        <v>92.5</v>
      </c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</row>
    <row r="82" spans="1:84" s="51" customFormat="1" ht="30.75" customHeight="1">
      <c r="A82" s="56" t="s">
        <v>172</v>
      </c>
      <c r="B82" s="57" t="s">
        <v>78</v>
      </c>
      <c r="C82" s="58">
        <v>77</v>
      </c>
      <c r="D82" s="85">
        <v>361</v>
      </c>
      <c r="E82" s="60">
        <v>95.844875346260395</v>
      </c>
      <c r="F82" s="83">
        <v>77</v>
      </c>
      <c r="G82" s="62">
        <v>97.402597402597408</v>
      </c>
      <c r="H82" s="83">
        <v>146</v>
      </c>
      <c r="I82" s="86">
        <v>94.520547945205479</v>
      </c>
      <c r="J82" s="83">
        <v>70</v>
      </c>
      <c r="K82" s="86">
        <v>97.142857142857139</v>
      </c>
      <c r="L82" s="84" t="s">
        <v>581</v>
      </c>
      <c r="M82" s="64">
        <v>95.588235294117652</v>
      </c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</row>
    <row r="83" spans="1:84" s="51" customFormat="1" ht="28.5" customHeight="1">
      <c r="A83" s="56" t="s">
        <v>173</v>
      </c>
      <c r="B83" s="57" t="s">
        <v>79</v>
      </c>
      <c r="C83" s="58">
        <v>8</v>
      </c>
      <c r="D83" s="85">
        <v>34</v>
      </c>
      <c r="E83" s="60">
        <v>91.17647058823529</v>
      </c>
      <c r="F83" s="83">
        <v>8</v>
      </c>
      <c r="G83" s="62">
        <v>87.5</v>
      </c>
      <c r="H83" s="83">
        <v>14</v>
      </c>
      <c r="I83" s="63">
        <v>85.714285714285708</v>
      </c>
      <c r="J83" s="83">
        <v>6</v>
      </c>
      <c r="K83" s="86">
        <v>100</v>
      </c>
      <c r="L83" s="84" t="s">
        <v>539</v>
      </c>
      <c r="M83" s="64">
        <v>100</v>
      </c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</row>
    <row r="84" spans="1:84" s="51" customFormat="1" ht="30.75" customHeight="1">
      <c r="A84" s="56" t="s">
        <v>174</v>
      </c>
      <c r="B84" s="57" t="s">
        <v>80</v>
      </c>
      <c r="C84" s="58">
        <v>635</v>
      </c>
      <c r="D84" s="85">
        <v>2643</v>
      </c>
      <c r="E84" s="60">
        <v>81.195611048051461</v>
      </c>
      <c r="F84" s="83">
        <v>635</v>
      </c>
      <c r="G84" s="62">
        <v>72.5984251968504</v>
      </c>
      <c r="H84" s="83">
        <v>1042</v>
      </c>
      <c r="I84" s="63">
        <v>79.654510556621887</v>
      </c>
      <c r="J84" s="83">
        <v>487</v>
      </c>
      <c r="K84" s="63">
        <v>91.581108829568791</v>
      </c>
      <c r="L84" s="84" t="s">
        <v>582</v>
      </c>
      <c r="M84" s="64">
        <v>85.386221294363295</v>
      </c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</row>
    <row r="85" spans="1:84" s="51" customFormat="1" ht="18" customHeight="1">
      <c r="A85" s="56" t="s">
        <v>175</v>
      </c>
      <c r="B85" s="57" t="s">
        <v>81</v>
      </c>
      <c r="C85" s="58">
        <v>1371</v>
      </c>
      <c r="D85" s="85">
        <v>6024</v>
      </c>
      <c r="E85" s="60">
        <v>79.648074369189914</v>
      </c>
      <c r="F85" s="83">
        <v>1371</v>
      </c>
      <c r="G85" s="62">
        <v>71.845368344274249</v>
      </c>
      <c r="H85" s="83">
        <v>2409</v>
      </c>
      <c r="I85" s="63">
        <v>74.885844748858446</v>
      </c>
      <c r="J85" s="83">
        <v>1132</v>
      </c>
      <c r="K85" s="63">
        <v>88.957597173144876</v>
      </c>
      <c r="L85" s="84" t="s">
        <v>583</v>
      </c>
      <c r="M85" s="64">
        <v>90.107913669064743</v>
      </c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</row>
    <row r="86" spans="1:84" s="51" customFormat="1" ht="30.75" customHeight="1">
      <c r="A86" s="56" t="s">
        <v>176</v>
      </c>
      <c r="B86" s="57" t="s">
        <v>530</v>
      </c>
      <c r="C86" s="58">
        <v>63</v>
      </c>
      <c r="D86" s="85">
        <v>299</v>
      </c>
      <c r="E86" s="60">
        <v>93.31103678929766</v>
      </c>
      <c r="F86" s="83">
        <v>63</v>
      </c>
      <c r="G86" s="62">
        <v>95.238095238095241</v>
      </c>
      <c r="H86" s="83">
        <v>120</v>
      </c>
      <c r="I86" s="63">
        <v>94.166666666666671</v>
      </c>
      <c r="J86" s="83">
        <v>59</v>
      </c>
      <c r="K86" s="63">
        <v>100</v>
      </c>
      <c r="L86" s="84" t="s">
        <v>584</v>
      </c>
      <c r="M86" s="64">
        <v>82.456140350877192</v>
      </c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</row>
    <row r="87" spans="1:84" ht="30.75" customHeight="1">
      <c r="A87" s="56" t="s">
        <v>177</v>
      </c>
      <c r="B87" s="57" t="s">
        <v>83</v>
      </c>
      <c r="C87" s="100" t="s">
        <v>536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2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</row>
    <row r="88" spans="1:84" s="51" customFormat="1" ht="30.75" customHeight="1">
      <c r="A88" s="56" t="s">
        <v>178</v>
      </c>
      <c r="B88" s="57" t="s">
        <v>239</v>
      </c>
      <c r="C88" s="58">
        <v>111</v>
      </c>
      <c r="D88" s="85">
        <v>495</v>
      </c>
      <c r="E88" s="60">
        <v>84.040404040404042</v>
      </c>
      <c r="F88" s="83">
        <v>111</v>
      </c>
      <c r="G88" s="62">
        <v>87.387387387387392</v>
      </c>
      <c r="H88" s="83">
        <v>200</v>
      </c>
      <c r="I88" s="86">
        <v>79.5</v>
      </c>
      <c r="J88" s="83">
        <v>93</v>
      </c>
      <c r="K88" s="86">
        <v>96.774193548387103</v>
      </c>
      <c r="L88" s="84" t="s">
        <v>585</v>
      </c>
      <c r="M88" s="64">
        <v>76.92307692307692</v>
      </c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</row>
    <row r="89" spans="1:84" s="51" customFormat="1" ht="30.75" customHeight="1">
      <c r="A89" s="56" t="s">
        <v>179</v>
      </c>
      <c r="B89" s="57" t="s">
        <v>85</v>
      </c>
      <c r="C89" s="58">
        <v>263</v>
      </c>
      <c r="D89" s="59">
        <v>1203</v>
      </c>
      <c r="E89" s="60">
        <v>60.016625103906897</v>
      </c>
      <c r="F89" s="83">
        <v>263</v>
      </c>
      <c r="G89" s="62">
        <v>72.623574144486696</v>
      </c>
      <c r="H89" s="83">
        <v>485</v>
      </c>
      <c r="I89" s="86">
        <v>58.96907216494845</v>
      </c>
      <c r="J89" s="83">
        <v>230</v>
      </c>
      <c r="K89" s="86">
        <v>83.478260869565219</v>
      </c>
      <c r="L89" s="84" t="s">
        <v>566</v>
      </c>
      <c r="M89" s="87">
        <v>23.555555555555557</v>
      </c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</row>
    <row r="90" spans="1:84" s="51" customFormat="1" ht="21" customHeight="1">
      <c r="A90" s="56" t="s">
        <v>180</v>
      </c>
      <c r="B90" s="57" t="s">
        <v>86</v>
      </c>
      <c r="C90" s="58">
        <v>17</v>
      </c>
      <c r="D90" s="85">
        <v>81</v>
      </c>
      <c r="E90" s="60">
        <v>67.901234567901241</v>
      </c>
      <c r="F90" s="83">
        <v>17</v>
      </c>
      <c r="G90" s="62">
        <v>70.588235294117652</v>
      </c>
      <c r="H90" s="83">
        <v>32</v>
      </c>
      <c r="I90" s="86">
        <v>68.75</v>
      </c>
      <c r="J90" s="83">
        <v>16</v>
      </c>
      <c r="K90" s="86">
        <v>56.25</v>
      </c>
      <c r="L90" s="84" t="s">
        <v>573</v>
      </c>
      <c r="M90" s="64">
        <v>75</v>
      </c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</row>
    <row r="91" spans="1:84" ht="30.75" customHeight="1">
      <c r="A91" s="56" t="s">
        <v>181</v>
      </c>
      <c r="B91" s="57" t="s">
        <v>87</v>
      </c>
      <c r="C91" s="100" t="s">
        <v>536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2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</row>
    <row r="92" spans="1:84" s="51" customFormat="1" ht="30.75" customHeight="1">
      <c r="A92" s="56" t="s">
        <v>182</v>
      </c>
      <c r="B92" s="57" t="s">
        <v>242</v>
      </c>
      <c r="C92" s="58">
        <v>32</v>
      </c>
      <c r="D92" s="59">
        <v>151</v>
      </c>
      <c r="E92" s="60">
        <v>93.377483443708613</v>
      </c>
      <c r="F92" s="83">
        <v>32</v>
      </c>
      <c r="G92" s="62">
        <v>96.875</v>
      </c>
      <c r="H92" s="83">
        <v>60</v>
      </c>
      <c r="I92" s="86">
        <v>91.666666666666671</v>
      </c>
      <c r="J92" s="83">
        <v>30</v>
      </c>
      <c r="K92" s="86">
        <v>96.666666666666671</v>
      </c>
      <c r="L92" s="84" t="s">
        <v>557</v>
      </c>
      <c r="M92" s="64">
        <v>89.65517241379311</v>
      </c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</row>
    <row r="93" spans="1:84" s="51" customFormat="1" ht="21.75" customHeight="1">
      <c r="A93" s="56" t="s">
        <v>183</v>
      </c>
      <c r="B93" s="57" t="s">
        <v>89</v>
      </c>
      <c r="C93" s="58">
        <v>262</v>
      </c>
      <c r="D93" s="83">
        <v>1176</v>
      </c>
      <c r="E93" s="60">
        <v>74.489795918367349</v>
      </c>
      <c r="F93" s="83">
        <v>262</v>
      </c>
      <c r="G93" s="62">
        <v>74.045801526717554</v>
      </c>
      <c r="H93" s="83">
        <v>467</v>
      </c>
      <c r="I93" s="86">
        <v>77.087794432548179</v>
      </c>
      <c r="J93" s="83">
        <v>225</v>
      </c>
      <c r="K93" s="86">
        <v>91.111111111111114</v>
      </c>
      <c r="L93" s="84">
        <v>222</v>
      </c>
      <c r="M93" s="64">
        <v>52.702702702702702</v>
      </c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</row>
    <row r="94" spans="1:84" s="51" customFormat="1" ht="23.25" customHeight="1">
      <c r="A94" s="56" t="s">
        <v>184</v>
      </c>
      <c r="B94" s="57" t="s">
        <v>90</v>
      </c>
      <c r="C94" s="58">
        <v>102</v>
      </c>
      <c r="D94" s="59">
        <v>402</v>
      </c>
      <c r="E94" s="60">
        <v>72.885572139303477</v>
      </c>
      <c r="F94" s="83">
        <v>102</v>
      </c>
      <c r="G94" s="62">
        <v>67.647058823529406</v>
      </c>
      <c r="H94" s="83">
        <v>159</v>
      </c>
      <c r="I94" s="86">
        <v>72.327044025157235</v>
      </c>
      <c r="J94" s="83">
        <v>72</v>
      </c>
      <c r="K94" s="86">
        <v>94.444444444444443</v>
      </c>
      <c r="L94" s="84" t="s">
        <v>578</v>
      </c>
      <c r="M94" s="64">
        <v>59.420289855072461</v>
      </c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</row>
    <row r="95" spans="1:84" s="51" customFormat="1" ht="30.75" customHeight="1">
      <c r="A95" s="56" t="s">
        <v>185</v>
      </c>
      <c r="B95" s="57" t="s">
        <v>91</v>
      </c>
      <c r="C95" s="58">
        <v>106</v>
      </c>
      <c r="D95" s="85">
        <v>489</v>
      </c>
      <c r="E95" s="60">
        <v>55.623721881390594</v>
      </c>
      <c r="F95" s="83">
        <v>106</v>
      </c>
      <c r="G95" s="62">
        <v>63.20754716981132</v>
      </c>
      <c r="H95" s="83">
        <v>196</v>
      </c>
      <c r="I95" s="86">
        <v>51.530612244897959</v>
      </c>
      <c r="J95" s="83">
        <v>94</v>
      </c>
      <c r="K95" s="86">
        <v>76.59574468085107</v>
      </c>
      <c r="L95" s="84" t="s">
        <v>555</v>
      </c>
      <c r="M95" s="64">
        <v>34.408602150537632</v>
      </c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</row>
    <row r="96" spans="1:84" ht="30.75" customHeight="1">
      <c r="A96" s="56" t="s">
        <v>186</v>
      </c>
      <c r="B96" s="57" t="s">
        <v>92</v>
      </c>
      <c r="C96" s="98">
        <v>1</v>
      </c>
      <c r="D96" s="99">
        <v>4</v>
      </c>
      <c r="E96" s="60">
        <v>100</v>
      </c>
      <c r="F96" s="80">
        <v>1</v>
      </c>
      <c r="G96" s="62">
        <v>100</v>
      </c>
      <c r="H96" s="84">
        <v>2</v>
      </c>
      <c r="I96" s="62">
        <v>100</v>
      </c>
      <c r="J96" s="80">
        <v>1</v>
      </c>
      <c r="K96" s="62">
        <v>100</v>
      </c>
      <c r="L96" s="84" t="s">
        <v>197</v>
      </c>
      <c r="M96" s="62">
        <v>0</v>
      </c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</row>
    <row r="97" spans="1:84" s="51" customFormat="1" ht="30.75" customHeight="1">
      <c r="A97" s="56" t="s">
        <v>187</v>
      </c>
      <c r="B97" s="57" t="s">
        <v>531</v>
      </c>
      <c r="C97" s="58">
        <v>40</v>
      </c>
      <c r="D97" s="85">
        <v>178</v>
      </c>
      <c r="E97" s="60">
        <v>62.921348314606739</v>
      </c>
      <c r="F97" s="83">
        <v>40</v>
      </c>
      <c r="G97" s="62">
        <v>65</v>
      </c>
      <c r="H97" s="83">
        <v>72</v>
      </c>
      <c r="I97" s="86">
        <v>66.666666666666671</v>
      </c>
      <c r="J97" s="83">
        <v>33</v>
      </c>
      <c r="K97" s="86">
        <v>81.818181818181813</v>
      </c>
      <c r="L97" s="84" t="s">
        <v>586</v>
      </c>
      <c r="M97" s="64">
        <v>33.333333333333336</v>
      </c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</row>
    <row r="98" spans="1:84" s="51" customFormat="1" ht="18" customHeight="1">
      <c r="A98" s="56" t="s">
        <v>188</v>
      </c>
      <c r="B98" s="57" t="s">
        <v>94</v>
      </c>
      <c r="C98" s="58">
        <v>80</v>
      </c>
      <c r="D98" s="83">
        <v>341</v>
      </c>
      <c r="E98" s="60">
        <v>74.486803519061581</v>
      </c>
      <c r="F98" s="83">
        <v>80</v>
      </c>
      <c r="G98" s="62">
        <v>76.25</v>
      </c>
      <c r="H98" s="83">
        <v>134</v>
      </c>
      <c r="I98" s="86">
        <v>73.134328358208961</v>
      </c>
      <c r="J98" s="83">
        <v>65</v>
      </c>
      <c r="K98" s="86">
        <v>87.692307692307693</v>
      </c>
      <c r="L98" s="84" t="s">
        <v>567</v>
      </c>
      <c r="M98" s="64">
        <v>61.29032258064516</v>
      </c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</row>
    <row r="99" spans="1:84" s="52" customFormat="1" ht="21.75" customHeight="1" thickBot="1">
      <c r="A99" s="103" t="s">
        <v>189</v>
      </c>
      <c r="B99" s="104" t="s">
        <v>95</v>
      </c>
      <c r="C99" s="105">
        <v>24</v>
      </c>
      <c r="D99" s="106">
        <v>120</v>
      </c>
      <c r="E99" s="107">
        <v>64.166666666666671</v>
      </c>
      <c r="F99" s="83">
        <v>24</v>
      </c>
      <c r="G99" s="62">
        <v>62.5</v>
      </c>
      <c r="H99" s="83">
        <v>48</v>
      </c>
      <c r="I99" s="63">
        <v>72.916666666666671</v>
      </c>
      <c r="J99" s="83">
        <v>24</v>
      </c>
      <c r="K99" s="86">
        <v>79.166666666666671</v>
      </c>
      <c r="L99" s="84" t="s">
        <v>551</v>
      </c>
      <c r="M99" s="64">
        <v>33.333333333333336</v>
      </c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</row>
    <row r="100" spans="1:84" ht="22.5" customHeight="1" thickBot="1">
      <c r="A100" s="108"/>
      <c r="B100" s="109" t="s">
        <v>202</v>
      </c>
      <c r="C100" s="110">
        <v>14458</v>
      </c>
      <c r="D100" s="111">
        <f>SUM(D6:D99)</f>
        <v>63726</v>
      </c>
      <c r="E100" s="112">
        <v>77.911501647575705</v>
      </c>
      <c r="F100" s="110">
        <v>14458</v>
      </c>
      <c r="G100" s="113">
        <v>74.152718218287447</v>
      </c>
      <c r="H100" s="110">
        <v>25469</v>
      </c>
      <c r="I100" s="114">
        <v>73.7052887824414</v>
      </c>
      <c r="J100" s="110">
        <v>12019</v>
      </c>
      <c r="K100" s="113">
        <v>88.128119800332783</v>
      </c>
      <c r="L100" s="110">
        <v>11780</v>
      </c>
      <c r="M100" s="115">
        <v>81.188455008488958</v>
      </c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</row>
    <row r="101" spans="1:84" ht="36.75" customHeight="1">
      <c r="B101" s="49"/>
      <c r="G101" s="47"/>
      <c r="H101" s="47"/>
      <c r="I101" s="47"/>
      <c r="J101" s="47"/>
      <c r="K101" s="47"/>
      <c r="L101" s="47"/>
      <c r="M101" s="47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</row>
    <row r="102" spans="1:84" ht="15" customHeight="1">
      <c r="B102" s="49"/>
      <c r="G102" s="47"/>
      <c r="H102" s="47"/>
      <c r="I102" s="47"/>
      <c r="J102" s="47"/>
      <c r="K102" s="47"/>
      <c r="L102" s="47"/>
      <c r="M102" s="47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</row>
    <row r="103" spans="1:84">
      <c r="B103" s="49"/>
      <c r="F103" s="50"/>
      <c r="G103" s="47"/>
      <c r="H103" s="47"/>
      <c r="I103" s="47"/>
      <c r="J103" s="47"/>
      <c r="K103" s="47"/>
      <c r="L103" s="47"/>
      <c r="M103" s="47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</row>
    <row r="104" spans="1:84" ht="15" customHeight="1">
      <c r="B104" s="49"/>
      <c r="F104" s="50"/>
      <c r="G104" s="47"/>
      <c r="H104" s="47"/>
      <c r="I104" s="47"/>
      <c r="J104" s="47"/>
      <c r="K104" s="47"/>
      <c r="L104" s="47"/>
      <c r="M104" s="47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</row>
    <row r="105" spans="1:84" ht="15" customHeight="1">
      <c r="B105" s="49"/>
      <c r="F105" s="50"/>
      <c r="G105" s="47"/>
      <c r="H105" s="47"/>
      <c r="I105" s="47"/>
      <c r="J105" s="47"/>
      <c r="K105" s="47"/>
      <c r="L105" s="47"/>
      <c r="M105" s="47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</row>
    <row r="106" spans="1:84">
      <c r="F106" s="50"/>
      <c r="G106" s="47"/>
      <c r="H106" s="47"/>
      <c r="I106" s="47"/>
      <c r="J106" s="47"/>
      <c r="K106" s="47"/>
      <c r="L106" s="47"/>
      <c r="M106" s="47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</row>
    <row r="107" spans="1:84">
      <c r="F107" s="50"/>
      <c r="G107" s="47"/>
      <c r="H107" s="47"/>
      <c r="I107" s="47"/>
      <c r="J107" s="47"/>
      <c r="K107" s="47"/>
      <c r="L107" s="47"/>
      <c r="M107" s="47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</row>
    <row r="108" spans="1:84">
      <c r="F108" s="50"/>
      <c r="G108" s="47"/>
      <c r="H108" s="47"/>
      <c r="I108" s="47"/>
      <c r="J108" s="47"/>
      <c r="K108" s="47"/>
      <c r="L108" s="47"/>
      <c r="M108" s="47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</row>
    <row r="109" spans="1:84">
      <c r="F109" s="50"/>
      <c r="G109" s="47"/>
      <c r="H109" s="47"/>
      <c r="I109" s="47"/>
      <c r="J109" s="47"/>
      <c r="K109" s="47"/>
      <c r="L109" s="47"/>
      <c r="M109" s="47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</row>
    <row r="110" spans="1:84">
      <c r="F110" s="50"/>
      <c r="G110" s="47"/>
      <c r="H110" s="47"/>
      <c r="I110" s="47"/>
      <c r="J110" s="47"/>
      <c r="K110" s="47"/>
      <c r="L110" s="47"/>
      <c r="M110" s="47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</row>
    <row r="111" spans="1:84">
      <c r="F111" s="50"/>
      <c r="G111" s="47"/>
      <c r="H111" s="47"/>
      <c r="I111" s="47"/>
      <c r="J111" s="47"/>
      <c r="K111" s="47"/>
      <c r="L111" s="47"/>
      <c r="M111" s="47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</row>
    <row r="112" spans="1:84">
      <c r="F112" s="50"/>
      <c r="G112" s="47"/>
      <c r="H112" s="47"/>
      <c r="I112" s="47"/>
      <c r="J112" s="47"/>
      <c r="K112" s="47"/>
      <c r="L112" s="47"/>
      <c r="M112" s="47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</row>
    <row r="113" spans="6:84">
      <c r="F113" s="50"/>
      <c r="G113" s="47"/>
      <c r="H113" s="47"/>
      <c r="I113" s="47"/>
      <c r="J113" s="47"/>
      <c r="K113" s="47"/>
      <c r="L113" s="47"/>
      <c r="M113" s="47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</row>
    <row r="114" spans="6:84">
      <c r="F114" s="50"/>
      <c r="G114" s="47"/>
      <c r="H114" s="47"/>
      <c r="I114" s="47"/>
      <c r="J114" s="47"/>
      <c r="K114" s="47"/>
      <c r="L114" s="47"/>
      <c r="M114" s="47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</row>
    <row r="115" spans="6:84">
      <c r="F115" s="50"/>
      <c r="G115" s="47"/>
      <c r="H115" s="47"/>
      <c r="I115" s="47"/>
      <c r="J115" s="47"/>
      <c r="K115" s="47"/>
      <c r="L115" s="47"/>
      <c r="M115" s="47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</row>
    <row r="116" spans="6:84">
      <c r="F116" s="50"/>
      <c r="G116" s="47"/>
      <c r="H116" s="47"/>
      <c r="I116" s="47"/>
      <c r="J116" s="47"/>
      <c r="K116" s="47"/>
      <c r="L116" s="47"/>
      <c r="M116" s="47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</row>
    <row r="117" spans="6:84">
      <c r="F117" s="50"/>
      <c r="G117" s="47"/>
      <c r="H117" s="47"/>
      <c r="I117" s="47"/>
      <c r="J117" s="47"/>
      <c r="K117" s="47"/>
      <c r="L117" s="47"/>
      <c r="M117" s="47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</row>
    <row r="118" spans="6:84">
      <c r="F118" s="50"/>
      <c r="G118" s="47"/>
      <c r="H118" s="47"/>
      <c r="I118" s="47"/>
      <c r="J118" s="47"/>
      <c r="K118" s="47"/>
      <c r="L118" s="47"/>
      <c r="M118" s="47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</row>
    <row r="119" spans="6:84">
      <c r="F119" s="50"/>
      <c r="G119" s="47"/>
      <c r="H119" s="47"/>
      <c r="I119" s="47"/>
      <c r="J119" s="47"/>
      <c r="K119" s="47"/>
      <c r="L119" s="47"/>
      <c r="M119" s="47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</row>
    <row r="120" spans="6:84">
      <c r="F120" s="50"/>
      <c r="G120" s="47"/>
      <c r="H120" s="47"/>
      <c r="I120" s="47"/>
      <c r="J120" s="47"/>
      <c r="K120" s="47"/>
      <c r="L120" s="47"/>
      <c r="M120" s="47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</row>
    <row r="121" spans="6:84">
      <c r="F121" s="50"/>
      <c r="G121" s="47"/>
      <c r="H121" s="47"/>
      <c r="I121" s="47"/>
      <c r="J121" s="47"/>
      <c r="K121" s="47"/>
      <c r="L121" s="47"/>
      <c r="M121" s="47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</row>
    <row r="122" spans="6:84">
      <c r="F122" s="50"/>
      <c r="G122" s="47"/>
      <c r="H122" s="47"/>
      <c r="I122" s="47"/>
      <c r="J122" s="47"/>
      <c r="K122" s="47"/>
      <c r="L122" s="47"/>
      <c r="M122" s="47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</row>
    <row r="123" spans="6:84">
      <c r="F123" s="50"/>
      <c r="G123" s="47"/>
      <c r="H123" s="47"/>
      <c r="I123" s="47"/>
      <c r="J123" s="47"/>
      <c r="K123" s="47"/>
      <c r="L123" s="47"/>
      <c r="M123" s="47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</row>
    <row r="124" spans="6:84">
      <c r="F124" s="50"/>
      <c r="G124" s="47"/>
      <c r="H124" s="47"/>
      <c r="I124" s="47"/>
      <c r="J124" s="47"/>
      <c r="K124" s="47"/>
      <c r="L124" s="47"/>
      <c r="M124" s="47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</row>
    <row r="125" spans="6:84">
      <c r="F125" s="50"/>
      <c r="G125" s="47"/>
      <c r="H125" s="47"/>
      <c r="I125" s="47"/>
      <c r="J125" s="47"/>
      <c r="K125" s="47"/>
      <c r="L125" s="47"/>
      <c r="M125" s="47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</row>
    <row r="126" spans="6:84">
      <c r="F126" s="50"/>
      <c r="G126" s="47"/>
      <c r="H126" s="47"/>
      <c r="I126" s="47"/>
      <c r="J126" s="47"/>
      <c r="K126" s="47"/>
      <c r="L126" s="47"/>
      <c r="M126" s="47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</row>
    <row r="127" spans="6:84">
      <c r="F127" s="50"/>
      <c r="G127" s="47"/>
      <c r="H127" s="47"/>
      <c r="I127" s="47"/>
      <c r="J127" s="47"/>
      <c r="K127" s="47"/>
      <c r="L127" s="47"/>
      <c r="M127" s="47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</row>
    <row r="128" spans="6:84">
      <c r="F128" s="50"/>
      <c r="G128" s="47"/>
      <c r="H128" s="47"/>
      <c r="I128" s="47"/>
      <c r="J128" s="47"/>
      <c r="K128" s="47"/>
      <c r="L128" s="47"/>
      <c r="M128" s="47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</row>
    <row r="129" spans="6:84">
      <c r="F129" s="50"/>
      <c r="G129" s="47"/>
      <c r="H129" s="47"/>
      <c r="I129" s="47"/>
      <c r="J129" s="47"/>
      <c r="K129" s="47"/>
      <c r="L129" s="47"/>
      <c r="M129" s="47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</row>
    <row r="130" spans="6:84">
      <c r="F130" s="50"/>
      <c r="G130" s="47"/>
      <c r="H130" s="47"/>
      <c r="I130" s="47"/>
      <c r="J130" s="47"/>
      <c r="K130" s="47"/>
      <c r="L130" s="47"/>
      <c r="M130" s="47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</row>
    <row r="131" spans="6:84">
      <c r="F131" s="50"/>
      <c r="G131" s="47"/>
      <c r="H131" s="47"/>
      <c r="I131" s="47"/>
      <c r="J131" s="47"/>
      <c r="K131" s="47"/>
      <c r="L131" s="47"/>
      <c r="M131" s="47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</row>
    <row r="132" spans="6:84">
      <c r="F132" s="50"/>
      <c r="G132" s="47"/>
      <c r="H132" s="47"/>
      <c r="I132" s="47"/>
      <c r="J132" s="47"/>
      <c r="K132" s="47"/>
      <c r="L132" s="47"/>
      <c r="M132" s="47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</row>
    <row r="133" spans="6:84">
      <c r="F133" s="50"/>
      <c r="G133" s="47"/>
      <c r="H133" s="47"/>
      <c r="I133" s="47"/>
      <c r="J133" s="47"/>
      <c r="K133" s="47"/>
      <c r="L133" s="47"/>
      <c r="M133" s="47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</row>
    <row r="134" spans="6:84">
      <c r="F134" s="50"/>
      <c r="G134" s="47"/>
      <c r="H134" s="47"/>
      <c r="I134" s="47"/>
      <c r="J134" s="47"/>
      <c r="K134" s="47"/>
      <c r="L134" s="47"/>
      <c r="M134" s="47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</row>
    <row r="135" spans="6:84">
      <c r="F135" s="50"/>
      <c r="G135" s="47"/>
      <c r="H135" s="47"/>
      <c r="I135" s="47"/>
      <c r="J135" s="47"/>
      <c r="K135" s="47"/>
      <c r="L135" s="47"/>
      <c r="M135" s="47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</row>
    <row r="136" spans="6:84">
      <c r="F136" s="50"/>
      <c r="G136" s="47"/>
      <c r="H136" s="47"/>
      <c r="I136" s="47"/>
      <c r="J136" s="47"/>
      <c r="K136" s="47"/>
      <c r="L136" s="47"/>
      <c r="M136" s="47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</row>
    <row r="137" spans="6:84">
      <c r="F137" s="50"/>
      <c r="G137" s="47"/>
      <c r="H137" s="47"/>
      <c r="I137" s="47"/>
      <c r="J137" s="47"/>
      <c r="K137" s="47"/>
      <c r="L137" s="47"/>
      <c r="M137" s="47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</row>
    <row r="138" spans="6:84">
      <c r="F138" s="50"/>
      <c r="G138" s="47"/>
      <c r="H138" s="47"/>
      <c r="I138" s="47"/>
      <c r="J138" s="47"/>
      <c r="K138" s="47"/>
      <c r="L138" s="47"/>
      <c r="M138" s="47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</row>
    <row r="139" spans="6:84">
      <c r="F139" s="50"/>
      <c r="G139" s="47"/>
      <c r="H139" s="47"/>
      <c r="I139" s="47"/>
      <c r="J139" s="47"/>
      <c r="K139" s="47"/>
      <c r="L139" s="47"/>
      <c r="M139" s="47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</row>
    <row r="140" spans="6:84">
      <c r="F140" s="50"/>
      <c r="G140" s="47"/>
      <c r="H140" s="47"/>
      <c r="I140" s="47"/>
      <c r="J140" s="47"/>
      <c r="K140" s="47"/>
      <c r="L140" s="47"/>
      <c r="M140" s="47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</row>
    <row r="141" spans="6:84">
      <c r="F141" s="50"/>
      <c r="G141" s="47"/>
      <c r="H141" s="47"/>
      <c r="I141" s="47"/>
      <c r="J141" s="47"/>
      <c r="K141" s="47"/>
      <c r="L141" s="47"/>
      <c r="M141" s="47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</row>
    <row r="142" spans="6:84">
      <c r="F142" s="50"/>
      <c r="G142" s="47"/>
      <c r="H142" s="47"/>
      <c r="I142" s="47"/>
      <c r="J142" s="47"/>
      <c r="K142" s="47"/>
      <c r="L142" s="47"/>
      <c r="M142" s="47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</row>
    <row r="143" spans="6:84">
      <c r="F143" s="50"/>
      <c r="G143" s="47"/>
      <c r="H143" s="47"/>
      <c r="I143" s="47"/>
      <c r="J143" s="47"/>
      <c r="K143" s="47"/>
      <c r="L143" s="47"/>
      <c r="M143" s="47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</row>
    <row r="144" spans="6:84">
      <c r="F144" s="50"/>
      <c r="G144" s="47"/>
      <c r="H144" s="47"/>
      <c r="I144" s="47"/>
      <c r="J144" s="47"/>
      <c r="K144" s="47"/>
      <c r="L144" s="47"/>
      <c r="M144" s="47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</row>
    <row r="145" spans="6:84">
      <c r="F145" s="50"/>
      <c r="G145" s="47"/>
      <c r="H145" s="47"/>
      <c r="I145" s="47"/>
      <c r="J145" s="47"/>
      <c r="K145" s="47"/>
      <c r="L145" s="47"/>
      <c r="M145" s="47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</row>
    <row r="146" spans="6:84">
      <c r="F146" s="50"/>
      <c r="G146" s="47"/>
      <c r="H146" s="47"/>
      <c r="I146" s="47"/>
      <c r="J146" s="47"/>
      <c r="K146" s="47"/>
      <c r="L146" s="47"/>
      <c r="M146" s="47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</row>
    <row r="147" spans="6:84">
      <c r="F147" s="50"/>
      <c r="G147" s="47"/>
      <c r="H147" s="47"/>
      <c r="I147" s="47"/>
      <c r="J147" s="47"/>
      <c r="K147" s="47"/>
      <c r="L147" s="47"/>
      <c r="M147" s="47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</row>
    <row r="148" spans="6:84">
      <c r="F148" s="50"/>
      <c r="G148" s="47"/>
      <c r="H148" s="47"/>
      <c r="I148" s="47"/>
      <c r="J148" s="47"/>
      <c r="K148" s="47"/>
      <c r="L148" s="47"/>
      <c r="M148" s="47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</row>
    <row r="149" spans="6:84">
      <c r="F149" s="50"/>
      <c r="G149" s="47"/>
      <c r="H149" s="47"/>
      <c r="I149" s="47"/>
      <c r="J149" s="47"/>
      <c r="K149" s="47"/>
      <c r="L149" s="47"/>
      <c r="M149" s="47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</row>
    <row r="150" spans="6:84">
      <c r="F150" s="50"/>
      <c r="G150" s="47"/>
      <c r="H150" s="47"/>
      <c r="I150" s="47"/>
      <c r="J150" s="47"/>
      <c r="K150" s="47"/>
      <c r="L150" s="47"/>
      <c r="M150" s="47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</row>
    <row r="151" spans="6:84">
      <c r="F151" s="50"/>
      <c r="G151" s="47"/>
      <c r="H151" s="47"/>
      <c r="I151" s="47"/>
      <c r="J151" s="47"/>
      <c r="K151" s="47"/>
      <c r="L151" s="47"/>
      <c r="M151" s="47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</row>
    <row r="152" spans="6:84">
      <c r="F152" s="50"/>
      <c r="G152" s="47"/>
      <c r="H152" s="47"/>
      <c r="I152" s="47"/>
      <c r="J152" s="47"/>
      <c r="K152" s="47"/>
      <c r="L152" s="47"/>
      <c r="M152" s="47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</row>
    <row r="153" spans="6:84">
      <c r="F153" s="50"/>
      <c r="G153" s="47"/>
      <c r="H153" s="47"/>
      <c r="I153" s="47"/>
      <c r="J153" s="47"/>
      <c r="K153" s="47"/>
      <c r="L153" s="47"/>
      <c r="M153" s="47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</row>
    <row r="154" spans="6:84">
      <c r="F154" s="50"/>
      <c r="G154" s="47"/>
      <c r="H154" s="47"/>
      <c r="I154" s="47"/>
      <c r="J154" s="47"/>
      <c r="K154" s="47"/>
      <c r="L154" s="47"/>
      <c r="M154" s="47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</row>
    <row r="155" spans="6:84">
      <c r="F155" s="50"/>
      <c r="G155" s="47"/>
      <c r="H155" s="47"/>
      <c r="I155" s="47"/>
      <c r="J155" s="47"/>
      <c r="K155" s="47"/>
      <c r="L155" s="47"/>
      <c r="M155" s="47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</row>
    <row r="156" spans="6:84">
      <c r="F156" s="50"/>
      <c r="G156" s="47"/>
      <c r="H156" s="47"/>
      <c r="I156" s="47"/>
      <c r="J156" s="47"/>
      <c r="K156" s="47"/>
      <c r="L156" s="47"/>
      <c r="M156" s="47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</row>
    <row r="157" spans="6:84">
      <c r="F157" s="50"/>
      <c r="G157" s="47"/>
      <c r="H157" s="47"/>
      <c r="I157" s="47"/>
      <c r="J157" s="47"/>
      <c r="K157" s="47"/>
      <c r="L157" s="47"/>
      <c r="M157" s="47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</row>
    <row r="158" spans="6:84">
      <c r="F158" s="50"/>
      <c r="G158" s="47"/>
      <c r="H158" s="47"/>
      <c r="I158" s="47"/>
      <c r="J158" s="47"/>
      <c r="K158" s="47"/>
      <c r="L158" s="47"/>
      <c r="M158" s="47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</row>
    <row r="159" spans="6:84">
      <c r="F159" s="50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</row>
    <row r="160" spans="6:84">
      <c r="F160" s="50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</row>
    <row r="161" spans="6:84">
      <c r="F161" s="50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</row>
    <row r="162" spans="6:84">
      <c r="F162" s="50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</row>
    <row r="163" spans="6:84">
      <c r="F163" s="50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</row>
    <row r="164" spans="6:84">
      <c r="F164" s="50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</row>
    <row r="165" spans="6:84">
      <c r="F165" s="50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</row>
    <row r="166" spans="6:84">
      <c r="F166" s="50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</row>
    <row r="167" spans="6:84">
      <c r="F167" s="50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</row>
    <row r="168" spans="6:84"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</row>
    <row r="169" spans="6:84"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</row>
    <row r="170" spans="6:84"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</row>
    <row r="171" spans="6:84"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</row>
    <row r="172" spans="6:84"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</row>
    <row r="173" spans="6:84"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</row>
    <row r="174" spans="6:84"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</row>
    <row r="175" spans="6:84"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</row>
  </sheetData>
  <mergeCells count="10">
    <mergeCell ref="N4:O4"/>
    <mergeCell ref="P4:Q4"/>
    <mergeCell ref="A1:M3"/>
    <mergeCell ref="A4:A5"/>
    <mergeCell ref="B4:B5"/>
    <mergeCell ref="C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5" sqref="P1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/>
  <cols>
    <col min="1" max="1" width="53.140625" customWidth="1"/>
  </cols>
  <sheetData>
    <row r="1" spans="1:2">
      <c r="A1" s="37" t="s">
        <v>207</v>
      </c>
      <c r="B1" s="38">
        <v>21</v>
      </c>
    </row>
    <row r="2" spans="1:2">
      <c r="A2" s="37" t="s">
        <v>206</v>
      </c>
      <c r="B2" s="38">
        <v>42</v>
      </c>
    </row>
    <row r="3" spans="1:2">
      <c r="A3" s="37" t="s">
        <v>204</v>
      </c>
      <c r="B3" s="38">
        <v>30</v>
      </c>
    </row>
    <row r="4" spans="1:2">
      <c r="A4" s="37" t="s">
        <v>205</v>
      </c>
      <c r="B4" s="38">
        <v>16</v>
      </c>
    </row>
    <row r="5" spans="1:2">
      <c r="A5" s="37" t="s">
        <v>8</v>
      </c>
      <c r="B5" s="38">
        <v>1</v>
      </c>
    </row>
    <row r="6" spans="1:2">
      <c r="A6" s="37" t="s">
        <v>9</v>
      </c>
      <c r="B6" s="38">
        <v>5</v>
      </c>
    </row>
    <row r="7" spans="1:2">
      <c r="A7" s="37" t="s">
        <v>10</v>
      </c>
      <c r="B7" s="38">
        <v>16</v>
      </c>
    </row>
    <row r="8" spans="1:2">
      <c r="A8" s="37" t="s">
        <v>11</v>
      </c>
      <c r="B8" s="38">
        <v>4</v>
      </c>
    </row>
    <row r="9" spans="1:2">
      <c r="A9" s="37" t="s">
        <v>208</v>
      </c>
      <c r="B9" s="38">
        <v>1</v>
      </c>
    </row>
    <row r="10" spans="1:2">
      <c r="A10" s="37" t="s">
        <v>209</v>
      </c>
      <c r="B10" s="38">
        <v>4</v>
      </c>
    </row>
    <row r="11" spans="1:2">
      <c r="A11" s="37" t="s">
        <v>15</v>
      </c>
      <c r="B11" s="38">
        <v>2</v>
      </c>
    </row>
    <row r="12" spans="1:2">
      <c r="A12" s="37" t="s">
        <v>210</v>
      </c>
      <c r="B12" s="38">
        <v>7</v>
      </c>
    </row>
    <row r="13" spans="1:2">
      <c r="A13" s="37" t="s">
        <v>211</v>
      </c>
      <c r="B13" s="38">
        <v>1</v>
      </c>
    </row>
    <row r="14" spans="1:2">
      <c r="A14" s="37" t="s">
        <v>212</v>
      </c>
      <c r="B14" s="38">
        <v>5</v>
      </c>
    </row>
    <row r="15" spans="1:2">
      <c r="A15" s="37" t="s">
        <v>213</v>
      </c>
      <c r="B15" s="38">
        <v>4</v>
      </c>
    </row>
    <row r="16" spans="1:2">
      <c r="A16" s="37" t="s">
        <v>214</v>
      </c>
      <c r="B16" s="38">
        <v>13</v>
      </c>
    </row>
    <row r="17" spans="1:2">
      <c r="A17" s="37" t="s">
        <v>215</v>
      </c>
      <c r="B17" s="38">
        <v>2</v>
      </c>
    </row>
    <row r="18" spans="1:2">
      <c r="A18" s="37" t="s">
        <v>216</v>
      </c>
      <c r="B18" s="38">
        <v>1</v>
      </c>
    </row>
    <row r="19" spans="1:2">
      <c r="A19" s="37" t="s">
        <v>217</v>
      </c>
      <c r="B19" s="38">
        <v>41</v>
      </c>
    </row>
    <row r="20" spans="1:2">
      <c r="A20" s="37" t="s">
        <v>218</v>
      </c>
      <c r="B20" s="38">
        <v>2</v>
      </c>
    </row>
    <row r="21" spans="1:2">
      <c r="A21" s="37" t="s">
        <v>219</v>
      </c>
      <c r="B21" s="38">
        <v>11</v>
      </c>
    </row>
    <row r="22" spans="1:2">
      <c r="A22" s="37" t="s">
        <v>46</v>
      </c>
      <c r="B22" s="38">
        <v>16</v>
      </c>
    </row>
    <row r="23" spans="1:2">
      <c r="A23" s="37" t="s">
        <v>220</v>
      </c>
      <c r="B23" s="38">
        <v>1</v>
      </c>
    </row>
    <row r="24" spans="1:2">
      <c r="A24" s="37" t="s">
        <v>47</v>
      </c>
      <c r="B24" s="38">
        <v>3</v>
      </c>
    </row>
    <row r="25" spans="1:2">
      <c r="A25" s="37" t="s">
        <v>48</v>
      </c>
      <c r="B25" s="38">
        <v>76</v>
      </c>
    </row>
    <row r="26" spans="1:2">
      <c r="A26" s="37" t="s">
        <v>67</v>
      </c>
      <c r="B26" s="38">
        <v>29</v>
      </c>
    </row>
    <row r="27" spans="1:2">
      <c r="A27" s="37" t="s">
        <v>221</v>
      </c>
      <c r="B27" s="38">
        <v>11</v>
      </c>
    </row>
    <row r="28" spans="1:2">
      <c r="A28" s="37" t="s">
        <v>222</v>
      </c>
      <c r="B28" s="38">
        <v>1</v>
      </c>
    </row>
    <row r="29" spans="1:2">
      <c r="A29" s="37" t="s">
        <v>52</v>
      </c>
      <c r="B29" s="38">
        <v>1</v>
      </c>
    </row>
    <row r="30" spans="1:2">
      <c r="A30" s="37" t="s">
        <v>223</v>
      </c>
      <c r="B30" s="38">
        <v>1</v>
      </c>
    </row>
    <row r="31" spans="1:2">
      <c r="A31" s="37" t="s">
        <v>224</v>
      </c>
      <c r="B31" s="38">
        <v>31</v>
      </c>
    </row>
    <row r="32" spans="1:2">
      <c r="A32" s="37" t="s">
        <v>225</v>
      </c>
      <c r="B32" s="38">
        <v>5</v>
      </c>
    </row>
    <row r="33" spans="1:2">
      <c r="A33" s="37" t="s">
        <v>226</v>
      </c>
      <c r="B33" s="38">
        <v>7</v>
      </c>
    </row>
    <row r="34" spans="1:2">
      <c r="A34" s="37" t="s">
        <v>54</v>
      </c>
      <c r="B34" s="38">
        <v>2</v>
      </c>
    </row>
    <row r="35" spans="1:2">
      <c r="A35" s="37" t="s">
        <v>227</v>
      </c>
      <c r="B35" s="38">
        <v>2</v>
      </c>
    </row>
    <row r="36" spans="1:2">
      <c r="A36" s="37" t="s">
        <v>71</v>
      </c>
      <c r="B36" s="38">
        <v>7</v>
      </c>
    </row>
    <row r="37" spans="1:2">
      <c r="A37" s="37" t="s">
        <v>228</v>
      </c>
      <c r="B37" s="38">
        <v>1</v>
      </c>
    </row>
    <row r="38" spans="1:2">
      <c r="A38" s="37" t="s">
        <v>55</v>
      </c>
      <c r="B38" s="38">
        <v>1</v>
      </c>
    </row>
    <row r="39" spans="1:2">
      <c r="A39" s="37" t="s">
        <v>72</v>
      </c>
      <c r="B39" s="38">
        <v>1</v>
      </c>
    </row>
    <row r="40" spans="1:2">
      <c r="A40" s="37" t="s">
        <v>73</v>
      </c>
      <c r="B40" s="38">
        <v>2</v>
      </c>
    </row>
    <row r="41" spans="1:2">
      <c r="A41" s="37" t="s">
        <v>229</v>
      </c>
      <c r="B41" s="38">
        <v>2</v>
      </c>
    </row>
    <row r="42" spans="1:2">
      <c r="A42" s="37" t="s">
        <v>75</v>
      </c>
      <c r="B42" s="38">
        <v>1</v>
      </c>
    </row>
    <row r="43" spans="1:2">
      <c r="A43" s="37" t="s">
        <v>230</v>
      </c>
      <c r="B43" s="38">
        <v>1</v>
      </c>
    </row>
    <row r="44" spans="1:2">
      <c r="A44" s="37" t="s">
        <v>231</v>
      </c>
      <c r="B44" s="38">
        <v>3</v>
      </c>
    </row>
    <row r="45" spans="1:2">
      <c r="A45" s="37" t="s">
        <v>232</v>
      </c>
      <c r="B45" s="38">
        <v>6</v>
      </c>
    </row>
    <row r="46" spans="1:2">
      <c r="A46" s="37" t="s">
        <v>233</v>
      </c>
      <c r="B46" s="38">
        <v>3</v>
      </c>
    </row>
    <row r="47" spans="1:2">
      <c r="A47" s="37" t="s">
        <v>234</v>
      </c>
      <c r="B47" s="38">
        <v>81</v>
      </c>
    </row>
    <row r="48" spans="1:2">
      <c r="A48" s="37" t="s">
        <v>78</v>
      </c>
      <c r="B48" s="38">
        <v>6</v>
      </c>
    </row>
    <row r="49" spans="1:2">
      <c r="A49" s="37" t="s">
        <v>235</v>
      </c>
      <c r="B49" s="38">
        <v>9</v>
      </c>
    </row>
    <row r="50" spans="1:2">
      <c r="A50" s="37" t="s">
        <v>79</v>
      </c>
      <c r="B50" s="38">
        <v>52</v>
      </c>
    </row>
    <row r="51" spans="1:2">
      <c r="A51" s="37" t="s">
        <v>236</v>
      </c>
      <c r="B51" s="38">
        <v>1</v>
      </c>
    </row>
    <row r="52" spans="1:2">
      <c r="A52" s="37" t="s">
        <v>237</v>
      </c>
      <c r="B52" s="38">
        <v>14</v>
      </c>
    </row>
    <row r="53" spans="1:2">
      <c r="A53" s="37" t="s">
        <v>238</v>
      </c>
      <c r="B53" s="38">
        <v>20</v>
      </c>
    </row>
    <row r="54" spans="1:2">
      <c r="A54" s="37" t="s">
        <v>83</v>
      </c>
      <c r="B54" s="38">
        <v>35</v>
      </c>
    </row>
    <row r="55" spans="1:2">
      <c r="A55" s="37" t="s">
        <v>239</v>
      </c>
      <c r="B55" s="38">
        <v>2</v>
      </c>
    </row>
    <row r="56" spans="1:2">
      <c r="A56" s="37" t="s">
        <v>85</v>
      </c>
      <c r="B56" s="38">
        <v>3</v>
      </c>
    </row>
    <row r="57" spans="1:2">
      <c r="A57" s="37" t="s">
        <v>240</v>
      </c>
      <c r="B57" s="38">
        <v>9</v>
      </c>
    </row>
    <row r="58" spans="1:2">
      <c r="A58" s="37" t="s">
        <v>241</v>
      </c>
      <c r="B58" s="38">
        <v>15</v>
      </c>
    </row>
    <row r="59" spans="1:2">
      <c r="A59" s="37" t="s">
        <v>87</v>
      </c>
      <c r="B59" s="38">
        <v>11</v>
      </c>
    </row>
    <row r="60" spans="1:2">
      <c r="A60" s="37" t="s">
        <v>242</v>
      </c>
      <c r="B60" s="38">
        <v>1</v>
      </c>
    </row>
    <row r="61" spans="1:2">
      <c r="A61" s="37" t="s">
        <v>89</v>
      </c>
      <c r="B61" s="38">
        <v>36</v>
      </c>
    </row>
    <row r="62" spans="1:2">
      <c r="A62" s="37" t="s">
        <v>91</v>
      </c>
      <c r="B62" s="38">
        <v>5</v>
      </c>
    </row>
    <row r="63" spans="1:2">
      <c r="A63" s="37" t="s">
        <v>94</v>
      </c>
      <c r="B63" s="38">
        <v>35</v>
      </c>
    </row>
    <row r="64" spans="1:2">
      <c r="A64" s="37" t="s">
        <v>90</v>
      </c>
      <c r="B64" s="38">
        <v>41</v>
      </c>
    </row>
    <row r="65" spans="1:2">
      <c r="A65" s="37" t="s">
        <v>92</v>
      </c>
      <c r="B65" s="38">
        <v>2</v>
      </c>
    </row>
    <row r="66" spans="1:2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/>
  <cols>
    <col min="1" max="1" width="37.42578125" customWidth="1"/>
  </cols>
  <sheetData>
    <row r="1" spans="1:2">
      <c r="A1" s="37" t="s">
        <v>204</v>
      </c>
      <c r="B1" s="38">
        <v>36</v>
      </c>
    </row>
    <row r="2" spans="1:2">
      <c r="A2" s="37" t="s">
        <v>205</v>
      </c>
      <c r="B2" s="38">
        <v>18</v>
      </c>
    </row>
    <row r="3" spans="1:2">
      <c r="A3" s="37" t="s">
        <v>243</v>
      </c>
      <c r="B3" s="38">
        <v>1</v>
      </c>
    </row>
    <row r="4" spans="1:2">
      <c r="A4" s="37" t="s">
        <v>206</v>
      </c>
      <c r="B4" s="38">
        <v>47</v>
      </c>
    </row>
    <row r="5" spans="1:2">
      <c r="A5" s="37" t="s">
        <v>244</v>
      </c>
      <c r="B5" s="38">
        <v>48</v>
      </c>
    </row>
    <row r="6" spans="1:2">
      <c r="A6" s="37" t="s">
        <v>8</v>
      </c>
      <c r="B6" s="38">
        <v>2</v>
      </c>
    </row>
    <row r="7" spans="1:2">
      <c r="A7" s="37" t="s">
        <v>9</v>
      </c>
      <c r="B7" s="38">
        <v>5</v>
      </c>
    </row>
    <row r="8" spans="1:2">
      <c r="A8" s="37" t="s">
        <v>10</v>
      </c>
      <c r="B8" s="38">
        <v>18</v>
      </c>
    </row>
    <row r="9" spans="1:2">
      <c r="A9" s="37" t="s">
        <v>11</v>
      </c>
      <c r="B9" s="38">
        <v>3</v>
      </c>
    </row>
    <row r="10" spans="1:2">
      <c r="A10" s="37" t="s">
        <v>245</v>
      </c>
      <c r="B10" s="38">
        <v>1</v>
      </c>
    </row>
    <row r="11" spans="1:2">
      <c r="A11" s="37" t="s">
        <v>209</v>
      </c>
      <c r="B11" s="38">
        <v>3</v>
      </c>
    </row>
    <row r="12" spans="1:2">
      <c r="A12" s="37" t="s">
        <v>15</v>
      </c>
      <c r="B12" s="38">
        <v>3</v>
      </c>
    </row>
    <row r="13" spans="1:2">
      <c r="A13" s="37" t="s">
        <v>210</v>
      </c>
      <c r="B13" s="38">
        <v>7</v>
      </c>
    </row>
    <row r="14" spans="1:2">
      <c r="A14" s="37" t="s">
        <v>246</v>
      </c>
      <c r="B14" s="38">
        <v>3</v>
      </c>
    </row>
    <row r="15" spans="1:2">
      <c r="A15" s="37" t="s">
        <v>211</v>
      </c>
      <c r="B15" s="38">
        <v>2</v>
      </c>
    </row>
    <row r="16" spans="1:2">
      <c r="A16" s="37" t="s">
        <v>212</v>
      </c>
      <c r="B16" s="38">
        <v>6</v>
      </c>
    </row>
    <row r="17" spans="1:2">
      <c r="A17" s="37" t="s">
        <v>214</v>
      </c>
      <c r="B17" s="38">
        <v>13</v>
      </c>
    </row>
    <row r="18" spans="1:2">
      <c r="A18" s="37" t="s">
        <v>215</v>
      </c>
      <c r="B18" s="38">
        <v>4</v>
      </c>
    </row>
    <row r="19" spans="1:2">
      <c r="A19" s="37" t="s">
        <v>213</v>
      </c>
      <c r="B19" s="38">
        <v>4</v>
      </c>
    </row>
    <row r="20" spans="1:2">
      <c r="A20" s="37" t="s">
        <v>216</v>
      </c>
      <c r="B20" s="38">
        <v>1</v>
      </c>
    </row>
    <row r="21" spans="1:2">
      <c r="A21" s="37" t="s">
        <v>217</v>
      </c>
      <c r="B21" s="38">
        <v>54</v>
      </c>
    </row>
    <row r="22" spans="1:2">
      <c r="A22" s="37" t="s">
        <v>219</v>
      </c>
      <c r="B22" s="38">
        <v>12</v>
      </c>
    </row>
    <row r="23" spans="1:2">
      <c r="A23" s="37" t="s">
        <v>247</v>
      </c>
      <c r="B23" s="38">
        <v>1</v>
      </c>
    </row>
    <row r="24" spans="1:2">
      <c r="A24" s="37" t="s">
        <v>218</v>
      </c>
      <c r="B24" s="38">
        <v>2</v>
      </c>
    </row>
    <row r="25" spans="1:2">
      <c r="A25" s="37" t="s">
        <v>46</v>
      </c>
      <c r="B25" s="38">
        <v>16</v>
      </c>
    </row>
    <row r="26" spans="1:2">
      <c r="A26" s="37" t="s">
        <v>220</v>
      </c>
      <c r="B26" s="38">
        <v>3</v>
      </c>
    </row>
    <row r="27" spans="1:2">
      <c r="A27" s="37" t="s">
        <v>47</v>
      </c>
      <c r="B27" s="38">
        <v>3</v>
      </c>
    </row>
    <row r="28" spans="1:2">
      <c r="A28" s="37" t="s">
        <v>67</v>
      </c>
      <c r="B28" s="38">
        <v>34</v>
      </c>
    </row>
    <row r="29" spans="1:2">
      <c r="A29" s="37" t="s">
        <v>48</v>
      </c>
      <c r="B29" s="38">
        <v>87</v>
      </c>
    </row>
    <row r="30" spans="1:2">
      <c r="A30" s="37" t="s">
        <v>221</v>
      </c>
      <c r="B30" s="38">
        <v>12</v>
      </c>
    </row>
    <row r="31" spans="1:2">
      <c r="A31" s="37" t="s">
        <v>222</v>
      </c>
      <c r="B31" s="38">
        <v>1</v>
      </c>
    </row>
    <row r="32" spans="1:2">
      <c r="A32" s="37" t="s">
        <v>52</v>
      </c>
      <c r="B32" s="38">
        <v>2</v>
      </c>
    </row>
    <row r="33" spans="1:2">
      <c r="A33" s="37" t="s">
        <v>223</v>
      </c>
      <c r="B33" s="38">
        <v>1</v>
      </c>
    </row>
    <row r="34" spans="1:2">
      <c r="A34" s="37" t="s">
        <v>224</v>
      </c>
      <c r="B34" s="38">
        <v>39</v>
      </c>
    </row>
    <row r="35" spans="1:2">
      <c r="A35" s="37" t="s">
        <v>225</v>
      </c>
      <c r="B35" s="38">
        <v>6</v>
      </c>
    </row>
    <row r="36" spans="1:2">
      <c r="A36" s="37" t="s">
        <v>226</v>
      </c>
      <c r="B36" s="38">
        <v>7</v>
      </c>
    </row>
    <row r="37" spans="1:2">
      <c r="A37" s="37" t="s">
        <v>54</v>
      </c>
      <c r="B37" s="38">
        <v>2</v>
      </c>
    </row>
    <row r="38" spans="1:2">
      <c r="A38" s="37" t="s">
        <v>227</v>
      </c>
      <c r="B38" s="38">
        <v>2</v>
      </c>
    </row>
    <row r="39" spans="1:2">
      <c r="A39" s="37" t="s">
        <v>55</v>
      </c>
      <c r="B39" s="38">
        <v>1</v>
      </c>
    </row>
    <row r="40" spans="1:2">
      <c r="A40" s="37" t="s">
        <v>228</v>
      </c>
      <c r="B40" s="38">
        <v>3</v>
      </c>
    </row>
    <row r="41" spans="1:2">
      <c r="A41" s="37" t="s">
        <v>71</v>
      </c>
      <c r="B41" s="38">
        <v>6</v>
      </c>
    </row>
    <row r="42" spans="1:2">
      <c r="A42" s="37" t="s">
        <v>72</v>
      </c>
      <c r="B42" s="38">
        <v>2</v>
      </c>
    </row>
    <row r="43" spans="1:2">
      <c r="A43" s="37" t="s">
        <v>73</v>
      </c>
      <c r="B43" s="38">
        <v>5</v>
      </c>
    </row>
    <row r="44" spans="1:2">
      <c r="A44" s="37" t="s">
        <v>248</v>
      </c>
      <c r="B44" s="38">
        <v>1</v>
      </c>
    </row>
    <row r="45" spans="1:2">
      <c r="A45" s="37" t="s">
        <v>229</v>
      </c>
      <c r="B45" s="38">
        <v>2</v>
      </c>
    </row>
    <row r="46" spans="1:2">
      <c r="A46" s="37" t="s">
        <v>75</v>
      </c>
      <c r="B46" s="38">
        <v>1</v>
      </c>
    </row>
    <row r="47" spans="1:2">
      <c r="A47" s="37" t="s">
        <v>230</v>
      </c>
      <c r="B47" s="38">
        <v>1</v>
      </c>
    </row>
    <row r="48" spans="1:2">
      <c r="A48" s="37" t="s">
        <v>231</v>
      </c>
      <c r="B48" s="38">
        <v>3</v>
      </c>
    </row>
    <row r="49" spans="1:2">
      <c r="A49" s="37" t="s">
        <v>232</v>
      </c>
      <c r="B49" s="38">
        <v>8</v>
      </c>
    </row>
    <row r="50" spans="1:2">
      <c r="A50" s="37" t="s">
        <v>233</v>
      </c>
      <c r="B50" s="38">
        <v>3</v>
      </c>
    </row>
    <row r="51" spans="1:2">
      <c r="A51" s="37" t="s">
        <v>234</v>
      </c>
      <c r="B51" s="38">
        <v>90</v>
      </c>
    </row>
    <row r="52" spans="1:2">
      <c r="A52" s="37" t="s">
        <v>78</v>
      </c>
      <c r="B52" s="38">
        <v>8</v>
      </c>
    </row>
    <row r="53" spans="1:2">
      <c r="A53" s="37" t="s">
        <v>235</v>
      </c>
      <c r="B53" s="38">
        <v>16</v>
      </c>
    </row>
    <row r="54" spans="1:2">
      <c r="A54" s="37" t="s">
        <v>79</v>
      </c>
      <c r="B54" s="38">
        <v>65</v>
      </c>
    </row>
    <row r="55" spans="1:2">
      <c r="A55" s="37" t="s">
        <v>236</v>
      </c>
      <c r="B55" s="38">
        <v>1</v>
      </c>
    </row>
    <row r="56" spans="1:2">
      <c r="A56" s="37" t="s">
        <v>237</v>
      </c>
      <c r="B56" s="38">
        <v>21</v>
      </c>
    </row>
    <row r="57" spans="1:2">
      <c r="A57" s="37" t="s">
        <v>238</v>
      </c>
      <c r="B57" s="38">
        <v>20</v>
      </c>
    </row>
    <row r="58" spans="1:2">
      <c r="A58" s="37" t="s">
        <v>83</v>
      </c>
      <c r="B58" s="38">
        <v>41</v>
      </c>
    </row>
    <row r="59" spans="1:2">
      <c r="A59" s="37" t="s">
        <v>239</v>
      </c>
      <c r="B59" s="38">
        <v>4</v>
      </c>
    </row>
    <row r="60" spans="1:2">
      <c r="A60" s="37" t="s">
        <v>85</v>
      </c>
      <c r="B60" s="38">
        <v>3</v>
      </c>
    </row>
    <row r="61" spans="1:2">
      <c r="A61" s="37" t="s">
        <v>240</v>
      </c>
      <c r="B61" s="38">
        <v>18</v>
      </c>
    </row>
    <row r="62" spans="1:2">
      <c r="A62" s="37" t="s">
        <v>241</v>
      </c>
      <c r="B62" s="38">
        <v>24</v>
      </c>
    </row>
    <row r="63" spans="1:2">
      <c r="A63" s="37" t="s">
        <v>87</v>
      </c>
      <c r="B63" s="38">
        <v>8</v>
      </c>
    </row>
    <row r="64" spans="1:2">
      <c r="A64" s="37" t="s">
        <v>242</v>
      </c>
      <c r="B64" s="38">
        <v>4</v>
      </c>
    </row>
    <row r="65" spans="1:2">
      <c r="A65" s="37" t="s">
        <v>89</v>
      </c>
      <c r="B65" s="38">
        <v>39</v>
      </c>
    </row>
    <row r="66" spans="1:2">
      <c r="A66" s="37" t="s">
        <v>90</v>
      </c>
      <c r="B66" s="38">
        <v>51</v>
      </c>
    </row>
    <row r="67" spans="1:2">
      <c r="A67" s="37" t="s">
        <v>91</v>
      </c>
      <c r="B67" s="38">
        <v>5</v>
      </c>
    </row>
    <row r="68" spans="1:2">
      <c r="A68" s="37" t="s">
        <v>94</v>
      </c>
      <c r="B68" s="38">
        <v>44</v>
      </c>
    </row>
    <row r="69" spans="1:2">
      <c r="A69" s="37" t="s">
        <v>92</v>
      </c>
      <c r="B69" s="38">
        <v>2</v>
      </c>
    </row>
    <row r="70" spans="1:2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/>
  <cols>
    <col min="1" max="1" width="81.42578125" customWidth="1"/>
    <col min="2" max="3" width="47.85546875" customWidth="1"/>
  </cols>
  <sheetData>
    <row r="1" spans="1:3">
      <c r="A1" s="2" t="s">
        <v>2</v>
      </c>
      <c r="B1" s="37" t="s">
        <v>204</v>
      </c>
      <c r="C1" s="37" t="s">
        <v>204</v>
      </c>
    </row>
    <row r="2" spans="1:3">
      <c r="A2" s="1" t="s">
        <v>3</v>
      </c>
      <c r="B2" s="37" t="s">
        <v>205</v>
      </c>
      <c r="C2" s="37" t="s">
        <v>205</v>
      </c>
    </row>
    <row r="3" spans="1:3">
      <c r="A3" s="1" t="s">
        <v>4</v>
      </c>
      <c r="B3" s="37" t="s">
        <v>243</v>
      </c>
      <c r="C3" s="37" t="s">
        <v>243</v>
      </c>
    </row>
    <row r="4" spans="1:3">
      <c r="A4" s="25" t="s">
        <v>5</v>
      </c>
      <c r="B4" s="37" t="s">
        <v>206</v>
      </c>
      <c r="C4" s="37" t="s">
        <v>206</v>
      </c>
    </row>
    <row r="5" spans="1:3">
      <c r="A5" s="1" t="s">
        <v>6</v>
      </c>
      <c r="B5" s="37" t="s">
        <v>244</v>
      </c>
      <c r="C5" s="37" t="s">
        <v>207</v>
      </c>
    </row>
    <row r="6" spans="1:3">
      <c r="A6" s="1" t="s">
        <v>7</v>
      </c>
    </row>
    <row r="7" spans="1:3">
      <c r="A7" s="1" t="s">
        <v>8</v>
      </c>
      <c r="B7" s="37" t="s">
        <v>8</v>
      </c>
      <c r="C7" s="37" t="s">
        <v>8</v>
      </c>
    </row>
    <row r="8" spans="1:3">
      <c r="A8" s="1" t="s">
        <v>9</v>
      </c>
      <c r="B8" s="37" t="s">
        <v>9</v>
      </c>
      <c r="C8" s="37" t="s">
        <v>9</v>
      </c>
    </row>
    <row r="9" spans="1:3">
      <c r="A9" s="1" t="s">
        <v>10</v>
      </c>
      <c r="B9" s="37" t="s">
        <v>10</v>
      </c>
      <c r="C9" s="37" t="s">
        <v>10</v>
      </c>
    </row>
    <row r="10" spans="1:3">
      <c r="A10" s="1" t="s">
        <v>11</v>
      </c>
      <c r="B10" s="37" t="s">
        <v>11</v>
      </c>
      <c r="C10" s="37" t="s">
        <v>11</v>
      </c>
    </row>
    <row r="11" spans="1:3">
      <c r="A11" s="25" t="s">
        <v>12</v>
      </c>
    </row>
    <row r="12" spans="1:3">
      <c r="A12" s="1" t="s">
        <v>13</v>
      </c>
    </row>
    <row r="13" spans="1:3">
      <c r="A13" s="25" t="s">
        <v>14</v>
      </c>
      <c r="B13" s="37" t="s">
        <v>245</v>
      </c>
      <c r="C13" s="37" t="s">
        <v>208</v>
      </c>
    </row>
    <row r="14" spans="1:3">
      <c r="A14" s="24" t="s">
        <v>15</v>
      </c>
      <c r="B14" s="37" t="s">
        <v>15</v>
      </c>
      <c r="C14" s="37" t="s">
        <v>15</v>
      </c>
    </row>
    <row r="15" spans="1:3">
      <c r="A15" s="25" t="s">
        <v>16</v>
      </c>
      <c r="B15" s="40"/>
      <c r="C15" s="40"/>
    </row>
    <row r="16" spans="1:3">
      <c r="A16" s="1" t="s">
        <v>17</v>
      </c>
      <c r="B16" s="39"/>
      <c r="C16" s="39"/>
    </row>
    <row r="17" spans="1:3">
      <c r="A17" s="25" t="s">
        <v>18</v>
      </c>
      <c r="B17" s="37" t="s">
        <v>215</v>
      </c>
      <c r="C17" s="37" t="s">
        <v>215</v>
      </c>
    </row>
    <row r="18" spans="1:3">
      <c r="A18" s="25" t="s">
        <v>19</v>
      </c>
      <c r="B18" s="37" t="s">
        <v>248</v>
      </c>
      <c r="C18" s="37" t="s">
        <v>248</v>
      </c>
    </row>
    <row r="19" spans="1:3">
      <c r="A19" s="25" t="s">
        <v>20</v>
      </c>
      <c r="B19" s="40"/>
      <c r="C19" s="40"/>
    </row>
    <row r="20" spans="1:3" ht="16.5" thickBot="1">
      <c r="A20" s="10" t="s">
        <v>307</v>
      </c>
      <c r="B20" s="37" t="s">
        <v>227</v>
      </c>
      <c r="C20" s="37" t="s">
        <v>227</v>
      </c>
    </row>
    <row r="21" spans="1:3">
      <c r="A21" s="1" t="s">
        <v>22</v>
      </c>
      <c r="B21" s="39"/>
      <c r="C21" s="39"/>
    </row>
    <row r="22" spans="1:3">
      <c r="A22" s="1" t="s">
        <v>23</v>
      </c>
      <c r="B22" s="37" t="s">
        <v>209</v>
      </c>
      <c r="C22" s="37" t="s">
        <v>209</v>
      </c>
    </row>
    <row r="23" spans="1:3">
      <c r="A23" s="25" t="s">
        <v>24</v>
      </c>
      <c r="B23" s="40"/>
      <c r="C23" s="40"/>
    </row>
    <row r="24" spans="1:3">
      <c r="A24" s="1" t="s">
        <v>25</v>
      </c>
      <c r="B24" s="37" t="s">
        <v>210</v>
      </c>
      <c r="C24" s="37" t="s">
        <v>210</v>
      </c>
    </row>
    <row r="25" spans="1:3">
      <c r="A25" s="1" t="s">
        <v>26</v>
      </c>
      <c r="B25" s="37" t="s">
        <v>246</v>
      </c>
      <c r="C25" s="37" t="s">
        <v>246</v>
      </c>
    </row>
    <row r="26" spans="1:3">
      <c r="A26" s="1" t="s">
        <v>27</v>
      </c>
      <c r="B26" s="37" t="s">
        <v>211</v>
      </c>
      <c r="C26" s="37" t="s">
        <v>211</v>
      </c>
    </row>
    <row r="27" spans="1:3">
      <c r="A27" s="25" t="s">
        <v>28</v>
      </c>
      <c r="B27" s="37" t="s">
        <v>212</v>
      </c>
      <c r="C27" s="37" t="s">
        <v>212</v>
      </c>
    </row>
    <row r="28" spans="1:3">
      <c r="A28" s="25" t="s">
        <v>29</v>
      </c>
      <c r="B28" s="37" t="s">
        <v>216</v>
      </c>
      <c r="C28" s="37" t="s">
        <v>216</v>
      </c>
    </row>
    <row r="29" spans="1:3">
      <c r="A29" s="1" t="s">
        <v>30</v>
      </c>
      <c r="B29" s="39"/>
      <c r="C29" s="39"/>
    </row>
    <row r="30" spans="1:3">
      <c r="A30" s="1" t="s">
        <v>31</v>
      </c>
      <c r="B30" s="39"/>
      <c r="C30" s="39"/>
    </row>
    <row r="31" spans="1:3">
      <c r="A31" s="1" t="s">
        <v>32</v>
      </c>
      <c r="B31" s="37" t="s">
        <v>221</v>
      </c>
      <c r="C31" s="37" t="s">
        <v>221</v>
      </c>
    </row>
    <row r="32" spans="1:3">
      <c r="A32" s="25" t="s">
        <v>33</v>
      </c>
      <c r="B32" s="40"/>
      <c r="C32" s="40"/>
    </row>
    <row r="33" spans="1:3">
      <c r="A33" s="1" t="s">
        <v>34</v>
      </c>
      <c r="B33" s="37" t="s">
        <v>223</v>
      </c>
      <c r="C33" s="37" t="s">
        <v>223</v>
      </c>
    </row>
    <row r="34" spans="1:3">
      <c r="A34" s="25" t="s">
        <v>35</v>
      </c>
      <c r="B34" s="37" t="s">
        <v>224</v>
      </c>
      <c r="C34" s="37" t="s">
        <v>224</v>
      </c>
    </row>
    <row r="35" spans="1:3" ht="16.5" thickBot="1">
      <c r="A35" s="9" t="s">
        <v>315</v>
      </c>
      <c r="B35" s="37" t="s">
        <v>229</v>
      </c>
      <c r="C35" s="37" t="s">
        <v>229</v>
      </c>
    </row>
    <row r="36" spans="1:3">
      <c r="A36" s="25" t="s">
        <v>37</v>
      </c>
      <c r="B36" s="37" t="s">
        <v>232</v>
      </c>
      <c r="C36" s="37" t="s">
        <v>232</v>
      </c>
    </row>
    <row r="37" spans="1:3">
      <c r="A37" s="1" t="s">
        <v>38</v>
      </c>
      <c r="B37" s="37" t="s">
        <v>233</v>
      </c>
      <c r="C37" s="37" t="s">
        <v>233</v>
      </c>
    </row>
    <row r="38" spans="1:3">
      <c r="A38" s="25" t="s">
        <v>39</v>
      </c>
      <c r="B38" s="37" t="s">
        <v>235</v>
      </c>
      <c r="C38" s="37" t="s">
        <v>235</v>
      </c>
    </row>
    <row r="39" spans="1:3">
      <c r="A39" s="25" t="s">
        <v>40</v>
      </c>
      <c r="B39" s="37" t="s">
        <v>236</v>
      </c>
      <c r="C39" s="37" t="s">
        <v>236</v>
      </c>
    </row>
    <row r="40" spans="1:3">
      <c r="A40" s="1" t="s">
        <v>41</v>
      </c>
      <c r="B40" s="37" t="s">
        <v>240</v>
      </c>
      <c r="C40" s="37" t="s">
        <v>240</v>
      </c>
    </row>
    <row r="41" spans="1:3">
      <c r="A41" s="1" t="s">
        <v>42</v>
      </c>
      <c r="B41" s="37" t="s">
        <v>241</v>
      </c>
      <c r="C41" s="37" t="s">
        <v>241</v>
      </c>
    </row>
    <row r="42" spans="1:3">
      <c r="A42" s="1" t="s">
        <v>43</v>
      </c>
      <c r="B42" s="39"/>
      <c r="C42" s="39"/>
    </row>
    <row r="43" spans="1:3">
      <c r="A43" s="25" t="s">
        <v>44</v>
      </c>
      <c r="B43" s="40"/>
      <c r="C43" s="40"/>
    </row>
    <row r="44" spans="1:3">
      <c r="A44" s="25" t="s">
        <v>45</v>
      </c>
      <c r="B44" s="40"/>
      <c r="C44" s="40"/>
    </row>
    <row r="45" spans="1:3">
      <c r="A45" s="25" t="s">
        <v>46</v>
      </c>
      <c r="B45" s="37" t="s">
        <v>46</v>
      </c>
      <c r="C45" s="37" t="s">
        <v>46</v>
      </c>
    </row>
    <row r="46" spans="1:3">
      <c r="A46" s="25" t="s">
        <v>47</v>
      </c>
      <c r="B46" s="37" t="s">
        <v>47</v>
      </c>
      <c r="C46" s="37" t="s">
        <v>47</v>
      </c>
    </row>
    <row r="47" spans="1:3">
      <c r="A47" s="1" t="s">
        <v>48</v>
      </c>
      <c r="B47" s="37" t="s">
        <v>48</v>
      </c>
      <c r="C47" s="37" t="s">
        <v>48</v>
      </c>
    </row>
    <row r="48" spans="1:3">
      <c r="A48" s="25" t="s">
        <v>49</v>
      </c>
      <c r="B48" s="37" t="s">
        <v>222</v>
      </c>
      <c r="C48" s="37" t="s">
        <v>222</v>
      </c>
    </row>
    <row r="49" spans="1:3">
      <c r="A49" s="1" t="s">
        <v>50</v>
      </c>
      <c r="B49" s="39"/>
      <c r="C49" s="39"/>
    </row>
    <row r="50" spans="1:3">
      <c r="A50" s="1" t="s">
        <v>51</v>
      </c>
      <c r="B50" s="39"/>
      <c r="C50" s="39"/>
    </row>
    <row r="51" spans="1:3">
      <c r="A51" s="25" t="s">
        <v>52</v>
      </c>
      <c r="B51" s="37" t="s">
        <v>52</v>
      </c>
      <c r="C51" s="37" t="s">
        <v>52</v>
      </c>
    </row>
    <row r="52" spans="1:3" ht="16.5" thickBot="1">
      <c r="A52" s="10" t="s">
        <v>226</v>
      </c>
      <c r="B52" s="37" t="s">
        <v>226</v>
      </c>
      <c r="C52" s="37" t="s">
        <v>226</v>
      </c>
    </row>
    <row r="53" spans="1:3">
      <c r="A53" s="1" t="s">
        <v>54</v>
      </c>
      <c r="B53" s="37" t="s">
        <v>54</v>
      </c>
      <c r="C53" s="37" t="s">
        <v>54</v>
      </c>
    </row>
    <row r="54" spans="1:3">
      <c r="A54" s="25" t="s">
        <v>55</v>
      </c>
      <c r="B54" s="37" t="s">
        <v>55</v>
      </c>
      <c r="C54" s="37" t="s">
        <v>55</v>
      </c>
    </row>
    <row r="55" spans="1:3">
      <c r="A55" s="25" t="s">
        <v>56</v>
      </c>
      <c r="B55" s="40"/>
      <c r="C55" s="40"/>
    </row>
    <row r="56" spans="1:3">
      <c r="A56" s="25" t="s">
        <v>57</v>
      </c>
      <c r="B56" s="40"/>
      <c r="C56" s="40"/>
    </row>
    <row r="57" spans="1:3">
      <c r="A57" s="25" t="s">
        <v>58</v>
      </c>
      <c r="B57" s="37" t="s">
        <v>213</v>
      </c>
      <c r="C57" s="37" t="s">
        <v>213</v>
      </c>
    </row>
    <row r="58" spans="1:3">
      <c r="A58" s="25" t="s">
        <v>59</v>
      </c>
      <c r="B58" s="37" t="s">
        <v>214</v>
      </c>
      <c r="C58" s="37" t="s">
        <v>214</v>
      </c>
    </row>
    <row r="59" spans="1:3" ht="16.5" thickBot="1">
      <c r="A59" s="9" t="s">
        <v>281</v>
      </c>
      <c r="B59" s="37" t="s">
        <v>217</v>
      </c>
      <c r="C59" s="37" t="s">
        <v>217</v>
      </c>
    </row>
    <row r="60" spans="1:3">
      <c r="A60" s="1" t="s">
        <v>61</v>
      </c>
      <c r="B60" s="37" t="s">
        <v>218</v>
      </c>
      <c r="C60" s="37" t="s">
        <v>218</v>
      </c>
    </row>
    <row r="61" spans="1:3">
      <c r="A61" s="25" t="s">
        <v>62</v>
      </c>
      <c r="B61" s="37" t="s">
        <v>247</v>
      </c>
      <c r="C61" s="37" t="s">
        <v>247</v>
      </c>
    </row>
    <row r="62" spans="1:3">
      <c r="A62" s="25" t="s">
        <v>63</v>
      </c>
      <c r="B62" s="37" t="s">
        <v>231</v>
      </c>
      <c r="C62" s="37" t="s">
        <v>231</v>
      </c>
    </row>
    <row r="63" spans="1:3">
      <c r="A63" s="25" t="s">
        <v>64</v>
      </c>
      <c r="B63" s="40"/>
      <c r="C63" s="40"/>
    </row>
    <row r="64" spans="1:3">
      <c r="A64" s="1" t="s">
        <v>65</v>
      </c>
      <c r="B64" s="37" t="s">
        <v>219</v>
      </c>
      <c r="C64" s="37" t="s">
        <v>219</v>
      </c>
    </row>
    <row r="65" spans="1:3" ht="16.5" thickBot="1">
      <c r="A65" s="9" t="s">
        <v>290</v>
      </c>
      <c r="B65" s="37" t="s">
        <v>220</v>
      </c>
      <c r="C65" s="37" t="s">
        <v>220</v>
      </c>
    </row>
    <row r="66" spans="1:3">
      <c r="A66" s="25" t="s">
        <v>67</v>
      </c>
      <c r="B66" s="37" t="s">
        <v>67</v>
      </c>
      <c r="C66" s="37" t="s">
        <v>67</v>
      </c>
    </row>
    <row r="67" spans="1:3">
      <c r="A67" s="25" t="s">
        <v>68</v>
      </c>
      <c r="B67" s="37" t="s">
        <v>225</v>
      </c>
      <c r="C67" s="37" t="s">
        <v>225</v>
      </c>
    </row>
    <row r="68" spans="1:3">
      <c r="A68" s="25" t="s">
        <v>69</v>
      </c>
      <c r="B68" s="40"/>
      <c r="C68" s="40"/>
    </row>
    <row r="69" spans="1:3">
      <c r="A69" s="25" t="s">
        <v>70</v>
      </c>
      <c r="B69" s="37" t="s">
        <v>228</v>
      </c>
      <c r="C69" s="37" t="s">
        <v>228</v>
      </c>
    </row>
    <row r="70" spans="1:3">
      <c r="A70" s="25" t="s">
        <v>71</v>
      </c>
      <c r="B70" s="37" t="s">
        <v>71</v>
      </c>
      <c r="C70" s="37" t="s">
        <v>71</v>
      </c>
    </row>
    <row r="71" spans="1:3">
      <c r="A71" s="25" t="s">
        <v>72</v>
      </c>
      <c r="B71" s="37" t="s">
        <v>72</v>
      </c>
      <c r="C71" s="37" t="s">
        <v>72</v>
      </c>
    </row>
    <row r="72" spans="1:3">
      <c r="A72" s="25" t="s">
        <v>73</v>
      </c>
      <c r="B72" s="37" t="s">
        <v>73</v>
      </c>
      <c r="C72" s="37" t="s">
        <v>73</v>
      </c>
    </row>
    <row r="73" spans="1:3">
      <c r="A73" s="25" t="s">
        <v>74</v>
      </c>
      <c r="B73" s="40"/>
      <c r="C73" s="40"/>
    </row>
    <row r="74" spans="1:3">
      <c r="A74" s="1" t="s">
        <v>75</v>
      </c>
      <c r="B74" s="37" t="s">
        <v>75</v>
      </c>
      <c r="C74" s="37" t="s">
        <v>75</v>
      </c>
    </row>
    <row r="75" spans="1:3">
      <c r="A75" s="1" t="s">
        <v>76</v>
      </c>
      <c r="B75" s="37" t="s">
        <v>230</v>
      </c>
      <c r="C75" s="37" t="s">
        <v>230</v>
      </c>
    </row>
    <row r="76" spans="1:3">
      <c r="A76" s="25" t="s">
        <v>77</v>
      </c>
      <c r="B76" s="37" t="s">
        <v>234</v>
      </c>
      <c r="C76" s="37" t="s">
        <v>234</v>
      </c>
    </row>
    <row r="77" spans="1:3">
      <c r="A77" s="25" t="s">
        <v>78</v>
      </c>
      <c r="B77" s="37" t="s">
        <v>78</v>
      </c>
      <c r="C77" s="37" t="s">
        <v>78</v>
      </c>
    </row>
    <row r="78" spans="1:3">
      <c r="A78" s="25" t="s">
        <v>79</v>
      </c>
      <c r="B78" s="37" t="s">
        <v>79</v>
      </c>
      <c r="C78" s="37" t="s">
        <v>79</v>
      </c>
    </row>
    <row r="79" spans="1:3">
      <c r="A79" s="25" t="s">
        <v>80</v>
      </c>
      <c r="B79" s="37" t="s">
        <v>237</v>
      </c>
      <c r="C79" s="37" t="s">
        <v>237</v>
      </c>
    </row>
    <row r="80" spans="1:3">
      <c r="A80" s="25" t="s">
        <v>81</v>
      </c>
      <c r="B80" s="37" t="s">
        <v>238</v>
      </c>
      <c r="C80" s="37" t="s">
        <v>238</v>
      </c>
    </row>
    <row r="81" spans="1:3">
      <c r="A81" s="25" t="s">
        <v>82</v>
      </c>
      <c r="B81" s="40"/>
      <c r="C81" s="40"/>
    </row>
    <row r="82" spans="1:3">
      <c r="A82" s="25" t="s">
        <v>83</v>
      </c>
      <c r="B82" s="37" t="s">
        <v>83</v>
      </c>
      <c r="C82" s="37" t="s">
        <v>83</v>
      </c>
    </row>
    <row r="83" spans="1:3">
      <c r="A83" s="25" t="s">
        <v>239</v>
      </c>
      <c r="B83" s="37" t="s">
        <v>239</v>
      </c>
      <c r="C83" s="37" t="s">
        <v>239</v>
      </c>
    </row>
    <row r="84" spans="1:3">
      <c r="A84" s="1" t="s">
        <v>85</v>
      </c>
      <c r="B84" s="37" t="s">
        <v>85</v>
      </c>
      <c r="C84" s="37" t="s">
        <v>85</v>
      </c>
    </row>
    <row r="85" spans="1:3">
      <c r="A85" s="25" t="s">
        <v>86</v>
      </c>
      <c r="B85" s="40"/>
      <c r="C85" s="40"/>
    </row>
    <row r="86" spans="1:3">
      <c r="A86" s="25" t="s">
        <v>87</v>
      </c>
      <c r="B86" s="37" t="s">
        <v>87</v>
      </c>
      <c r="C86" s="37" t="s">
        <v>87</v>
      </c>
    </row>
    <row r="87" spans="1:3">
      <c r="A87" s="25" t="s">
        <v>242</v>
      </c>
      <c r="B87" s="37" t="s">
        <v>242</v>
      </c>
      <c r="C87" s="37" t="s">
        <v>242</v>
      </c>
    </row>
    <row r="88" spans="1:3">
      <c r="A88" s="1" t="s">
        <v>89</v>
      </c>
      <c r="B88" s="37" t="s">
        <v>89</v>
      </c>
      <c r="C88" s="37" t="s">
        <v>89</v>
      </c>
    </row>
    <row r="89" spans="1:3">
      <c r="A89" s="25" t="s">
        <v>90</v>
      </c>
      <c r="B89" s="37" t="s">
        <v>90</v>
      </c>
      <c r="C89" s="37" t="s">
        <v>90</v>
      </c>
    </row>
    <row r="90" spans="1:3">
      <c r="A90" s="1" t="s">
        <v>91</v>
      </c>
      <c r="B90" s="37" t="s">
        <v>91</v>
      </c>
      <c r="C90" s="37" t="s">
        <v>91</v>
      </c>
    </row>
    <row r="91" spans="1:3">
      <c r="A91" s="25" t="s">
        <v>92</v>
      </c>
      <c r="B91" s="37" t="s">
        <v>92</v>
      </c>
      <c r="C91" s="37" t="s">
        <v>92</v>
      </c>
    </row>
    <row r="92" spans="1:3">
      <c r="A92" s="25" t="s">
        <v>93</v>
      </c>
      <c r="B92" s="40"/>
      <c r="C92" s="40"/>
    </row>
    <row r="93" spans="1:3">
      <c r="A93" s="1" t="s">
        <v>94</v>
      </c>
      <c r="B93" s="37" t="s">
        <v>94</v>
      </c>
      <c r="C93" s="37" t="s">
        <v>94</v>
      </c>
    </row>
    <row r="94" spans="1:3" ht="15.75" thickBot="1">
      <c r="A94" s="26" t="s">
        <v>95</v>
      </c>
      <c r="B94" s="37" t="s">
        <v>95</v>
      </c>
      <c r="C94" s="37" t="s">
        <v>95</v>
      </c>
    </row>
    <row r="97" spans="2:3">
      <c r="B97" t="s">
        <v>517</v>
      </c>
      <c r="C97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>
      <c r="A1" s="3" t="s">
        <v>515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208</v>
      </c>
      <c r="K1" s="3" t="s">
        <v>209</v>
      </c>
      <c r="L1" s="3" t="s">
        <v>15</v>
      </c>
      <c r="M1" s="3" t="s">
        <v>210</v>
      </c>
      <c r="N1" s="3" t="s">
        <v>211</v>
      </c>
      <c r="O1" s="3" t="s">
        <v>212</v>
      </c>
      <c r="P1" s="3" t="s">
        <v>213</v>
      </c>
      <c r="Q1" s="3" t="s">
        <v>214</v>
      </c>
      <c r="R1" s="3" t="s">
        <v>215</v>
      </c>
      <c r="S1" s="3" t="s">
        <v>216</v>
      </c>
      <c r="T1" s="3" t="s">
        <v>217</v>
      </c>
      <c r="U1" s="3" t="s">
        <v>218</v>
      </c>
      <c r="V1" s="3" t="s">
        <v>219</v>
      </c>
      <c r="W1" s="3" t="s">
        <v>46</v>
      </c>
      <c r="X1" s="3" t="s">
        <v>220</v>
      </c>
      <c r="Y1" s="3" t="s">
        <v>47</v>
      </c>
      <c r="Z1" s="3" t="s">
        <v>48</v>
      </c>
      <c r="AA1" s="3" t="s">
        <v>67</v>
      </c>
      <c r="AB1" s="3" t="s">
        <v>221</v>
      </c>
      <c r="AC1" s="3" t="s">
        <v>222</v>
      </c>
      <c r="AD1" s="3" t="s">
        <v>52</v>
      </c>
      <c r="AE1" s="3" t="s">
        <v>223</v>
      </c>
      <c r="AF1" s="3" t="s">
        <v>224</v>
      </c>
      <c r="AG1" s="3" t="s">
        <v>225</v>
      </c>
      <c r="AH1" s="3" t="s">
        <v>226</v>
      </c>
      <c r="AI1" s="3" t="s">
        <v>54</v>
      </c>
      <c r="AJ1" s="3" t="s">
        <v>227</v>
      </c>
      <c r="AK1" s="3" t="s">
        <v>55</v>
      </c>
      <c r="AL1" s="3" t="s">
        <v>228</v>
      </c>
      <c r="AM1" s="3" t="s">
        <v>71</v>
      </c>
      <c r="AN1" s="3" t="s">
        <v>72</v>
      </c>
      <c r="AO1" s="3" t="s">
        <v>73</v>
      </c>
      <c r="AP1" s="3" t="s">
        <v>229</v>
      </c>
      <c r="AQ1" s="3" t="s">
        <v>75</v>
      </c>
      <c r="AR1" s="3" t="s">
        <v>230</v>
      </c>
      <c r="AS1" s="3" t="s">
        <v>231</v>
      </c>
      <c r="AT1" s="3" t="s">
        <v>232</v>
      </c>
      <c r="AU1" s="3" t="s">
        <v>233</v>
      </c>
      <c r="AV1" s="3" t="s">
        <v>234</v>
      </c>
      <c r="AW1" s="3" t="s">
        <v>78</v>
      </c>
      <c r="AX1" s="3" t="s">
        <v>235</v>
      </c>
      <c r="AY1" s="3" t="s">
        <v>79</v>
      </c>
      <c r="AZ1" s="3" t="s">
        <v>236</v>
      </c>
      <c r="BA1" s="3" t="s">
        <v>237</v>
      </c>
      <c r="BB1" s="3" t="s">
        <v>238</v>
      </c>
      <c r="BC1" s="3" t="s">
        <v>83</v>
      </c>
      <c r="BD1" s="3" t="s">
        <v>239</v>
      </c>
      <c r="BE1" s="3" t="s">
        <v>85</v>
      </c>
      <c r="BF1" s="3" t="s">
        <v>240</v>
      </c>
      <c r="BG1" s="3" t="s">
        <v>241</v>
      </c>
      <c r="BH1" s="3" t="s">
        <v>87</v>
      </c>
      <c r="BI1" s="3" t="s">
        <v>242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>
      <c r="A2" s="5" t="s">
        <v>203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>
      <c r="A1" s="11" t="s">
        <v>349</v>
      </c>
      <c r="B1" s="12" t="s">
        <v>350</v>
      </c>
      <c r="C1" s="12" t="s">
        <v>351</v>
      </c>
      <c r="D1" s="12" t="s">
        <v>352</v>
      </c>
      <c r="E1" s="12" t="s">
        <v>353</v>
      </c>
    </row>
    <row r="2" spans="1:7" ht="15.75" thickBot="1">
      <c r="A2" s="13" t="s">
        <v>355</v>
      </c>
      <c r="B2" s="15" t="s">
        <v>2</v>
      </c>
      <c r="C2" s="15" t="s">
        <v>253</v>
      </c>
      <c r="D2" s="14">
        <v>13.3</v>
      </c>
      <c r="E2" s="14" t="s">
        <v>254</v>
      </c>
      <c r="F2">
        <f>IF(MATCH(G2,B:B,0),1,2)</f>
        <v>1</v>
      </c>
      <c r="G2" s="41" t="s">
        <v>2</v>
      </c>
    </row>
    <row r="3" spans="1:7" ht="15.75" thickBot="1">
      <c r="A3" s="13" t="s">
        <v>356</v>
      </c>
      <c r="B3" s="15" t="s">
        <v>3</v>
      </c>
      <c r="C3" s="15" t="s">
        <v>255</v>
      </c>
      <c r="D3" s="14">
        <v>56.3</v>
      </c>
      <c r="E3" s="14" t="s">
        <v>254</v>
      </c>
      <c r="F3">
        <f t="shared" ref="F3:F66" si="0">IF(MATCH(G3,B:B,0),1,2)</f>
        <v>1</v>
      </c>
      <c r="G3" s="42" t="s">
        <v>3</v>
      </c>
    </row>
    <row r="4" spans="1:7" ht="15.75" thickBot="1">
      <c r="A4" s="13" t="s">
        <v>358</v>
      </c>
      <c r="B4" s="15" t="s">
        <v>4</v>
      </c>
      <c r="C4" s="15" t="s">
        <v>357</v>
      </c>
      <c r="D4" s="14" t="s">
        <v>477</v>
      </c>
      <c r="E4" s="14"/>
      <c r="F4">
        <f t="shared" si="0"/>
        <v>1</v>
      </c>
      <c r="G4" s="42" t="s">
        <v>4</v>
      </c>
    </row>
    <row r="5" spans="1:7" ht="15.75" thickBot="1">
      <c r="A5" s="13" t="s">
        <v>359</v>
      </c>
      <c r="B5" s="15" t="s">
        <v>5</v>
      </c>
      <c r="C5" s="15" t="s">
        <v>257</v>
      </c>
      <c r="D5" s="14">
        <v>21.4</v>
      </c>
      <c r="E5" s="14" t="s">
        <v>254</v>
      </c>
      <c r="F5">
        <f t="shared" si="0"/>
        <v>1</v>
      </c>
      <c r="G5" s="43" t="s">
        <v>5</v>
      </c>
    </row>
    <row r="6" spans="1:7" ht="15.75" thickBot="1">
      <c r="A6" s="13" t="s">
        <v>360</v>
      </c>
      <c r="B6" s="15" t="s">
        <v>6</v>
      </c>
      <c r="C6" s="15" t="s">
        <v>258</v>
      </c>
      <c r="D6" s="14">
        <v>42.9</v>
      </c>
      <c r="E6" s="14" t="s">
        <v>254</v>
      </c>
      <c r="F6">
        <f t="shared" si="0"/>
        <v>1</v>
      </c>
      <c r="G6" s="42" t="s">
        <v>6</v>
      </c>
    </row>
    <row r="7" spans="1:7" ht="15.75" thickBot="1">
      <c r="A7" s="13" t="s">
        <v>363</v>
      </c>
      <c r="B7" s="15" t="s">
        <v>7</v>
      </c>
      <c r="C7" s="15" t="s">
        <v>361</v>
      </c>
      <c r="D7" s="14" t="s">
        <v>477</v>
      </c>
      <c r="E7" s="14"/>
      <c r="F7">
        <f t="shared" si="0"/>
        <v>1</v>
      </c>
      <c r="G7" s="42" t="s">
        <v>7</v>
      </c>
    </row>
    <row r="8" spans="1:7" ht="15.75" thickBot="1">
      <c r="A8" s="13" t="s">
        <v>364</v>
      </c>
      <c r="B8" s="15" t="s">
        <v>8</v>
      </c>
      <c r="C8" s="15" t="s">
        <v>259</v>
      </c>
      <c r="D8" s="14">
        <v>0</v>
      </c>
      <c r="E8" s="14" t="s">
        <v>254</v>
      </c>
      <c r="F8">
        <f t="shared" si="0"/>
        <v>1</v>
      </c>
      <c r="G8" s="42" t="s">
        <v>8</v>
      </c>
    </row>
    <row r="9" spans="1:7" ht="15.75" thickBot="1">
      <c r="A9" s="13" t="s">
        <v>366</v>
      </c>
      <c r="B9" s="15" t="s">
        <v>12</v>
      </c>
      <c r="C9" s="15" t="s">
        <v>365</v>
      </c>
      <c r="D9" s="14" t="s">
        <v>477</v>
      </c>
      <c r="E9" s="14"/>
      <c r="F9">
        <f t="shared" si="0"/>
        <v>1</v>
      </c>
      <c r="G9" s="42" t="s">
        <v>9</v>
      </c>
    </row>
    <row r="10" spans="1:7" ht="15.75" thickBot="1">
      <c r="A10" s="13" t="s">
        <v>368</v>
      </c>
      <c r="B10" s="15" t="s">
        <v>13</v>
      </c>
      <c r="C10" s="15" t="s">
        <v>367</v>
      </c>
      <c r="D10" s="14" t="s">
        <v>477</v>
      </c>
      <c r="E10" s="14"/>
      <c r="F10">
        <f t="shared" si="0"/>
        <v>1</v>
      </c>
      <c r="G10" s="42" t="s">
        <v>10</v>
      </c>
    </row>
    <row r="11" spans="1:7" ht="15.75" thickBot="1">
      <c r="A11" s="13" t="s">
        <v>369</v>
      </c>
      <c r="B11" s="15" t="s">
        <v>14</v>
      </c>
      <c r="C11" s="15" t="s">
        <v>263</v>
      </c>
      <c r="D11" s="14">
        <v>100</v>
      </c>
      <c r="E11" s="14" t="s">
        <v>254</v>
      </c>
      <c r="F11">
        <f t="shared" si="0"/>
        <v>1</v>
      </c>
      <c r="G11" s="42" t="s">
        <v>11</v>
      </c>
    </row>
    <row r="12" spans="1:7" ht="15.75" thickBot="1">
      <c r="A12" s="13" t="s">
        <v>371</v>
      </c>
      <c r="B12" s="15" t="s">
        <v>22</v>
      </c>
      <c r="C12" s="15" t="s">
        <v>370</v>
      </c>
      <c r="D12" s="14" t="s">
        <v>477</v>
      </c>
      <c r="E12" s="14"/>
      <c r="F12">
        <f t="shared" si="0"/>
        <v>1</v>
      </c>
      <c r="G12" s="43" t="s">
        <v>12</v>
      </c>
    </row>
    <row r="13" spans="1:7" ht="15.75" thickBot="1">
      <c r="A13" s="13" t="s">
        <v>373</v>
      </c>
      <c r="B13" s="15" t="s">
        <v>24</v>
      </c>
      <c r="C13" s="15" t="s">
        <v>372</v>
      </c>
      <c r="D13" s="14" t="s">
        <v>477</v>
      </c>
      <c r="E13" s="14"/>
      <c r="F13">
        <f t="shared" si="0"/>
        <v>1</v>
      </c>
      <c r="G13" s="42" t="s">
        <v>13</v>
      </c>
    </row>
    <row r="14" spans="1:7" ht="15.75" thickBot="1">
      <c r="A14" s="13" t="s">
        <v>374</v>
      </c>
      <c r="B14" s="15" t="s">
        <v>23</v>
      </c>
      <c r="C14" s="15" t="s">
        <v>265</v>
      </c>
      <c r="D14" s="14">
        <v>100</v>
      </c>
      <c r="E14" s="14" t="s">
        <v>254</v>
      </c>
      <c r="F14">
        <f t="shared" si="0"/>
        <v>1</v>
      </c>
      <c r="G14" s="43" t="s">
        <v>14</v>
      </c>
    </row>
    <row r="15" spans="1:7" ht="15.75" thickBot="1">
      <c r="A15" s="13" t="s">
        <v>375</v>
      </c>
      <c r="B15" s="15" t="s">
        <v>15</v>
      </c>
      <c r="C15" s="15" t="s">
        <v>266</v>
      </c>
      <c r="D15" s="14">
        <v>100</v>
      </c>
      <c r="E15" s="14" t="s">
        <v>254</v>
      </c>
      <c r="F15">
        <f t="shared" si="0"/>
        <v>1</v>
      </c>
      <c r="G15" s="44" t="s">
        <v>15</v>
      </c>
    </row>
    <row r="16" spans="1:7" ht="15.75" thickBot="1">
      <c r="A16" s="13" t="s">
        <v>376</v>
      </c>
      <c r="B16" s="15" t="s">
        <v>25</v>
      </c>
      <c r="C16" s="15" t="s">
        <v>268</v>
      </c>
      <c r="D16" s="14">
        <v>100</v>
      </c>
      <c r="E16" s="14" t="s">
        <v>254</v>
      </c>
      <c r="F16">
        <f t="shared" si="0"/>
        <v>1</v>
      </c>
      <c r="G16" s="43" t="s">
        <v>16</v>
      </c>
    </row>
    <row r="17" spans="1:7" ht="15.75" thickBot="1">
      <c r="A17" s="13" t="s">
        <v>377</v>
      </c>
      <c r="B17" s="15" t="s">
        <v>26</v>
      </c>
      <c r="C17" s="15" t="s">
        <v>270</v>
      </c>
      <c r="D17" s="14" t="s">
        <v>477</v>
      </c>
      <c r="E17" s="14"/>
      <c r="F17">
        <f t="shared" si="0"/>
        <v>1</v>
      </c>
      <c r="G17" s="42" t="s">
        <v>17</v>
      </c>
    </row>
    <row r="18" spans="1:7" ht="15.75" thickBot="1">
      <c r="A18" s="13" t="s">
        <v>378</v>
      </c>
      <c r="B18" s="15" t="s">
        <v>27</v>
      </c>
      <c r="C18" s="15" t="s">
        <v>271</v>
      </c>
      <c r="D18" s="14">
        <v>100</v>
      </c>
      <c r="E18" s="14" t="s">
        <v>254</v>
      </c>
      <c r="F18">
        <f t="shared" si="0"/>
        <v>1</v>
      </c>
      <c r="G18" s="43" t="s">
        <v>18</v>
      </c>
    </row>
    <row r="19" spans="1:7" ht="15.75" thickBot="1">
      <c r="A19" s="13" t="s">
        <v>379</v>
      </c>
      <c r="B19" s="15" t="s">
        <v>28</v>
      </c>
      <c r="C19" s="15" t="s">
        <v>273</v>
      </c>
      <c r="D19" s="14">
        <v>80</v>
      </c>
      <c r="E19" s="14" t="s">
        <v>254</v>
      </c>
      <c r="F19">
        <f t="shared" si="0"/>
        <v>1</v>
      </c>
      <c r="G19" s="43" t="s">
        <v>19</v>
      </c>
    </row>
    <row r="20" spans="1:7" ht="15.75" thickBot="1">
      <c r="A20" s="13" t="s">
        <v>381</v>
      </c>
      <c r="B20" s="15" t="s">
        <v>16</v>
      </c>
      <c r="C20" s="15" t="s">
        <v>380</v>
      </c>
      <c r="D20" s="14" t="s">
        <v>477</v>
      </c>
      <c r="E20" s="14"/>
      <c r="F20">
        <f t="shared" si="0"/>
        <v>1</v>
      </c>
      <c r="G20" s="43" t="s">
        <v>20</v>
      </c>
    </row>
    <row r="21" spans="1:7" ht="15.75" thickBot="1">
      <c r="A21" s="13" t="s">
        <v>383</v>
      </c>
      <c r="B21" s="15" t="s">
        <v>17</v>
      </c>
      <c r="C21" s="15" t="s">
        <v>382</v>
      </c>
      <c r="D21" s="14" t="s">
        <v>477</v>
      </c>
      <c r="E21" s="14"/>
      <c r="F21">
        <f t="shared" si="0"/>
        <v>1</v>
      </c>
      <c r="G21" s="15" t="s">
        <v>21</v>
      </c>
    </row>
    <row r="22" spans="1:7" ht="15.75" thickBot="1">
      <c r="A22" s="13" t="s">
        <v>384</v>
      </c>
      <c r="B22" s="15" t="s">
        <v>18</v>
      </c>
      <c r="C22" s="15" t="s">
        <v>278</v>
      </c>
      <c r="D22" s="14">
        <v>50</v>
      </c>
      <c r="E22" s="14" t="s">
        <v>254</v>
      </c>
      <c r="F22">
        <f t="shared" si="0"/>
        <v>1</v>
      </c>
      <c r="G22" s="42" t="s">
        <v>22</v>
      </c>
    </row>
    <row r="23" spans="1:7" ht="15.75" thickBot="1">
      <c r="A23" s="13" t="s">
        <v>385</v>
      </c>
      <c r="B23" s="15" t="s">
        <v>29</v>
      </c>
      <c r="C23" s="15" t="s">
        <v>280</v>
      </c>
      <c r="D23" s="14">
        <v>100</v>
      </c>
      <c r="E23" s="14" t="s">
        <v>254</v>
      </c>
      <c r="F23">
        <f t="shared" si="0"/>
        <v>1</v>
      </c>
      <c r="G23" s="42" t="s">
        <v>23</v>
      </c>
    </row>
    <row r="24" spans="1:7" ht="15.75" thickBot="1">
      <c r="A24" s="13" t="s">
        <v>386</v>
      </c>
      <c r="B24" s="15" t="s">
        <v>60</v>
      </c>
      <c r="C24" s="15" t="s">
        <v>282</v>
      </c>
      <c r="D24" s="14">
        <v>41.5</v>
      </c>
      <c r="E24" s="14" t="s">
        <v>254</v>
      </c>
      <c r="F24">
        <f t="shared" si="0"/>
        <v>1</v>
      </c>
      <c r="G24" s="43" t="s">
        <v>24</v>
      </c>
    </row>
    <row r="25" spans="1:7" ht="15.75" thickBot="1">
      <c r="A25" s="13" t="s">
        <v>388</v>
      </c>
      <c r="B25" s="15" t="s">
        <v>30</v>
      </c>
      <c r="C25" s="15" t="s">
        <v>387</v>
      </c>
      <c r="D25" s="14" t="s">
        <v>477</v>
      </c>
      <c r="E25" s="14"/>
      <c r="F25">
        <f t="shared" si="0"/>
        <v>1</v>
      </c>
      <c r="G25" s="42" t="s">
        <v>25</v>
      </c>
    </row>
    <row r="26" spans="1:7" ht="15.75" thickBot="1">
      <c r="A26" s="13" t="s">
        <v>390</v>
      </c>
      <c r="B26" s="15" t="s">
        <v>45</v>
      </c>
      <c r="C26" s="15" t="s">
        <v>389</v>
      </c>
      <c r="D26" s="14" t="s">
        <v>477</v>
      </c>
      <c r="E26" s="14"/>
      <c r="F26">
        <f t="shared" si="0"/>
        <v>1</v>
      </c>
      <c r="G26" s="42" t="s">
        <v>26</v>
      </c>
    </row>
    <row r="27" spans="1:7" ht="15.75" thickBot="1">
      <c r="A27" s="13" t="s">
        <v>391</v>
      </c>
      <c r="B27" s="15" t="s">
        <v>65</v>
      </c>
      <c r="C27" s="15" t="s">
        <v>286</v>
      </c>
      <c r="D27" s="14">
        <v>27.3</v>
      </c>
      <c r="E27" s="14" t="s">
        <v>254</v>
      </c>
      <c r="F27">
        <f t="shared" si="0"/>
        <v>1</v>
      </c>
      <c r="G27" s="42" t="s">
        <v>27</v>
      </c>
    </row>
    <row r="28" spans="1:7" ht="15.75" thickBot="1">
      <c r="A28" s="13" t="s">
        <v>392</v>
      </c>
      <c r="B28" s="15" t="s">
        <v>46</v>
      </c>
      <c r="C28" s="15" t="s">
        <v>287</v>
      </c>
      <c r="D28" s="14">
        <v>50</v>
      </c>
      <c r="E28" s="14" t="s">
        <v>254</v>
      </c>
      <c r="F28">
        <f t="shared" si="0"/>
        <v>1</v>
      </c>
      <c r="G28" s="43" t="s">
        <v>28</v>
      </c>
    </row>
    <row r="29" spans="1:7" ht="15.75" thickBot="1">
      <c r="A29" s="13" t="s">
        <v>393</v>
      </c>
      <c r="B29" s="15" t="s">
        <v>47</v>
      </c>
      <c r="C29" s="15" t="s">
        <v>292</v>
      </c>
      <c r="D29" s="14">
        <v>66.7</v>
      </c>
      <c r="E29" s="14" t="s">
        <v>254</v>
      </c>
      <c r="F29">
        <f t="shared" si="0"/>
        <v>1</v>
      </c>
      <c r="G29" s="43" t="s">
        <v>29</v>
      </c>
    </row>
    <row r="30" spans="1:7" ht="15.75" thickBot="1">
      <c r="A30" s="13" t="s">
        <v>394</v>
      </c>
      <c r="B30" s="15" t="s">
        <v>66</v>
      </c>
      <c r="C30" s="15" t="s">
        <v>291</v>
      </c>
      <c r="D30" s="14">
        <v>0</v>
      </c>
      <c r="E30" s="14" t="s">
        <v>254</v>
      </c>
      <c r="F30">
        <f t="shared" si="0"/>
        <v>1</v>
      </c>
      <c r="G30" s="42" t="s">
        <v>30</v>
      </c>
    </row>
    <row r="31" spans="1:7" ht="15.75" thickBot="1">
      <c r="A31" s="13" t="s">
        <v>395</v>
      </c>
      <c r="B31" s="15" t="s">
        <v>48</v>
      </c>
      <c r="C31" s="15" t="s">
        <v>293</v>
      </c>
      <c r="D31" s="14">
        <v>42.1</v>
      </c>
      <c r="E31" s="14" t="s">
        <v>254</v>
      </c>
      <c r="F31">
        <f t="shared" si="0"/>
        <v>1</v>
      </c>
      <c r="G31" s="42" t="s">
        <v>31</v>
      </c>
    </row>
    <row r="32" spans="1:7">
      <c r="A32" s="27" t="s">
        <v>396</v>
      </c>
      <c r="B32" s="28" t="s">
        <v>32</v>
      </c>
      <c r="C32" s="16" t="s">
        <v>296</v>
      </c>
      <c r="D32" s="27">
        <v>72.7</v>
      </c>
      <c r="E32" s="27" t="s">
        <v>254</v>
      </c>
      <c r="F32">
        <f t="shared" si="0"/>
        <v>1</v>
      </c>
      <c r="G32" s="42" t="s">
        <v>32</v>
      </c>
    </row>
    <row r="33" spans="1:7" ht="15.75" thickBot="1">
      <c r="A33" s="13" t="s">
        <v>397</v>
      </c>
      <c r="B33" s="15" t="s">
        <v>49</v>
      </c>
      <c r="C33" s="15" t="s">
        <v>297</v>
      </c>
      <c r="D33" s="14">
        <v>100</v>
      </c>
      <c r="E33" s="14" t="s">
        <v>254</v>
      </c>
      <c r="F33">
        <f t="shared" si="0"/>
        <v>1</v>
      </c>
      <c r="G33" s="43" t="s">
        <v>33</v>
      </c>
    </row>
    <row r="34" spans="1:7" ht="15.75" thickBot="1">
      <c r="A34" s="13" t="s">
        <v>399</v>
      </c>
      <c r="B34" s="15" t="s">
        <v>50</v>
      </c>
      <c r="C34" s="15" t="s">
        <v>398</v>
      </c>
      <c r="D34" s="14" t="s">
        <v>477</v>
      </c>
      <c r="E34" s="14"/>
      <c r="F34">
        <f t="shared" si="0"/>
        <v>1</v>
      </c>
      <c r="G34" s="42" t="s">
        <v>34</v>
      </c>
    </row>
    <row r="35" spans="1:7" ht="15.75" thickBot="1">
      <c r="A35" s="13" t="s">
        <v>401</v>
      </c>
      <c r="B35" s="15" t="s">
        <v>33</v>
      </c>
      <c r="C35" s="15" t="s">
        <v>400</v>
      </c>
      <c r="D35" s="14" t="s">
        <v>477</v>
      </c>
      <c r="E35" s="14"/>
      <c r="F35">
        <f t="shared" si="0"/>
        <v>1</v>
      </c>
      <c r="G35" s="43" t="s">
        <v>35</v>
      </c>
    </row>
    <row r="36" spans="1:7" ht="15.75" thickBot="1">
      <c r="A36" s="13" t="s">
        <v>402</v>
      </c>
      <c r="B36" s="15" t="s">
        <v>34</v>
      </c>
      <c r="C36" s="15" t="s">
        <v>300</v>
      </c>
      <c r="D36" s="14">
        <v>0</v>
      </c>
      <c r="E36" s="14" t="s">
        <v>254</v>
      </c>
      <c r="F36">
        <f t="shared" si="0"/>
        <v>1</v>
      </c>
      <c r="G36" s="15" t="s">
        <v>36</v>
      </c>
    </row>
    <row r="37" spans="1:7" ht="15.75" thickBot="1">
      <c r="A37" s="13" t="s">
        <v>403</v>
      </c>
      <c r="B37" s="15" t="s">
        <v>35</v>
      </c>
      <c r="C37" s="15" t="s">
        <v>302</v>
      </c>
      <c r="D37" s="14">
        <v>22.6</v>
      </c>
      <c r="E37" s="14" t="s">
        <v>254</v>
      </c>
      <c r="F37">
        <f t="shared" si="0"/>
        <v>1</v>
      </c>
      <c r="G37" s="43" t="s">
        <v>37</v>
      </c>
    </row>
    <row r="38" spans="1:7" ht="15.75" thickBot="1">
      <c r="A38" s="13" t="s">
        <v>404</v>
      </c>
      <c r="B38" s="15" t="s">
        <v>68</v>
      </c>
      <c r="C38" s="15" t="s">
        <v>303</v>
      </c>
      <c r="D38" s="14">
        <v>80</v>
      </c>
      <c r="E38" s="14" t="s">
        <v>254</v>
      </c>
      <c r="F38">
        <f t="shared" si="0"/>
        <v>1</v>
      </c>
      <c r="G38" s="42" t="s">
        <v>38</v>
      </c>
    </row>
    <row r="39" spans="1:7" ht="15.75" thickBot="1">
      <c r="A39" s="13" t="s">
        <v>405</v>
      </c>
      <c r="B39" s="15" t="s">
        <v>54</v>
      </c>
      <c r="C39" s="15" t="s">
        <v>306</v>
      </c>
      <c r="D39" s="14">
        <v>100</v>
      </c>
      <c r="E39" s="14" t="s">
        <v>254</v>
      </c>
      <c r="F39">
        <f t="shared" si="0"/>
        <v>1</v>
      </c>
      <c r="G39" s="43" t="s">
        <v>39</v>
      </c>
    </row>
    <row r="40" spans="1:7" ht="15.75" thickBot="1">
      <c r="A40" s="13" t="s">
        <v>406</v>
      </c>
      <c r="B40" s="15" t="s">
        <v>21</v>
      </c>
      <c r="C40" s="15" t="s">
        <v>308</v>
      </c>
      <c r="D40" s="14">
        <v>100</v>
      </c>
      <c r="E40" s="14" t="s">
        <v>254</v>
      </c>
      <c r="F40">
        <f t="shared" si="0"/>
        <v>1</v>
      </c>
      <c r="G40" s="43" t="s">
        <v>40</v>
      </c>
    </row>
    <row r="41" spans="1:7" ht="15.75" thickBot="1">
      <c r="A41" s="13" t="s">
        <v>407</v>
      </c>
      <c r="B41" s="15" t="s">
        <v>55</v>
      </c>
      <c r="C41" s="15" t="s">
        <v>309</v>
      </c>
      <c r="D41" s="14">
        <v>0</v>
      </c>
      <c r="E41" s="14" t="s">
        <v>254</v>
      </c>
      <c r="F41">
        <f t="shared" si="0"/>
        <v>1</v>
      </c>
      <c r="G41" s="42" t="s">
        <v>41</v>
      </c>
    </row>
    <row r="42" spans="1:7">
      <c r="A42" s="27" t="s">
        <v>409</v>
      </c>
      <c r="B42" s="28" t="s">
        <v>56</v>
      </c>
      <c r="C42" s="28" t="s">
        <v>408</v>
      </c>
      <c r="D42" s="27" t="s">
        <v>477</v>
      </c>
      <c r="E42" s="27"/>
      <c r="F42">
        <f t="shared" si="0"/>
        <v>1</v>
      </c>
      <c r="G42" s="42" t="s">
        <v>42</v>
      </c>
    </row>
    <row r="43" spans="1:7" ht="15.75" thickBot="1">
      <c r="A43" s="13" t="s">
        <v>410</v>
      </c>
      <c r="B43" s="15" t="s">
        <v>70</v>
      </c>
      <c r="C43" s="15" t="s">
        <v>311</v>
      </c>
      <c r="D43" s="14">
        <v>100</v>
      </c>
      <c r="E43" s="14" t="s">
        <v>254</v>
      </c>
      <c r="F43">
        <f t="shared" si="0"/>
        <v>1</v>
      </c>
      <c r="G43" s="42" t="s">
        <v>43</v>
      </c>
    </row>
    <row r="44" spans="1:7" ht="15.75" thickBot="1">
      <c r="A44" s="13" t="s">
        <v>411</v>
      </c>
      <c r="B44" s="15" t="s">
        <v>73</v>
      </c>
      <c r="C44" s="15" t="s">
        <v>314</v>
      </c>
      <c r="D44" s="14">
        <v>50</v>
      </c>
      <c r="E44" s="14" t="s">
        <v>254</v>
      </c>
      <c r="F44">
        <f t="shared" si="0"/>
        <v>1</v>
      </c>
      <c r="G44" s="43" t="s">
        <v>44</v>
      </c>
    </row>
    <row r="45" spans="1:7" ht="15.75" thickBot="1">
      <c r="A45" s="13" t="s">
        <v>413</v>
      </c>
      <c r="B45" s="15" t="s">
        <v>19</v>
      </c>
      <c r="C45" s="15" t="s">
        <v>412</v>
      </c>
      <c r="D45" s="14" t="s">
        <v>477</v>
      </c>
      <c r="E45" s="14"/>
      <c r="F45">
        <f t="shared" si="0"/>
        <v>1</v>
      </c>
      <c r="G45" s="43" t="s">
        <v>45</v>
      </c>
    </row>
    <row r="46" spans="1:7" ht="15.75" thickBot="1">
      <c r="A46" s="13" t="s">
        <v>414</v>
      </c>
      <c r="B46" s="15" t="s">
        <v>36</v>
      </c>
      <c r="C46" s="15" t="s">
        <v>316</v>
      </c>
      <c r="D46" s="14">
        <v>50</v>
      </c>
      <c r="E46" s="14" t="s">
        <v>254</v>
      </c>
      <c r="F46">
        <f t="shared" si="0"/>
        <v>1</v>
      </c>
      <c r="G46" s="43" t="s">
        <v>46</v>
      </c>
    </row>
    <row r="47" spans="1:7" ht="15.75" thickBot="1">
      <c r="A47" s="13" t="s">
        <v>415</v>
      </c>
      <c r="B47" s="15" t="s">
        <v>75</v>
      </c>
      <c r="C47" s="15" t="s">
        <v>317</v>
      </c>
      <c r="D47" s="14">
        <v>100</v>
      </c>
      <c r="E47" s="14" t="s">
        <v>254</v>
      </c>
      <c r="F47">
        <f t="shared" si="0"/>
        <v>1</v>
      </c>
      <c r="G47" s="43" t="s">
        <v>47</v>
      </c>
    </row>
    <row r="48" spans="1:7" ht="15.75" thickBot="1">
      <c r="A48" s="13" t="s">
        <v>416</v>
      </c>
      <c r="B48" s="15" t="s">
        <v>76</v>
      </c>
      <c r="C48" s="15" t="s">
        <v>318</v>
      </c>
      <c r="D48" s="14">
        <v>100</v>
      </c>
      <c r="E48" s="14" t="s">
        <v>254</v>
      </c>
      <c r="F48">
        <f t="shared" si="0"/>
        <v>1</v>
      </c>
      <c r="G48" s="42" t="s">
        <v>48</v>
      </c>
    </row>
    <row r="49" spans="1:7" ht="15.75" thickBot="1">
      <c r="A49" s="13" t="s">
        <v>417</v>
      </c>
      <c r="B49" s="15" t="s">
        <v>37</v>
      </c>
      <c r="C49" s="15" t="s">
        <v>322</v>
      </c>
      <c r="D49" s="14">
        <v>50</v>
      </c>
      <c r="E49" s="14" t="s">
        <v>254</v>
      </c>
      <c r="F49">
        <f t="shared" si="0"/>
        <v>1</v>
      </c>
      <c r="G49" s="43" t="s">
        <v>49</v>
      </c>
    </row>
    <row r="50" spans="1:7" ht="15.75" thickBot="1">
      <c r="A50" s="13" t="s">
        <v>418</v>
      </c>
      <c r="B50" s="15" t="s">
        <v>38</v>
      </c>
      <c r="C50" s="15" t="s">
        <v>324</v>
      </c>
      <c r="D50" s="14">
        <v>100</v>
      </c>
      <c r="E50" s="14" t="s">
        <v>254</v>
      </c>
      <c r="F50">
        <f t="shared" si="0"/>
        <v>1</v>
      </c>
      <c r="G50" s="42" t="s">
        <v>50</v>
      </c>
    </row>
    <row r="51" spans="1:7" ht="15.75" thickBot="1">
      <c r="A51" s="13" t="s">
        <v>419</v>
      </c>
      <c r="B51" s="15" t="s">
        <v>77</v>
      </c>
      <c r="C51" s="15" t="s">
        <v>325</v>
      </c>
      <c r="D51" s="14">
        <v>44.4</v>
      </c>
      <c r="E51" s="14" t="s">
        <v>254</v>
      </c>
      <c r="F51">
        <f t="shared" si="0"/>
        <v>1</v>
      </c>
      <c r="G51" s="42" t="s">
        <v>51</v>
      </c>
    </row>
    <row r="52" spans="1:7" ht="15.75" thickBot="1">
      <c r="A52" s="13" t="s">
        <v>420</v>
      </c>
      <c r="B52" s="15" t="s">
        <v>78</v>
      </c>
      <c r="C52" s="15" t="s">
        <v>326</v>
      </c>
      <c r="D52" s="14">
        <v>100</v>
      </c>
      <c r="E52" s="14" t="s">
        <v>254</v>
      </c>
      <c r="F52">
        <f t="shared" si="0"/>
        <v>1</v>
      </c>
      <c r="G52" s="43" t="s">
        <v>52</v>
      </c>
    </row>
    <row r="53" spans="1:7" ht="15.75" thickBot="1">
      <c r="A53" s="13" t="s">
        <v>421</v>
      </c>
      <c r="B53" s="15" t="s">
        <v>39</v>
      </c>
      <c r="C53" s="15" t="s">
        <v>328</v>
      </c>
      <c r="D53" s="14">
        <v>33.299999999999997</v>
      </c>
      <c r="E53" s="14" t="s">
        <v>254</v>
      </c>
      <c r="F53">
        <f t="shared" si="0"/>
        <v>1</v>
      </c>
      <c r="G53" s="15" t="s">
        <v>53</v>
      </c>
    </row>
    <row r="54" spans="1:7" ht="15.75" thickBot="1">
      <c r="A54" s="13" t="s">
        <v>422</v>
      </c>
      <c r="B54" s="15" t="s">
        <v>79</v>
      </c>
      <c r="C54" s="15" t="s">
        <v>329</v>
      </c>
      <c r="D54" s="14">
        <v>32.700000000000003</v>
      </c>
      <c r="E54" s="14" t="s">
        <v>254</v>
      </c>
      <c r="F54">
        <f t="shared" si="0"/>
        <v>1</v>
      </c>
      <c r="G54" s="42" t="s">
        <v>54</v>
      </c>
    </row>
    <row r="55" spans="1:7" ht="15.75" thickBot="1">
      <c r="A55" s="13" t="s">
        <v>423</v>
      </c>
      <c r="B55" s="15" t="s">
        <v>40</v>
      </c>
      <c r="C55" s="15" t="s">
        <v>331</v>
      </c>
      <c r="D55" s="14">
        <v>100</v>
      </c>
      <c r="E55" s="14" t="s">
        <v>254</v>
      </c>
      <c r="F55">
        <f t="shared" si="0"/>
        <v>1</v>
      </c>
      <c r="G55" s="43" t="s">
        <v>55</v>
      </c>
    </row>
    <row r="56" spans="1:7" ht="15.75" thickBot="1">
      <c r="A56" s="13" t="s">
        <v>424</v>
      </c>
      <c r="B56" s="15" t="s">
        <v>31</v>
      </c>
      <c r="C56" s="15" t="s">
        <v>284</v>
      </c>
      <c r="D56" s="14" t="s">
        <v>477</v>
      </c>
      <c r="E56" s="14"/>
      <c r="F56">
        <f t="shared" si="0"/>
        <v>1</v>
      </c>
      <c r="G56" s="43" t="s">
        <v>56</v>
      </c>
    </row>
    <row r="57" spans="1:7" ht="15.75" thickBot="1">
      <c r="A57" s="13" t="s">
        <v>425</v>
      </c>
      <c r="B57" s="15" t="s">
        <v>80</v>
      </c>
      <c r="C57" s="15" t="s">
        <v>332</v>
      </c>
      <c r="D57" s="14">
        <v>92.9</v>
      </c>
      <c r="E57" s="14" t="s">
        <v>254</v>
      </c>
      <c r="F57">
        <f t="shared" si="0"/>
        <v>1</v>
      </c>
      <c r="G57" s="43" t="s">
        <v>57</v>
      </c>
    </row>
    <row r="58" spans="1:7" ht="15.75" thickBot="1">
      <c r="A58" s="13" t="s">
        <v>426</v>
      </c>
      <c r="B58" s="15" t="s">
        <v>81</v>
      </c>
      <c r="C58" s="15" t="s">
        <v>333</v>
      </c>
      <c r="D58" s="14">
        <v>45</v>
      </c>
      <c r="E58" s="14" t="s">
        <v>254</v>
      </c>
      <c r="F58">
        <f t="shared" si="0"/>
        <v>1</v>
      </c>
      <c r="G58" s="43" t="s">
        <v>58</v>
      </c>
    </row>
    <row r="59" spans="1:7" ht="15.75" thickBot="1">
      <c r="A59" s="13" t="s">
        <v>427</v>
      </c>
      <c r="B59" s="15" t="s">
        <v>85</v>
      </c>
      <c r="C59" s="15" t="s">
        <v>336</v>
      </c>
      <c r="D59" s="14">
        <v>33.299999999999997</v>
      </c>
      <c r="E59" s="14" t="s">
        <v>254</v>
      </c>
      <c r="F59">
        <f t="shared" si="0"/>
        <v>1</v>
      </c>
      <c r="G59" s="43" t="s">
        <v>59</v>
      </c>
    </row>
    <row r="60" spans="1:7" ht="15.75" thickBot="1">
      <c r="A60" s="13" t="s">
        <v>428</v>
      </c>
      <c r="B60" s="15" t="s">
        <v>41</v>
      </c>
      <c r="C60" s="15" t="s">
        <v>338</v>
      </c>
      <c r="D60" s="14">
        <v>33.299999999999997</v>
      </c>
      <c r="E60" s="14" t="s">
        <v>254</v>
      </c>
      <c r="F60">
        <f t="shared" si="0"/>
        <v>1</v>
      </c>
      <c r="G60" s="15" t="s">
        <v>60</v>
      </c>
    </row>
    <row r="61" spans="1:7" ht="15.75" thickBot="1">
      <c r="A61" s="13" t="s">
        <v>429</v>
      </c>
      <c r="B61" s="15" t="s">
        <v>42</v>
      </c>
      <c r="C61" s="15" t="s">
        <v>340</v>
      </c>
      <c r="D61" s="14">
        <v>66.7</v>
      </c>
      <c r="E61" s="14" t="s">
        <v>254</v>
      </c>
      <c r="F61">
        <f t="shared" si="0"/>
        <v>1</v>
      </c>
      <c r="G61" s="42" t="s">
        <v>61</v>
      </c>
    </row>
    <row r="62" spans="1:7" ht="15.75" thickBot="1">
      <c r="A62" s="13" t="s">
        <v>431</v>
      </c>
      <c r="B62" s="15" t="s">
        <v>43</v>
      </c>
      <c r="C62" s="15" t="s">
        <v>430</v>
      </c>
      <c r="D62" s="14" t="s">
        <v>477</v>
      </c>
      <c r="E62" s="14"/>
      <c r="F62">
        <f t="shared" si="0"/>
        <v>1</v>
      </c>
      <c r="G62" s="43" t="s">
        <v>62</v>
      </c>
    </row>
    <row r="63" spans="1:7" ht="15.75" thickBot="1">
      <c r="A63" s="13" t="s">
        <v>433</v>
      </c>
      <c r="B63" s="15" t="s">
        <v>86</v>
      </c>
      <c r="C63" s="15" t="s">
        <v>432</v>
      </c>
      <c r="D63" s="14" t="s">
        <v>477</v>
      </c>
      <c r="E63" s="14"/>
      <c r="F63">
        <f t="shared" si="0"/>
        <v>1</v>
      </c>
      <c r="G63" s="43" t="s">
        <v>63</v>
      </c>
    </row>
    <row r="64" spans="1:7" ht="15.75" thickBot="1">
      <c r="A64" s="13" t="s">
        <v>434</v>
      </c>
      <c r="B64" s="15" t="s">
        <v>89</v>
      </c>
      <c r="C64" s="15" t="s">
        <v>343</v>
      </c>
      <c r="D64" s="14">
        <v>58.3</v>
      </c>
      <c r="E64" s="14" t="s">
        <v>254</v>
      </c>
      <c r="F64">
        <f t="shared" si="0"/>
        <v>1</v>
      </c>
      <c r="G64" s="43" t="s">
        <v>64</v>
      </c>
    </row>
    <row r="65" spans="1:7" ht="15.75" thickBot="1">
      <c r="A65" s="13" t="s">
        <v>435</v>
      </c>
      <c r="B65" s="15" t="s">
        <v>90</v>
      </c>
      <c r="C65" s="15" t="s">
        <v>344</v>
      </c>
      <c r="D65" s="14">
        <v>41.5</v>
      </c>
      <c r="E65" s="14" t="s">
        <v>254</v>
      </c>
      <c r="F65">
        <f t="shared" si="0"/>
        <v>1</v>
      </c>
      <c r="G65" s="42" t="s">
        <v>65</v>
      </c>
    </row>
    <row r="66" spans="1:7" ht="15.75" thickBot="1">
      <c r="A66" s="13" t="s">
        <v>436</v>
      </c>
      <c r="B66" s="15" t="s">
        <v>91</v>
      </c>
      <c r="C66" s="15" t="s">
        <v>345</v>
      </c>
      <c r="D66" s="14">
        <v>40</v>
      </c>
      <c r="E66" s="14" t="s">
        <v>254</v>
      </c>
      <c r="F66">
        <f t="shared" si="0"/>
        <v>1</v>
      </c>
      <c r="G66" s="15" t="s">
        <v>66</v>
      </c>
    </row>
    <row r="67" spans="1:7" ht="15.75" thickBot="1">
      <c r="A67" s="13" t="s">
        <v>437</v>
      </c>
      <c r="B67" s="15" t="s">
        <v>94</v>
      </c>
      <c r="C67" s="15" t="s">
        <v>346</v>
      </c>
      <c r="D67" s="14">
        <v>42.9</v>
      </c>
      <c r="E67" s="14" t="s">
        <v>254</v>
      </c>
      <c r="F67">
        <f t="shared" ref="F67:F95" si="1">IF(MATCH(G67,B:B,0),1,2)</f>
        <v>1</v>
      </c>
      <c r="G67" s="43" t="s">
        <v>67</v>
      </c>
    </row>
    <row r="68" spans="1:7" ht="15.75" thickBot="1">
      <c r="A68" s="13" t="s">
        <v>439</v>
      </c>
      <c r="B68" s="15" t="s">
        <v>64</v>
      </c>
      <c r="C68" s="15" t="s">
        <v>438</v>
      </c>
      <c r="D68" s="14" t="s">
        <v>477</v>
      </c>
      <c r="E68" s="14"/>
      <c r="F68">
        <f t="shared" si="1"/>
        <v>1</v>
      </c>
      <c r="G68" s="43" t="s">
        <v>68</v>
      </c>
    </row>
    <row r="69" spans="1:7" ht="15.75" thickBot="1">
      <c r="A69" s="27" t="s">
        <v>441</v>
      </c>
      <c r="B69" s="28" t="s">
        <v>95</v>
      </c>
      <c r="C69" s="28" t="s">
        <v>440</v>
      </c>
      <c r="D69" s="27">
        <v>68.8</v>
      </c>
      <c r="E69" s="27" t="s">
        <v>254</v>
      </c>
      <c r="F69">
        <f t="shared" si="1"/>
        <v>1</v>
      </c>
      <c r="G69" s="43" t="s">
        <v>69</v>
      </c>
    </row>
    <row r="70" spans="1:7">
      <c r="A70" s="27" t="s">
        <v>442</v>
      </c>
      <c r="B70" s="29" t="s">
        <v>10</v>
      </c>
      <c r="C70" s="28" t="s">
        <v>261</v>
      </c>
      <c r="D70" s="27">
        <v>75</v>
      </c>
      <c r="E70" s="27" t="s">
        <v>254</v>
      </c>
      <c r="F70">
        <f t="shared" si="1"/>
        <v>1</v>
      </c>
      <c r="G70" s="43" t="s">
        <v>70</v>
      </c>
    </row>
    <row r="71" spans="1:7" ht="15.75" thickBot="1">
      <c r="A71" s="13" t="s">
        <v>443</v>
      </c>
      <c r="B71" s="15" t="s">
        <v>9</v>
      </c>
      <c r="C71" s="15" t="s">
        <v>260</v>
      </c>
      <c r="D71" s="14">
        <v>20</v>
      </c>
      <c r="E71" s="14" t="s">
        <v>254</v>
      </c>
      <c r="F71">
        <f t="shared" si="1"/>
        <v>1</v>
      </c>
      <c r="G71" s="43" t="s">
        <v>71</v>
      </c>
    </row>
    <row r="72" spans="1:7" ht="15.75" thickBot="1">
      <c r="A72" s="13" t="s">
        <v>444</v>
      </c>
      <c r="B72" s="15" t="s">
        <v>11</v>
      </c>
      <c r="C72" s="15" t="s">
        <v>262</v>
      </c>
      <c r="D72" s="14">
        <v>75</v>
      </c>
      <c r="E72" s="14" t="s">
        <v>254</v>
      </c>
      <c r="F72">
        <f t="shared" si="1"/>
        <v>1</v>
      </c>
      <c r="G72" s="43" t="s">
        <v>72</v>
      </c>
    </row>
    <row r="73" spans="1:7" ht="15.75" thickBot="1">
      <c r="A73" s="13" t="s">
        <v>445</v>
      </c>
      <c r="B73" s="15" t="s">
        <v>52</v>
      </c>
      <c r="C73" s="15" t="s">
        <v>298</v>
      </c>
      <c r="D73" s="14">
        <v>100</v>
      </c>
      <c r="E73" s="14" t="s">
        <v>254</v>
      </c>
      <c r="F73">
        <f t="shared" si="1"/>
        <v>1</v>
      </c>
      <c r="G73" s="43" t="s">
        <v>73</v>
      </c>
    </row>
    <row r="74" spans="1:7" ht="15.75" thickBot="1">
      <c r="A74" s="13" t="s">
        <v>446</v>
      </c>
      <c r="B74" s="17" t="s">
        <v>67</v>
      </c>
      <c r="C74" s="15" t="s">
        <v>294</v>
      </c>
      <c r="D74" s="14">
        <v>37.9</v>
      </c>
      <c r="E74" s="14" t="s">
        <v>254</v>
      </c>
      <c r="F74">
        <f t="shared" si="1"/>
        <v>1</v>
      </c>
      <c r="G74" s="43" t="s">
        <v>74</v>
      </c>
    </row>
    <row r="75" spans="1:7" ht="15.75" thickBot="1">
      <c r="A75" s="13" t="s">
        <v>448</v>
      </c>
      <c r="B75" s="15" t="s">
        <v>58</v>
      </c>
      <c r="C75" s="15" t="s">
        <v>447</v>
      </c>
      <c r="D75" s="14">
        <v>100</v>
      </c>
      <c r="E75" s="14" t="s">
        <v>254</v>
      </c>
      <c r="F75">
        <f t="shared" si="1"/>
        <v>1</v>
      </c>
      <c r="G75" s="42" t="s">
        <v>75</v>
      </c>
    </row>
    <row r="76" spans="1:7" ht="15.75" thickBot="1">
      <c r="A76" s="13" t="s">
        <v>449</v>
      </c>
      <c r="B76" s="15" t="s">
        <v>59</v>
      </c>
      <c r="C76" s="15" t="s">
        <v>277</v>
      </c>
      <c r="D76" s="14">
        <v>61.5</v>
      </c>
      <c r="E76" s="14" t="s">
        <v>254</v>
      </c>
      <c r="F76">
        <f t="shared" si="1"/>
        <v>1</v>
      </c>
      <c r="G76" s="42" t="s">
        <v>76</v>
      </c>
    </row>
    <row r="77" spans="1:7" ht="15.75" thickBot="1">
      <c r="A77" s="13" t="s">
        <v>451</v>
      </c>
      <c r="B77" s="15" t="s">
        <v>450</v>
      </c>
      <c r="C77" s="15" t="s">
        <v>285</v>
      </c>
      <c r="D77" s="14">
        <v>100</v>
      </c>
      <c r="E77" s="14" t="s">
        <v>254</v>
      </c>
      <c r="F77">
        <f t="shared" si="1"/>
        <v>1</v>
      </c>
      <c r="G77" s="43" t="s">
        <v>77</v>
      </c>
    </row>
    <row r="78" spans="1:7" ht="15.75" thickBot="1">
      <c r="A78" s="13" t="s">
        <v>452</v>
      </c>
      <c r="B78" s="15" t="s">
        <v>62</v>
      </c>
      <c r="C78" s="15" t="s">
        <v>289</v>
      </c>
      <c r="D78" s="14" t="s">
        <v>477</v>
      </c>
      <c r="E78" s="14"/>
      <c r="F78">
        <f t="shared" si="1"/>
        <v>1</v>
      </c>
      <c r="G78" s="43" t="s">
        <v>78</v>
      </c>
    </row>
    <row r="79" spans="1:7" ht="15.75" thickBot="1">
      <c r="A79" s="13" t="s">
        <v>453</v>
      </c>
      <c r="B79" s="15" t="s">
        <v>63</v>
      </c>
      <c r="C79" s="15" t="s">
        <v>320</v>
      </c>
      <c r="D79" s="14">
        <v>100</v>
      </c>
      <c r="E79" s="14" t="s">
        <v>254</v>
      </c>
      <c r="F79">
        <f t="shared" si="1"/>
        <v>1</v>
      </c>
      <c r="G79" s="43" t="s">
        <v>79</v>
      </c>
    </row>
    <row r="80" spans="1:7" ht="15.75" thickBot="1">
      <c r="A80" s="13" t="s">
        <v>454</v>
      </c>
      <c r="B80" s="17" t="s">
        <v>71</v>
      </c>
      <c r="C80" s="15" t="s">
        <v>312</v>
      </c>
      <c r="D80" s="14">
        <v>42.9</v>
      </c>
      <c r="E80" s="14" t="s">
        <v>254</v>
      </c>
      <c r="F80">
        <f t="shared" si="1"/>
        <v>1</v>
      </c>
      <c r="G80" s="43" t="s">
        <v>80</v>
      </c>
    </row>
    <row r="81" spans="1:7" ht="15.75" thickBot="1">
      <c r="A81" s="13" t="s">
        <v>456</v>
      </c>
      <c r="B81" s="15" t="s">
        <v>69</v>
      </c>
      <c r="C81" s="15" t="s">
        <v>455</v>
      </c>
      <c r="D81" s="14" t="s">
        <v>477</v>
      </c>
      <c r="E81" s="14"/>
      <c r="F81">
        <f t="shared" si="1"/>
        <v>1</v>
      </c>
      <c r="G81" s="43" t="s">
        <v>81</v>
      </c>
    </row>
    <row r="82" spans="1:7" ht="15.75" thickBot="1">
      <c r="A82" s="13" t="s">
        <v>458</v>
      </c>
      <c r="B82" s="15" t="s">
        <v>20</v>
      </c>
      <c r="C82" s="15" t="s">
        <v>457</v>
      </c>
      <c r="D82" s="14" t="s">
        <v>477</v>
      </c>
      <c r="E82" s="14"/>
      <c r="F82">
        <f t="shared" si="1"/>
        <v>1</v>
      </c>
      <c r="G82" s="43" t="s">
        <v>82</v>
      </c>
    </row>
    <row r="83" spans="1:7" ht="15.75" thickBot="1">
      <c r="A83" s="13" t="s">
        <v>460</v>
      </c>
      <c r="B83" s="15" t="s">
        <v>44</v>
      </c>
      <c r="C83" s="15" t="s">
        <v>459</v>
      </c>
      <c r="D83" s="14" t="s">
        <v>477</v>
      </c>
      <c r="E83" s="14"/>
      <c r="F83">
        <f t="shared" si="1"/>
        <v>1</v>
      </c>
      <c r="G83" s="43" t="s">
        <v>83</v>
      </c>
    </row>
    <row r="84" spans="1:7" ht="15.75" thickBot="1">
      <c r="A84" s="13" t="s">
        <v>462</v>
      </c>
      <c r="B84" s="15" t="s">
        <v>51</v>
      </c>
      <c r="C84" s="15" t="s">
        <v>461</v>
      </c>
      <c r="D84" s="14" t="s">
        <v>477</v>
      </c>
      <c r="E84" s="14"/>
      <c r="F84">
        <f t="shared" si="1"/>
        <v>1</v>
      </c>
      <c r="G84" s="15" t="s">
        <v>84</v>
      </c>
    </row>
    <row r="85" spans="1:7" ht="15.75" thickBot="1">
      <c r="A85" s="13" t="s">
        <v>464</v>
      </c>
      <c r="B85" s="15" t="s">
        <v>57</v>
      </c>
      <c r="C85" s="15" t="s">
        <v>463</v>
      </c>
      <c r="D85" s="14" t="s">
        <v>477</v>
      </c>
      <c r="E85" s="14"/>
      <c r="F85">
        <f t="shared" si="1"/>
        <v>1</v>
      </c>
      <c r="G85" s="42" t="s">
        <v>85</v>
      </c>
    </row>
    <row r="86" spans="1:7" ht="15.75" thickBot="1">
      <c r="A86" s="13" t="s">
        <v>465</v>
      </c>
      <c r="B86" s="15" t="s">
        <v>72</v>
      </c>
      <c r="C86" s="15" t="s">
        <v>313</v>
      </c>
      <c r="D86" s="14">
        <v>0</v>
      </c>
      <c r="E86" s="14" t="s">
        <v>254</v>
      </c>
      <c r="F86">
        <f t="shared" si="1"/>
        <v>1</v>
      </c>
      <c r="G86" s="43" t="s">
        <v>86</v>
      </c>
    </row>
    <row r="87" spans="1:7" ht="15.75" thickBot="1">
      <c r="A87" s="13" t="s">
        <v>466</v>
      </c>
      <c r="B87" s="17" t="s">
        <v>83</v>
      </c>
      <c r="C87" s="15" t="s">
        <v>334</v>
      </c>
      <c r="D87" s="14">
        <v>48.6</v>
      </c>
      <c r="E87" s="14" t="s">
        <v>254</v>
      </c>
      <c r="F87">
        <f t="shared" si="1"/>
        <v>1</v>
      </c>
      <c r="G87" s="43" t="s">
        <v>87</v>
      </c>
    </row>
    <row r="88" spans="1:7" ht="15.75" thickBot="1">
      <c r="A88" s="13" t="s">
        <v>468</v>
      </c>
      <c r="B88" s="15" t="s">
        <v>74</v>
      </c>
      <c r="C88" s="15" t="s">
        <v>467</v>
      </c>
      <c r="D88" s="14" t="s">
        <v>477</v>
      </c>
      <c r="E88" s="14"/>
      <c r="F88">
        <f t="shared" si="1"/>
        <v>1</v>
      </c>
      <c r="G88" s="15" t="s">
        <v>88</v>
      </c>
    </row>
    <row r="89" spans="1:7" ht="15.75" thickBot="1">
      <c r="A89" s="13" t="s">
        <v>469</v>
      </c>
      <c r="B89" s="15" t="s">
        <v>84</v>
      </c>
      <c r="C89" s="15" t="s">
        <v>335</v>
      </c>
      <c r="D89" s="14">
        <v>50</v>
      </c>
      <c r="E89" s="14" t="s">
        <v>254</v>
      </c>
      <c r="F89">
        <f t="shared" si="1"/>
        <v>1</v>
      </c>
      <c r="G89" s="42" t="s">
        <v>89</v>
      </c>
    </row>
    <row r="90" spans="1:7" ht="15.75" thickBot="1">
      <c r="A90" s="13" t="s">
        <v>471</v>
      </c>
      <c r="B90" s="15" t="s">
        <v>82</v>
      </c>
      <c r="C90" s="15" t="s">
        <v>470</v>
      </c>
      <c r="D90" s="14" t="s">
        <v>477</v>
      </c>
      <c r="E90" s="14"/>
      <c r="F90">
        <f t="shared" si="1"/>
        <v>1</v>
      </c>
      <c r="G90" s="43" t="s">
        <v>90</v>
      </c>
    </row>
    <row r="91" spans="1:7" ht="15.75" thickBot="1">
      <c r="A91" s="13" t="s">
        <v>473</v>
      </c>
      <c r="B91" s="15" t="s">
        <v>93</v>
      </c>
      <c r="C91" s="15" t="s">
        <v>472</v>
      </c>
      <c r="D91" s="14" t="s">
        <v>477</v>
      </c>
      <c r="E91" s="14"/>
      <c r="F91">
        <f t="shared" si="1"/>
        <v>1</v>
      </c>
      <c r="G91" s="42" t="s">
        <v>91</v>
      </c>
    </row>
    <row r="92" spans="1:7" ht="15.75" thickBot="1">
      <c r="A92" s="13" t="s">
        <v>474</v>
      </c>
      <c r="B92" s="17" t="s">
        <v>87</v>
      </c>
      <c r="C92" s="15" t="s">
        <v>341</v>
      </c>
      <c r="D92" s="14">
        <v>54.5</v>
      </c>
      <c r="E92" s="14" t="s">
        <v>254</v>
      </c>
      <c r="F92">
        <f t="shared" si="1"/>
        <v>1</v>
      </c>
      <c r="G92" s="43" t="s">
        <v>92</v>
      </c>
    </row>
    <row r="93" spans="1:7" ht="15.75" thickBot="1">
      <c r="A93" s="13" t="s">
        <v>475</v>
      </c>
      <c r="B93" s="15" t="s">
        <v>53</v>
      </c>
      <c r="C93" s="15" t="s">
        <v>304</v>
      </c>
      <c r="D93" s="14">
        <v>100</v>
      </c>
      <c r="E93" s="14" t="s">
        <v>254</v>
      </c>
      <c r="F93">
        <f t="shared" si="1"/>
        <v>1</v>
      </c>
      <c r="G93" s="43" t="s">
        <v>93</v>
      </c>
    </row>
    <row r="94" spans="1:7" ht="15.75" thickBot="1">
      <c r="A94" s="13" t="s">
        <v>476</v>
      </c>
      <c r="B94" s="15" t="s">
        <v>88</v>
      </c>
      <c r="C94" s="15" t="s">
        <v>342</v>
      </c>
      <c r="D94" s="14">
        <v>0</v>
      </c>
      <c r="E94" s="14" t="s">
        <v>254</v>
      </c>
      <c r="F94">
        <f t="shared" si="1"/>
        <v>1</v>
      </c>
      <c r="G94" s="42" t="s">
        <v>94</v>
      </c>
    </row>
    <row r="95" spans="1:7" ht="15.75" thickBot="1">
      <c r="A95" s="13" t="s">
        <v>478</v>
      </c>
      <c r="B95" s="15" t="s">
        <v>92</v>
      </c>
      <c r="C95" s="15" t="s">
        <v>347</v>
      </c>
      <c r="D95" s="14">
        <v>50</v>
      </c>
      <c r="E95" s="14" t="s">
        <v>254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>
      <c r="A1" s="11" t="s">
        <v>349</v>
      </c>
      <c r="B1" s="12" t="s">
        <v>350</v>
      </c>
      <c r="C1" s="12" t="s">
        <v>351</v>
      </c>
      <c r="D1" s="12" t="s">
        <v>352</v>
      </c>
    </row>
    <row r="2" spans="1:6" ht="15.75" thickBot="1">
      <c r="A2" s="13" t="s">
        <v>354</v>
      </c>
      <c r="B2" s="15" t="s">
        <v>2</v>
      </c>
      <c r="C2" s="15" t="s">
        <v>253</v>
      </c>
      <c r="D2" s="15">
        <v>65.5</v>
      </c>
      <c r="E2">
        <f>IF(MATCH(F2,B:B,0),1,2)</f>
        <v>1</v>
      </c>
      <c r="F2" s="41" t="s">
        <v>2</v>
      </c>
    </row>
    <row r="3" spans="1:6" ht="15.75" thickBot="1">
      <c r="A3" s="13" t="s">
        <v>355</v>
      </c>
      <c r="B3" s="15" t="s">
        <v>3</v>
      </c>
      <c r="C3" s="15" t="s">
        <v>255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>
      <c r="A4" s="13" t="s">
        <v>356</v>
      </c>
      <c r="B4" s="15" t="s">
        <v>4</v>
      </c>
      <c r="C4" s="15" t="s">
        <v>357</v>
      </c>
      <c r="D4" s="15">
        <v>0</v>
      </c>
      <c r="E4">
        <f t="shared" si="0"/>
        <v>1</v>
      </c>
      <c r="F4" s="42" t="s">
        <v>4</v>
      </c>
    </row>
    <row r="5" spans="1:6" ht="15.75" thickBot="1">
      <c r="A5" s="13" t="s">
        <v>358</v>
      </c>
      <c r="B5" s="15" t="s">
        <v>5</v>
      </c>
      <c r="C5" s="15" t="s">
        <v>257</v>
      </c>
      <c r="D5" s="15">
        <v>72.81</v>
      </c>
      <c r="E5">
        <f t="shared" si="0"/>
        <v>1</v>
      </c>
      <c r="F5" s="43" t="s">
        <v>5</v>
      </c>
    </row>
    <row r="6" spans="1:6" ht="15.75" thickBot="1">
      <c r="A6" s="13" t="s">
        <v>359</v>
      </c>
      <c r="B6" s="15" t="s">
        <v>6</v>
      </c>
      <c r="C6" s="15" t="s">
        <v>258</v>
      </c>
      <c r="D6" s="15">
        <v>60.35</v>
      </c>
      <c r="E6">
        <f t="shared" si="0"/>
        <v>1</v>
      </c>
      <c r="F6" s="42" t="s">
        <v>6</v>
      </c>
    </row>
    <row r="7" spans="1:6" ht="15.75" thickBot="1">
      <c r="A7" s="13" t="s">
        <v>360</v>
      </c>
      <c r="B7" s="15" t="s">
        <v>7</v>
      </c>
      <c r="C7" s="15" t="s">
        <v>361</v>
      </c>
      <c r="D7" s="15" t="s">
        <v>362</v>
      </c>
      <c r="E7">
        <f t="shared" si="0"/>
        <v>1</v>
      </c>
      <c r="F7" s="42" t="s">
        <v>7</v>
      </c>
    </row>
    <row r="8" spans="1:6" ht="15.75" thickBot="1">
      <c r="A8" s="13" t="s">
        <v>363</v>
      </c>
      <c r="B8" s="15" t="s">
        <v>8</v>
      </c>
      <c r="C8" s="15" t="s">
        <v>259</v>
      </c>
      <c r="D8" s="15">
        <v>100</v>
      </c>
      <c r="E8">
        <f t="shared" si="0"/>
        <v>1</v>
      </c>
      <c r="F8" s="42" t="s">
        <v>8</v>
      </c>
    </row>
    <row r="9" spans="1:6" ht="15.75" thickBot="1">
      <c r="A9" s="13" t="s">
        <v>364</v>
      </c>
      <c r="B9" s="15" t="s">
        <v>12</v>
      </c>
      <c r="C9" s="15" t="s">
        <v>365</v>
      </c>
      <c r="D9" s="15" t="s">
        <v>362</v>
      </c>
      <c r="E9">
        <f t="shared" si="0"/>
        <v>1</v>
      </c>
      <c r="F9" s="42" t="s">
        <v>9</v>
      </c>
    </row>
    <row r="10" spans="1:6" ht="15.75" thickBot="1">
      <c r="A10" s="13" t="s">
        <v>366</v>
      </c>
      <c r="B10" s="15" t="s">
        <v>13</v>
      </c>
      <c r="C10" s="15" t="s">
        <v>367</v>
      </c>
      <c r="D10" s="15" t="s">
        <v>362</v>
      </c>
      <c r="E10">
        <f t="shared" si="0"/>
        <v>1</v>
      </c>
      <c r="F10" s="42" t="s">
        <v>10</v>
      </c>
    </row>
    <row r="11" spans="1:6" ht="15.75" thickBot="1">
      <c r="A11" s="13" t="s">
        <v>368</v>
      </c>
      <c r="B11" s="15" t="s">
        <v>14</v>
      </c>
      <c r="C11" s="15" t="s">
        <v>263</v>
      </c>
      <c r="D11" s="15">
        <v>40</v>
      </c>
      <c r="E11">
        <f t="shared" si="0"/>
        <v>1</v>
      </c>
      <c r="F11" s="42" t="s">
        <v>11</v>
      </c>
    </row>
    <row r="12" spans="1:6" ht="15.75" thickBot="1">
      <c r="A12" s="13" t="s">
        <v>369</v>
      </c>
      <c r="B12" s="15" t="s">
        <v>22</v>
      </c>
      <c r="C12" s="15" t="s">
        <v>370</v>
      </c>
      <c r="D12" s="15" t="s">
        <v>362</v>
      </c>
      <c r="E12">
        <f t="shared" si="0"/>
        <v>1</v>
      </c>
      <c r="F12" s="43" t="s">
        <v>12</v>
      </c>
    </row>
    <row r="13" spans="1:6" ht="15.75" thickBot="1">
      <c r="A13" s="13" t="s">
        <v>371</v>
      </c>
      <c r="B13" s="15" t="s">
        <v>24</v>
      </c>
      <c r="C13" s="15" t="s">
        <v>372</v>
      </c>
      <c r="D13" s="15" t="s">
        <v>362</v>
      </c>
      <c r="E13">
        <f t="shared" si="0"/>
        <v>1</v>
      </c>
      <c r="F13" s="42" t="s">
        <v>13</v>
      </c>
    </row>
    <row r="14" spans="1:6" ht="15.75" thickBot="1">
      <c r="A14" s="13" t="s">
        <v>373</v>
      </c>
      <c r="B14" s="15" t="s">
        <v>23</v>
      </c>
      <c r="C14" s="15" t="s">
        <v>265</v>
      </c>
      <c r="D14" s="15">
        <v>100</v>
      </c>
      <c r="E14">
        <f t="shared" si="0"/>
        <v>1</v>
      </c>
      <c r="F14" s="43" t="s">
        <v>14</v>
      </c>
    </row>
    <row r="15" spans="1:6" ht="15.75" thickBot="1">
      <c r="A15" s="13" t="s">
        <v>374</v>
      </c>
      <c r="B15" s="15" t="s">
        <v>15</v>
      </c>
      <c r="C15" s="15" t="s">
        <v>266</v>
      </c>
      <c r="D15" s="15">
        <v>76.92</v>
      </c>
      <c r="E15">
        <f t="shared" si="0"/>
        <v>1</v>
      </c>
      <c r="F15" s="44" t="s">
        <v>15</v>
      </c>
    </row>
    <row r="16" spans="1:6" ht="15.75" thickBot="1">
      <c r="A16" s="13" t="s">
        <v>375</v>
      </c>
      <c r="B16" s="15" t="s">
        <v>25</v>
      </c>
      <c r="C16" s="15" t="s">
        <v>268</v>
      </c>
      <c r="D16" s="15">
        <v>100</v>
      </c>
      <c r="E16">
        <f t="shared" si="0"/>
        <v>1</v>
      </c>
      <c r="F16" s="43" t="s">
        <v>16</v>
      </c>
    </row>
    <row r="17" spans="1:6" ht="15.75" thickBot="1">
      <c r="A17" s="13" t="s">
        <v>376</v>
      </c>
      <c r="B17" s="15" t="s">
        <v>26</v>
      </c>
      <c r="C17" s="15" t="s">
        <v>270</v>
      </c>
      <c r="D17" s="15">
        <v>100</v>
      </c>
      <c r="E17">
        <f t="shared" si="0"/>
        <v>1</v>
      </c>
      <c r="F17" s="42" t="s">
        <v>17</v>
      </c>
    </row>
    <row r="18" spans="1:6" ht="15.75" thickBot="1">
      <c r="A18" s="13" t="s">
        <v>377</v>
      </c>
      <c r="B18" s="15" t="s">
        <v>27</v>
      </c>
      <c r="C18" s="15" t="s">
        <v>271</v>
      </c>
      <c r="D18" s="15">
        <v>100</v>
      </c>
      <c r="E18">
        <f t="shared" si="0"/>
        <v>1</v>
      </c>
      <c r="F18" s="43" t="s">
        <v>18</v>
      </c>
    </row>
    <row r="19" spans="1:6" ht="15.75" thickBot="1">
      <c r="A19" s="13" t="s">
        <v>378</v>
      </c>
      <c r="B19" s="15" t="s">
        <v>28</v>
      </c>
      <c r="C19" s="15" t="s">
        <v>273</v>
      </c>
      <c r="D19" s="15">
        <v>80</v>
      </c>
      <c r="E19">
        <f t="shared" si="0"/>
        <v>1</v>
      </c>
      <c r="F19" s="43" t="s">
        <v>19</v>
      </c>
    </row>
    <row r="20" spans="1:6" ht="15.75" thickBot="1">
      <c r="A20" s="13" t="s">
        <v>379</v>
      </c>
      <c r="B20" s="15" t="s">
        <v>16</v>
      </c>
      <c r="C20" s="15" t="s">
        <v>380</v>
      </c>
      <c r="D20" s="15" t="s">
        <v>362</v>
      </c>
      <c r="E20">
        <f t="shared" si="0"/>
        <v>1</v>
      </c>
      <c r="F20" s="43" t="s">
        <v>20</v>
      </c>
    </row>
    <row r="21" spans="1:6" ht="15.75" thickBot="1">
      <c r="A21" s="13" t="s">
        <v>381</v>
      </c>
      <c r="B21" s="15" t="s">
        <v>17</v>
      </c>
      <c r="C21" s="15" t="s">
        <v>382</v>
      </c>
      <c r="D21" s="15" t="s">
        <v>362</v>
      </c>
      <c r="E21">
        <f t="shared" si="0"/>
        <v>1</v>
      </c>
      <c r="F21" s="15" t="s">
        <v>21</v>
      </c>
    </row>
    <row r="22" spans="1:6" ht="15.75" thickBot="1">
      <c r="A22" s="13" t="s">
        <v>383</v>
      </c>
      <c r="B22" s="15" t="s">
        <v>18</v>
      </c>
      <c r="C22" s="15" t="s">
        <v>278</v>
      </c>
      <c r="D22" s="15">
        <v>35</v>
      </c>
      <c r="E22">
        <f t="shared" si="0"/>
        <v>1</v>
      </c>
      <c r="F22" s="42" t="s">
        <v>22</v>
      </c>
    </row>
    <row r="23" spans="1:6" ht="15.75" thickBot="1">
      <c r="A23" s="13" t="s">
        <v>384</v>
      </c>
      <c r="B23" s="15" t="s">
        <v>29</v>
      </c>
      <c r="C23" s="15" t="s">
        <v>280</v>
      </c>
      <c r="D23" s="15">
        <v>100</v>
      </c>
      <c r="E23">
        <f t="shared" si="0"/>
        <v>1</v>
      </c>
      <c r="F23" s="42" t="s">
        <v>23</v>
      </c>
    </row>
    <row r="24" spans="1:6" ht="30.75" thickBot="1">
      <c r="A24" s="13" t="s">
        <v>385</v>
      </c>
      <c r="B24" s="15" t="s">
        <v>60</v>
      </c>
      <c r="C24" s="15" t="s">
        <v>282</v>
      </c>
      <c r="D24" s="15">
        <v>87.78</v>
      </c>
      <c r="E24">
        <f t="shared" si="0"/>
        <v>1</v>
      </c>
      <c r="F24" s="43" t="s">
        <v>24</v>
      </c>
    </row>
    <row r="25" spans="1:6" ht="15.75" thickBot="1">
      <c r="A25" s="13" t="s">
        <v>386</v>
      </c>
      <c r="B25" s="15" t="s">
        <v>30</v>
      </c>
      <c r="C25" s="15" t="s">
        <v>387</v>
      </c>
      <c r="D25" s="15">
        <v>100</v>
      </c>
      <c r="E25">
        <f t="shared" si="0"/>
        <v>1</v>
      </c>
      <c r="F25" s="42" t="s">
        <v>25</v>
      </c>
    </row>
    <row r="26" spans="1:6" ht="15.75" thickBot="1">
      <c r="A26" s="13" t="s">
        <v>388</v>
      </c>
      <c r="B26" s="15" t="s">
        <v>45</v>
      </c>
      <c r="C26" s="15" t="s">
        <v>389</v>
      </c>
      <c r="D26" s="15" t="s">
        <v>362</v>
      </c>
      <c r="E26">
        <f t="shared" si="0"/>
        <v>1</v>
      </c>
      <c r="F26" s="42" t="s">
        <v>26</v>
      </c>
    </row>
    <row r="27" spans="1:6" ht="15.75" thickBot="1">
      <c r="A27" s="13" t="s">
        <v>390</v>
      </c>
      <c r="B27" s="15" t="s">
        <v>65</v>
      </c>
      <c r="C27" s="15" t="s">
        <v>286</v>
      </c>
      <c r="D27" s="15">
        <v>63.33</v>
      </c>
      <c r="E27">
        <f t="shared" si="0"/>
        <v>1</v>
      </c>
      <c r="F27" s="42" t="s">
        <v>27</v>
      </c>
    </row>
    <row r="28" spans="1:6" ht="15.75" thickBot="1">
      <c r="A28" s="13" t="s">
        <v>391</v>
      </c>
      <c r="B28" s="15" t="s">
        <v>46</v>
      </c>
      <c r="C28" s="15" t="s">
        <v>287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>
      <c r="A29" s="13" t="s">
        <v>392</v>
      </c>
      <c r="B29" s="15" t="s">
        <v>47</v>
      </c>
      <c r="C29" s="15" t="s">
        <v>292</v>
      </c>
      <c r="D29" s="15">
        <v>93.33</v>
      </c>
      <c r="E29">
        <f t="shared" si="0"/>
        <v>1</v>
      </c>
      <c r="F29" s="43" t="s">
        <v>29</v>
      </c>
    </row>
    <row r="30" spans="1:6" ht="15.75" thickBot="1">
      <c r="A30" s="13" t="s">
        <v>393</v>
      </c>
      <c r="B30" s="15" t="s">
        <v>66</v>
      </c>
      <c r="C30" s="15" t="s">
        <v>291</v>
      </c>
      <c r="D30" s="15">
        <v>46.66</v>
      </c>
      <c r="E30">
        <f t="shared" si="0"/>
        <v>1</v>
      </c>
      <c r="F30" s="42" t="s">
        <v>30</v>
      </c>
    </row>
    <row r="31" spans="1:6" ht="15.75" thickBot="1">
      <c r="A31" s="13" t="s">
        <v>394</v>
      </c>
      <c r="B31" s="15" t="s">
        <v>48</v>
      </c>
      <c r="C31" s="15" t="s">
        <v>293</v>
      </c>
      <c r="D31" s="15">
        <v>75</v>
      </c>
      <c r="E31">
        <f t="shared" si="0"/>
        <v>1</v>
      </c>
      <c r="F31" s="42" t="s">
        <v>31</v>
      </c>
    </row>
    <row r="32" spans="1:6">
      <c r="A32" s="27" t="s">
        <v>395</v>
      </c>
      <c r="B32" s="28" t="s">
        <v>32</v>
      </c>
      <c r="C32" s="16" t="s">
        <v>296</v>
      </c>
      <c r="D32" s="28">
        <v>63.33</v>
      </c>
      <c r="E32">
        <f t="shared" si="0"/>
        <v>1</v>
      </c>
      <c r="F32" s="42" t="s">
        <v>32</v>
      </c>
    </row>
    <row r="33" spans="1:6" ht="15.75" thickBot="1">
      <c r="A33" s="13" t="s">
        <v>396</v>
      </c>
      <c r="B33" s="15" t="s">
        <v>49</v>
      </c>
      <c r="C33" s="15" t="s">
        <v>297</v>
      </c>
      <c r="D33" s="15">
        <v>100</v>
      </c>
      <c r="E33">
        <f t="shared" si="0"/>
        <v>1</v>
      </c>
      <c r="F33" s="43" t="s">
        <v>33</v>
      </c>
    </row>
    <row r="34" spans="1:6" ht="15.75" thickBot="1">
      <c r="A34" s="13" t="s">
        <v>397</v>
      </c>
      <c r="B34" s="15" t="s">
        <v>50</v>
      </c>
      <c r="C34" s="15" t="s">
        <v>398</v>
      </c>
      <c r="D34" s="15" t="s">
        <v>362</v>
      </c>
      <c r="E34">
        <f t="shared" si="0"/>
        <v>1</v>
      </c>
      <c r="F34" s="42" t="s">
        <v>34</v>
      </c>
    </row>
    <row r="35" spans="1:6" ht="15.75" thickBot="1">
      <c r="A35" s="13" t="s">
        <v>399</v>
      </c>
      <c r="B35" s="15" t="s">
        <v>33</v>
      </c>
      <c r="C35" s="15" t="s">
        <v>400</v>
      </c>
      <c r="D35" s="15" t="s">
        <v>362</v>
      </c>
      <c r="E35">
        <f t="shared" si="0"/>
        <v>1</v>
      </c>
      <c r="F35" s="43" t="s">
        <v>35</v>
      </c>
    </row>
    <row r="36" spans="1:6" ht="15.75" thickBot="1">
      <c r="A36" s="13" t="s">
        <v>401</v>
      </c>
      <c r="B36" s="15" t="s">
        <v>34</v>
      </c>
      <c r="C36" s="15" t="s">
        <v>300</v>
      </c>
      <c r="D36" s="15">
        <v>80</v>
      </c>
      <c r="E36">
        <f t="shared" si="0"/>
        <v>1</v>
      </c>
      <c r="F36" s="15" t="s">
        <v>36</v>
      </c>
    </row>
    <row r="37" spans="1:6" ht="15" customHeight="1">
      <c r="A37" s="27" t="s">
        <v>402</v>
      </c>
      <c r="B37" s="28" t="s">
        <v>35</v>
      </c>
      <c r="C37" s="28" t="s">
        <v>302</v>
      </c>
      <c r="D37" s="28">
        <v>67.98</v>
      </c>
      <c r="E37">
        <f t="shared" si="0"/>
        <v>1</v>
      </c>
      <c r="F37" s="43" t="s">
        <v>37</v>
      </c>
    </row>
    <row r="38" spans="1:6" ht="30.75" thickBot="1">
      <c r="A38" s="13" t="s">
        <v>403</v>
      </c>
      <c r="B38" s="15" t="s">
        <v>68</v>
      </c>
      <c r="C38" s="15" t="s">
        <v>303</v>
      </c>
      <c r="D38" s="15">
        <v>100</v>
      </c>
      <c r="E38">
        <f t="shared" si="0"/>
        <v>1</v>
      </c>
      <c r="F38" s="42" t="s">
        <v>38</v>
      </c>
    </row>
    <row r="39" spans="1:6" ht="15.75" thickBot="1">
      <c r="A39" s="13" t="s">
        <v>404</v>
      </c>
      <c r="B39" s="15" t="s">
        <v>54</v>
      </c>
      <c r="C39" s="15" t="s">
        <v>306</v>
      </c>
      <c r="D39" s="15">
        <v>40</v>
      </c>
      <c r="E39">
        <f t="shared" si="0"/>
        <v>1</v>
      </c>
      <c r="F39" s="43" t="s">
        <v>39</v>
      </c>
    </row>
    <row r="40" spans="1:6" ht="15.75" thickBot="1">
      <c r="A40" s="13" t="s">
        <v>405</v>
      </c>
      <c r="B40" s="15" t="s">
        <v>21</v>
      </c>
      <c r="C40" s="15" t="s">
        <v>308</v>
      </c>
      <c r="D40" s="15">
        <v>100</v>
      </c>
      <c r="E40">
        <f t="shared" si="0"/>
        <v>1</v>
      </c>
      <c r="F40" s="43" t="s">
        <v>40</v>
      </c>
    </row>
    <row r="41" spans="1:6" ht="15.75" thickBot="1">
      <c r="A41" s="13" t="s">
        <v>406</v>
      </c>
      <c r="B41" s="15" t="s">
        <v>55</v>
      </c>
      <c r="C41" s="15" t="s">
        <v>309</v>
      </c>
      <c r="D41" s="15">
        <v>0</v>
      </c>
      <c r="E41">
        <f t="shared" si="0"/>
        <v>1</v>
      </c>
      <c r="F41" s="42" t="s">
        <v>41</v>
      </c>
    </row>
    <row r="42" spans="1:6" ht="15.75" thickBot="1">
      <c r="A42" s="13" t="s">
        <v>407</v>
      </c>
      <c r="B42" s="15" t="s">
        <v>56</v>
      </c>
      <c r="C42" s="15" t="s">
        <v>408</v>
      </c>
      <c r="D42" s="15" t="s">
        <v>362</v>
      </c>
      <c r="E42">
        <f t="shared" si="0"/>
        <v>1</v>
      </c>
      <c r="F42" s="42" t="s">
        <v>42</v>
      </c>
    </row>
    <row r="43" spans="1:6" ht="15.75" thickBot="1">
      <c r="A43" s="13" t="s">
        <v>409</v>
      </c>
      <c r="B43" s="15" t="s">
        <v>70</v>
      </c>
      <c r="C43" s="15" t="s">
        <v>311</v>
      </c>
      <c r="D43" s="15">
        <v>100</v>
      </c>
      <c r="E43">
        <f t="shared" si="0"/>
        <v>1</v>
      </c>
      <c r="F43" s="42" t="s">
        <v>43</v>
      </c>
    </row>
    <row r="44" spans="1:6" ht="15.75" thickBot="1">
      <c r="A44" s="13" t="s">
        <v>410</v>
      </c>
      <c r="B44" s="15" t="s">
        <v>73</v>
      </c>
      <c r="C44" s="15" t="s">
        <v>314</v>
      </c>
      <c r="D44" s="15">
        <v>68.42</v>
      </c>
      <c r="E44">
        <f t="shared" si="0"/>
        <v>1</v>
      </c>
      <c r="F44" s="43" t="s">
        <v>44</v>
      </c>
    </row>
    <row r="45" spans="1:6" ht="15.75" thickBot="1">
      <c r="A45" s="13" t="s">
        <v>411</v>
      </c>
      <c r="B45" s="15" t="s">
        <v>19</v>
      </c>
      <c r="C45" s="15" t="s">
        <v>412</v>
      </c>
      <c r="D45" s="15">
        <v>100</v>
      </c>
      <c r="E45">
        <f t="shared" si="0"/>
        <v>1</v>
      </c>
      <c r="F45" s="43" t="s">
        <v>45</v>
      </c>
    </row>
    <row r="46" spans="1:6" ht="15.75" thickBot="1">
      <c r="A46" s="13" t="s">
        <v>413</v>
      </c>
      <c r="B46" s="15" t="s">
        <v>36</v>
      </c>
      <c r="C46" s="15" t="s">
        <v>316</v>
      </c>
      <c r="D46" s="15">
        <v>100</v>
      </c>
      <c r="E46">
        <f t="shared" si="0"/>
        <v>1</v>
      </c>
      <c r="F46" s="43" t="s">
        <v>46</v>
      </c>
    </row>
    <row r="47" spans="1:6" ht="15.75" thickBot="1">
      <c r="A47" s="13" t="s">
        <v>414</v>
      </c>
      <c r="B47" s="15" t="s">
        <v>75</v>
      </c>
      <c r="C47" s="15" t="s">
        <v>317</v>
      </c>
      <c r="D47" s="15">
        <v>100</v>
      </c>
      <c r="E47">
        <f t="shared" si="0"/>
        <v>1</v>
      </c>
      <c r="F47" s="43" t="s">
        <v>47</v>
      </c>
    </row>
    <row r="48" spans="1:6" ht="15.75" thickBot="1">
      <c r="A48" s="13" t="s">
        <v>415</v>
      </c>
      <c r="B48" s="15" t="s">
        <v>76</v>
      </c>
      <c r="C48" s="15" t="s">
        <v>318</v>
      </c>
      <c r="D48" s="15">
        <v>100</v>
      </c>
      <c r="E48">
        <f t="shared" si="0"/>
        <v>1</v>
      </c>
      <c r="F48" s="42" t="s">
        <v>48</v>
      </c>
    </row>
    <row r="49" spans="1:6" ht="15.75" thickBot="1">
      <c r="A49" s="13" t="s">
        <v>416</v>
      </c>
      <c r="B49" s="15" t="s">
        <v>37</v>
      </c>
      <c r="C49" s="15" t="s">
        <v>322</v>
      </c>
      <c r="D49" s="15">
        <v>33.33</v>
      </c>
      <c r="E49">
        <f t="shared" si="0"/>
        <v>1</v>
      </c>
      <c r="F49" s="43" t="s">
        <v>49</v>
      </c>
    </row>
    <row r="50" spans="1:6" ht="15.75" thickBot="1">
      <c r="A50" s="13" t="s">
        <v>417</v>
      </c>
      <c r="B50" s="15" t="s">
        <v>38</v>
      </c>
      <c r="C50" s="15" t="s">
        <v>324</v>
      </c>
      <c r="D50" s="15">
        <v>66.66</v>
      </c>
      <c r="E50">
        <f t="shared" si="0"/>
        <v>1</v>
      </c>
      <c r="F50" s="42" t="s">
        <v>50</v>
      </c>
    </row>
    <row r="51" spans="1:6" ht="15.75" thickBot="1">
      <c r="A51" s="13" t="s">
        <v>418</v>
      </c>
      <c r="B51" s="15" t="s">
        <v>77</v>
      </c>
      <c r="C51" s="15" t="s">
        <v>325</v>
      </c>
      <c r="D51" s="15">
        <v>74.83</v>
      </c>
      <c r="E51">
        <f t="shared" si="0"/>
        <v>1</v>
      </c>
      <c r="F51" s="42" t="s">
        <v>51</v>
      </c>
    </row>
    <row r="52" spans="1:6" ht="15.75" thickBot="1">
      <c r="A52" s="13" t="s">
        <v>419</v>
      </c>
      <c r="B52" s="15" t="s">
        <v>78</v>
      </c>
      <c r="C52" s="15" t="s">
        <v>326</v>
      </c>
      <c r="D52" s="15">
        <v>92.5</v>
      </c>
      <c r="E52">
        <f t="shared" si="0"/>
        <v>1</v>
      </c>
      <c r="F52" s="43" t="s">
        <v>52</v>
      </c>
    </row>
    <row r="53" spans="1:6" ht="15.75" thickBot="1">
      <c r="A53" s="13" t="s">
        <v>420</v>
      </c>
      <c r="B53" s="15" t="s">
        <v>39</v>
      </c>
      <c r="C53" s="15" t="s">
        <v>328</v>
      </c>
      <c r="D53" s="15">
        <v>57.57</v>
      </c>
      <c r="E53">
        <f t="shared" si="0"/>
        <v>1</v>
      </c>
      <c r="F53" s="15" t="s">
        <v>53</v>
      </c>
    </row>
    <row r="54" spans="1:6" ht="15.75" thickBot="1">
      <c r="A54" s="13" t="s">
        <v>421</v>
      </c>
      <c r="B54" s="15" t="s">
        <v>79</v>
      </c>
      <c r="C54" s="15" t="s">
        <v>329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>
      <c r="A55" s="13" t="s">
        <v>422</v>
      </c>
      <c r="B55" s="15" t="s">
        <v>40</v>
      </c>
      <c r="C55" s="15" t="s">
        <v>331</v>
      </c>
      <c r="D55" s="15">
        <v>0</v>
      </c>
      <c r="E55">
        <f t="shared" si="0"/>
        <v>1</v>
      </c>
      <c r="F55" s="43" t="s">
        <v>55</v>
      </c>
    </row>
    <row r="56" spans="1:6" ht="30.75" thickBot="1">
      <c r="A56" s="13" t="s">
        <v>423</v>
      </c>
      <c r="B56" s="15" t="s">
        <v>31</v>
      </c>
      <c r="C56" s="15" t="s">
        <v>284</v>
      </c>
      <c r="D56" s="15" t="s">
        <v>362</v>
      </c>
      <c r="E56">
        <f t="shared" si="0"/>
        <v>1</v>
      </c>
      <c r="F56" s="43" t="s">
        <v>56</v>
      </c>
    </row>
    <row r="57" spans="1:6" ht="15.75" thickBot="1">
      <c r="A57" s="13" t="s">
        <v>424</v>
      </c>
      <c r="B57" s="15" t="s">
        <v>80</v>
      </c>
      <c r="C57" s="15" t="s">
        <v>332</v>
      </c>
      <c r="D57" s="15">
        <v>76.19</v>
      </c>
      <c r="E57">
        <f t="shared" si="0"/>
        <v>1</v>
      </c>
      <c r="F57" s="43" t="s">
        <v>57</v>
      </c>
    </row>
    <row r="58" spans="1:6" ht="15.75" thickBot="1">
      <c r="A58" s="13" t="s">
        <v>425</v>
      </c>
      <c r="B58" s="15" t="s">
        <v>81</v>
      </c>
      <c r="C58" s="15" t="s">
        <v>333</v>
      </c>
      <c r="D58" s="15">
        <v>83.51</v>
      </c>
      <c r="E58">
        <f t="shared" si="0"/>
        <v>1</v>
      </c>
      <c r="F58" s="43" t="s">
        <v>58</v>
      </c>
    </row>
    <row r="59" spans="1:6" ht="15.75" thickBot="1">
      <c r="A59" s="13" t="s">
        <v>426</v>
      </c>
      <c r="B59" s="15" t="s">
        <v>85</v>
      </c>
      <c r="C59" s="15" t="s">
        <v>336</v>
      </c>
      <c r="D59" s="15">
        <v>46.67</v>
      </c>
      <c r="E59">
        <f t="shared" si="0"/>
        <v>1</v>
      </c>
      <c r="F59" s="43" t="s">
        <v>59</v>
      </c>
    </row>
    <row r="60" spans="1:6" ht="15.75" thickBot="1">
      <c r="A60" s="13" t="s">
        <v>427</v>
      </c>
      <c r="B60" s="15" t="s">
        <v>41</v>
      </c>
      <c r="C60" s="15" t="s">
        <v>338</v>
      </c>
      <c r="D60" s="15">
        <v>86.59</v>
      </c>
      <c r="E60">
        <f t="shared" si="0"/>
        <v>1</v>
      </c>
      <c r="F60" s="15" t="s">
        <v>60</v>
      </c>
    </row>
    <row r="61" spans="1:6" ht="15" customHeight="1">
      <c r="A61" s="27" t="s">
        <v>428</v>
      </c>
      <c r="B61" s="28" t="s">
        <v>42</v>
      </c>
      <c r="C61" s="28" t="s">
        <v>340</v>
      </c>
      <c r="D61" s="28">
        <v>62.62</v>
      </c>
      <c r="E61">
        <f t="shared" si="0"/>
        <v>1</v>
      </c>
      <c r="F61" s="42" t="s">
        <v>61</v>
      </c>
    </row>
    <row r="62" spans="1:6" ht="30.75" thickBot="1">
      <c r="A62" s="13" t="s">
        <v>429</v>
      </c>
      <c r="B62" s="15" t="s">
        <v>43</v>
      </c>
      <c r="C62" s="15" t="s">
        <v>430</v>
      </c>
      <c r="D62" s="15" t="s">
        <v>362</v>
      </c>
      <c r="E62">
        <f t="shared" si="0"/>
        <v>1</v>
      </c>
      <c r="F62" s="43" t="s">
        <v>62</v>
      </c>
    </row>
    <row r="63" spans="1:6" ht="30.75" thickBot="1">
      <c r="A63" s="13" t="s">
        <v>431</v>
      </c>
      <c r="B63" s="15" t="s">
        <v>86</v>
      </c>
      <c r="C63" s="15" t="s">
        <v>432</v>
      </c>
      <c r="D63" s="15" t="s">
        <v>362</v>
      </c>
      <c r="E63">
        <f t="shared" si="0"/>
        <v>1</v>
      </c>
      <c r="F63" s="43" t="s">
        <v>63</v>
      </c>
    </row>
    <row r="64" spans="1:6" ht="15.75" thickBot="1">
      <c r="A64" s="13" t="s">
        <v>433</v>
      </c>
      <c r="B64" s="15" t="s">
        <v>89</v>
      </c>
      <c r="C64" s="15" t="s">
        <v>343</v>
      </c>
      <c r="D64" s="15">
        <v>57.36</v>
      </c>
      <c r="E64">
        <f t="shared" si="0"/>
        <v>1</v>
      </c>
      <c r="F64" s="43" t="s">
        <v>64</v>
      </c>
    </row>
    <row r="65" spans="1:6" ht="15.75" thickBot="1">
      <c r="A65" s="13" t="s">
        <v>434</v>
      </c>
      <c r="B65" s="15" t="s">
        <v>90</v>
      </c>
      <c r="C65" s="15" t="s">
        <v>344</v>
      </c>
      <c r="D65" s="15">
        <v>71.95</v>
      </c>
      <c r="E65">
        <f t="shared" si="0"/>
        <v>1</v>
      </c>
      <c r="F65" s="42" t="s">
        <v>65</v>
      </c>
    </row>
    <row r="66" spans="1:6" ht="15.75" thickBot="1">
      <c r="A66" s="13" t="s">
        <v>435</v>
      </c>
      <c r="B66" s="15" t="s">
        <v>91</v>
      </c>
      <c r="C66" s="15" t="s">
        <v>345</v>
      </c>
      <c r="D66" s="15">
        <v>80.95</v>
      </c>
      <c r="E66">
        <f t="shared" si="0"/>
        <v>1</v>
      </c>
      <c r="F66" s="15" t="s">
        <v>66</v>
      </c>
    </row>
    <row r="67" spans="1:6" ht="15.75" thickBot="1">
      <c r="A67" s="13" t="s">
        <v>436</v>
      </c>
      <c r="B67" s="15" t="s">
        <v>94</v>
      </c>
      <c r="C67" s="15" t="s">
        <v>346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>
      <c r="A68" s="13" t="s">
        <v>437</v>
      </c>
      <c r="B68" s="15" t="s">
        <v>64</v>
      </c>
      <c r="C68" s="15" t="s">
        <v>438</v>
      </c>
      <c r="D68" s="15" t="s">
        <v>362</v>
      </c>
      <c r="E68">
        <f t="shared" si="1"/>
        <v>1</v>
      </c>
      <c r="F68" s="43" t="s">
        <v>68</v>
      </c>
    </row>
    <row r="69" spans="1:6" ht="15.75" thickBot="1">
      <c r="A69" s="13" t="s">
        <v>439</v>
      </c>
      <c r="B69" s="15" t="s">
        <v>95</v>
      </c>
      <c r="C69" s="15" t="s">
        <v>440</v>
      </c>
      <c r="D69" s="15">
        <v>74.78</v>
      </c>
      <c r="E69">
        <f t="shared" si="1"/>
        <v>1</v>
      </c>
      <c r="F69" s="43" t="s">
        <v>69</v>
      </c>
    </row>
    <row r="70" spans="1:6" ht="15.75" thickBot="1">
      <c r="A70" s="13" t="s">
        <v>441</v>
      </c>
      <c r="B70" s="17" t="s">
        <v>10</v>
      </c>
      <c r="C70" s="15" t="s">
        <v>261</v>
      </c>
      <c r="D70" s="15">
        <v>77.38</v>
      </c>
      <c r="E70">
        <f t="shared" si="1"/>
        <v>1</v>
      </c>
      <c r="F70" s="43" t="s">
        <v>70</v>
      </c>
    </row>
    <row r="71" spans="1:6" ht="15.75" thickBot="1">
      <c r="A71" s="13" t="s">
        <v>442</v>
      </c>
      <c r="B71" s="15" t="s">
        <v>9</v>
      </c>
      <c r="C71" s="15" t="s">
        <v>260</v>
      </c>
      <c r="D71" s="15">
        <v>50</v>
      </c>
      <c r="E71">
        <f t="shared" si="1"/>
        <v>1</v>
      </c>
      <c r="F71" s="43" t="s">
        <v>71</v>
      </c>
    </row>
    <row r="72" spans="1:6" ht="15.75" thickBot="1">
      <c r="A72" s="13" t="s">
        <v>443</v>
      </c>
      <c r="B72" s="15" t="s">
        <v>11</v>
      </c>
      <c r="C72" s="15" t="s">
        <v>262</v>
      </c>
      <c r="D72" s="15">
        <v>20</v>
      </c>
      <c r="E72">
        <f t="shared" si="1"/>
        <v>1</v>
      </c>
      <c r="F72" s="43" t="s">
        <v>72</v>
      </c>
    </row>
    <row r="73" spans="1:6" ht="15.75" thickBot="1">
      <c r="A73" s="13" t="s">
        <v>444</v>
      </c>
      <c r="B73" s="15" t="s">
        <v>52</v>
      </c>
      <c r="C73" s="15" t="s">
        <v>298</v>
      </c>
      <c r="D73" s="15">
        <v>60</v>
      </c>
      <c r="E73">
        <f t="shared" si="1"/>
        <v>1</v>
      </c>
      <c r="F73" s="43" t="s">
        <v>73</v>
      </c>
    </row>
    <row r="74" spans="1:6" ht="15.75" thickBot="1">
      <c r="A74" s="13" t="s">
        <v>445</v>
      </c>
      <c r="B74" s="17" t="s">
        <v>67</v>
      </c>
      <c r="C74" s="15" t="s">
        <v>294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>
      <c r="A75" s="13" t="s">
        <v>446</v>
      </c>
      <c r="B75" s="15" t="s">
        <v>58</v>
      </c>
      <c r="C75" s="15" t="s">
        <v>447</v>
      </c>
      <c r="D75" s="15">
        <v>80</v>
      </c>
      <c r="E75">
        <f t="shared" si="1"/>
        <v>1</v>
      </c>
      <c r="F75" s="42" t="s">
        <v>75</v>
      </c>
    </row>
    <row r="76" spans="1:6" ht="30.75" thickBot="1">
      <c r="A76" s="13" t="s">
        <v>448</v>
      </c>
      <c r="B76" s="15" t="s">
        <v>59</v>
      </c>
      <c r="C76" s="15" t="s">
        <v>277</v>
      </c>
      <c r="D76" s="15">
        <v>20</v>
      </c>
      <c r="E76">
        <f t="shared" si="1"/>
        <v>1</v>
      </c>
      <c r="F76" s="42" t="s">
        <v>76</v>
      </c>
    </row>
    <row r="77" spans="1:6" ht="30.75" thickBot="1">
      <c r="A77" s="13" t="s">
        <v>449</v>
      </c>
      <c r="B77" s="15" t="s">
        <v>450</v>
      </c>
      <c r="C77" s="15" t="s">
        <v>285</v>
      </c>
      <c r="D77" s="15">
        <v>100</v>
      </c>
      <c r="E77">
        <f t="shared" si="1"/>
        <v>1</v>
      </c>
      <c r="F77" s="43" t="s">
        <v>77</v>
      </c>
    </row>
    <row r="78" spans="1:6" ht="30.75" thickBot="1">
      <c r="A78" s="13" t="s">
        <v>451</v>
      </c>
      <c r="B78" s="15" t="s">
        <v>62</v>
      </c>
      <c r="C78" s="15" t="s">
        <v>289</v>
      </c>
      <c r="D78" s="15">
        <v>40</v>
      </c>
      <c r="E78">
        <f t="shared" si="1"/>
        <v>1</v>
      </c>
      <c r="F78" s="43" t="s">
        <v>78</v>
      </c>
    </row>
    <row r="79" spans="1:6" ht="30.75" thickBot="1">
      <c r="A79" s="13" t="s">
        <v>452</v>
      </c>
      <c r="B79" s="15" t="s">
        <v>63</v>
      </c>
      <c r="C79" s="15" t="s">
        <v>320</v>
      </c>
      <c r="D79" s="15">
        <v>57.14</v>
      </c>
      <c r="E79">
        <f t="shared" si="1"/>
        <v>1</v>
      </c>
      <c r="F79" s="43" t="s">
        <v>79</v>
      </c>
    </row>
    <row r="80" spans="1:6" ht="15.75" thickBot="1">
      <c r="A80" s="13" t="s">
        <v>453</v>
      </c>
      <c r="B80" s="17" t="s">
        <v>71</v>
      </c>
      <c r="C80" s="15" t="s">
        <v>312</v>
      </c>
      <c r="D80" s="15">
        <v>85.19</v>
      </c>
      <c r="E80">
        <f t="shared" si="1"/>
        <v>1</v>
      </c>
      <c r="F80" s="43" t="s">
        <v>80</v>
      </c>
    </row>
    <row r="81" spans="1:6" ht="30.75" thickBot="1">
      <c r="A81" s="13" t="s">
        <v>454</v>
      </c>
      <c r="B81" s="15" t="s">
        <v>69</v>
      </c>
      <c r="C81" s="15" t="s">
        <v>455</v>
      </c>
      <c r="D81" s="15" t="s">
        <v>362</v>
      </c>
      <c r="E81">
        <f t="shared" si="1"/>
        <v>1</v>
      </c>
      <c r="F81" s="43" t="s">
        <v>81</v>
      </c>
    </row>
    <row r="82" spans="1:6" ht="15" customHeight="1">
      <c r="A82" s="27" t="s">
        <v>456</v>
      </c>
      <c r="B82" s="28" t="s">
        <v>20</v>
      </c>
      <c r="C82" s="28" t="s">
        <v>457</v>
      </c>
      <c r="D82" s="28" t="s">
        <v>362</v>
      </c>
      <c r="E82">
        <f t="shared" si="1"/>
        <v>1</v>
      </c>
      <c r="F82" s="43" t="s">
        <v>82</v>
      </c>
    </row>
    <row r="83" spans="1:6" ht="15.75" thickBot="1">
      <c r="A83" s="13" t="s">
        <v>458</v>
      </c>
      <c r="B83" s="15" t="s">
        <v>44</v>
      </c>
      <c r="C83" s="15" t="s">
        <v>459</v>
      </c>
      <c r="D83" s="15" t="s">
        <v>362</v>
      </c>
      <c r="E83">
        <f t="shared" si="1"/>
        <v>1</v>
      </c>
      <c r="F83" s="43" t="s">
        <v>83</v>
      </c>
    </row>
    <row r="84" spans="1:6" ht="15.75" thickBot="1">
      <c r="A84" s="13" t="s">
        <v>460</v>
      </c>
      <c r="B84" s="15" t="s">
        <v>51</v>
      </c>
      <c r="C84" s="15" t="s">
        <v>461</v>
      </c>
      <c r="D84" s="15" t="s">
        <v>362</v>
      </c>
      <c r="E84">
        <f t="shared" si="1"/>
        <v>1</v>
      </c>
      <c r="F84" s="15" t="s">
        <v>84</v>
      </c>
    </row>
    <row r="85" spans="1:6" ht="15.75" thickBot="1">
      <c r="A85" s="13" t="s">
        <v>462</v>
      </c>
      <c r="B85" s="15" t="s">
        <v>57</v>
      </c>
      <c r="C85" s="15" t="s">
        <v>463</v>
      </c>
      <c r="D85" s="15" t="s">
        <v>362</v>
      </c>
      <c r="E85">
        <f t="shared" si="1"/>
        <v>1</v>
      </c>
      <c r="F85" s="42" t="s">
        <v>85</v>
      </c>
    </row>
    <row r="86" spans="1:6" ht="15.75" thickBot="1">
      <c r="A86" s="13" t="s">
        <v>464</v>
      </c>
      <c r="B86" s="15" t="s">
        <v>72</v>
      </c>
      <c r="C86" s="15" t="s">
        <v>313</v>
      </c>
      <c r="D86" s="15">
        <v>100</v>
      </c>
      <c r="E86">
        <f t="shared" si="1"/>
        <v>1</v>
      </c>
      <c r="F86" s="43" t="s">
        <v>86</v>
      </c>
    </row>
    <row r="87" spans="1:6" ht="15.75" thickBot="1">
      <c r="A87" s="13" t="s">
        <v>465</v>
      </c>
      <c r="B87" s="17" t="s">
        <v>83</v>
      </c>
      <c r="C87" s="15" t="s">
        <v>334</v>
      </c>
      <c r="D87" s="15">
        <v>62.63</v>
      </c>
      <c r="E87">
        <f t="shared" si="1"/>
        <v>1</v>
      </c>
      <c r="F87" s="43" t="s">
        <v>87</v>
      </c>
    </row>
    <row r="88" spans="1:6" ht="15.75" thickBot="1">
      <c r="A88" s="13" t="s">
        <v>466</v>
      </c>
      <c r="B88" s="15" t="s">
        <v>74</v>
      </c>
      <c r="C88" s="15" t="s">
        <v>467</v>
      </c>
      <c r="D88" s="15" t="s">
        <v>362</v>
      </c>
      <c r="E88">
        <f t="shared" si="1"/>
        <v>1</v>
      </c>
      <c r="F88" s="15" t="s">
        <v>88</v>
      </c>
    </row>
    <row r="89" spans="1:6" ht="15.75" thickBot="1">
      <c r="A89" s="13" t="s">
        <v>468</v>
      </c>
      <c r="B89" s="15" t="s">
        <v>84</v>
      </c>
      <c r="C89" s="15" t="s">
        <v>335</v>
      </c>
      <c r="D89" s="15">
        <v>100</v>
      </c>
      <c r="E89">
        <f t="shared" si="1"/>
        <v>1</v>
      </c>
      <c r="F89" s="42" t="s">
        <v>89</v>
      </c>
    </row>
    <row r="90" spans="1:6" ht="15.75" thickBot="1">
      <c r="A90" s="13" t="s">
        <v>469</v>
      </c>
      <c r="B90" s="15" t="s">
        <v>82</v>
      </c>
      <c r="C90" s="15" t="s">
        <v>470</v>
      </c>
      <c r="D90" s="15" t="s">
        <v>362</v>
      </c>
      <c r="E90">
        <f t="shared" si="1"/>
        <v>1</v>
      </c>
      <c r="F90" s="43" t="s">
        <v>90</v>
      </c>
    </row>
    <row r="91" spans="1:6" ht="15.75" thickBot="1">
      <c r="A91" s="13" t="s">
        <v>471</v>
      </c>
      <c r="B91" s="15" t="s">
        <v>93</v>
      </c>
      <c r="C91" s="15" t="s">
        <v>472</v>
      </c>
      <c r="D91" s="15" t="s">
        <v>362</v>
      </c>
      <c r="E91">
        <f t="shared" si="1"/>
        <v>1</v>
      </c>
      <c r="F91" s="42" t="s">
        <v>91</v>
      </c>
    </row>
    <row r="92" spans="1:6" ht="15.75" thickBot="1">
      <c r="A92" s="13" t="s">
        <v>473</v>
      </c>
      <c r="B92" s="17" t="s">
        <v>87</v>
      </c>
      <c r="C92" s="15" t="s">
        <v>341</v>
      </c>
      <c r="D92" s="15">
        <v>62.5</v>
      </c>
      <c r="E92">
        <f t="shared" si="1"/>
        <v>1</v>
      </c>
      <c r="F92" s="43" t="s">
        <v>92</v>
      </c>
    </row>
    <row r="93" spans="1:6" ht="15.75" thickBot="1">
      <c r="A93" s="13" t="s">
        <v>474</v>
      </c>
      <c r="B93" s="15" t="s">
        <v>53</v>
      </c>
      <c r="C93" s="15" t="s">
        <v>304</v>
      </c>
      <c r="D93" s="15">
        <v>90.9</v>
      </c>
      <c r="E93">
        <f t="shared" si="1"/>
        <v>1</v>
      </c>
      <c r="F93" s="43" t="s">
        <v>93</v>
      </c>
    </row>
    <row r="94" spans="1:6" ht="15.75" thickBot="1">
      <c r="A94" s="13" t="s">
        <v>475</v>
      </c>
      <c r="B94" s="15" t="s">
        <v>88</v>
      </c>
      <c r="C94" s="15" t="s">
        <v>342</v>
      </c>
      <c r="D94" s="15">
        <v>15</v>
      </c>
      <c r="E94">
        <f t="shared" si="1"/>
        <v>1</v>
      </c>
      <c r="F94" s="42" t="s">
        <v>94</v>
      </c>
    </row>
    <row r="95" spans="1:6" ht="15.75" thickBot="1">
      <c r="A95" s="13" t="s">
        <v>476</v>
      </c>
      <c r="B95" s="15" t="s">
        <v>92</v>
      </c>
      <c r="C95" s="15" t="s">
        <v>347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Лист1</vt:lpstr>
      <vt:lpstr>Лист2</vt:lpstr>
      <vt:lpstr>Лист3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2023-02-22T09:15:28Z</dcterms:modified>
  <cp:contentStatus/>
</cp:coreProperties>
</file>