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15435" windowHeight="11865"/>
  </bookViews>
  <sheets>
    <sheet name="Прил 2" sheetId="3" r:id="rId1"/>
  </sheets>
  <definedNames>
    <definedName name="_FilterDatabase_0" localSheetId="0">'Прил 2'!$A$6:$J$260</definedName>
    <definedName name="_xlnm._FilterDatabase" localSheetId="0">'Прил 2'!$A$6:$J$260</definedName>
    <definedName name="Print_Titles_0" localSheetId="0">'Прил 2'!$5:$6</definedName>
    <definedName name="_xlnm.Print_Titles" localSheetId="0">'Прил 2'!$5:$6</definedName>
  </definedNames>
  <calcPr calcId="145621"/>
</workbook>
</file>

<file path=xl/calcChain.xml><?xml version="1.0" encoding="utf-8"?>
<calcChain xmlns="http://schemas.openxmlformats.org/spreadsheetml/2006/main">
  <c r="H283" i="3" l="1"/>
  <c r="F315" i="3"/>
  <c r="F222" i="3" l="1"/>
  <c r="F218" i="3"/>
  <c r="F132" i="3" l="1"/>
  <c r="F111" i="3"/>
  <c r="F108" i="3"/>
  <c r="F88" i="3"/>
  <c r="F68" i="3"/>
  <c r="F54" i="3" l="1"/>
  <c r="G54" i="3"/>
  <c r="H54" i="3"/>
  <c r="I54" i="3"/>
  <c r="E55" i="3"/>
  <c r="F55" i="3"/>
  <c r="G55" i="3"/>
  <c r="H55" i="3"/>
  <c r="G56" i="3"/>
  <c r="H56" i="3"/>
  <c r="I56" i="3"/>
  <c r="C188" i="3"/>
  <c r="C187" i="3"/>
  <c r="C186" i="3"/>
  <c r="C185" i="3" s="1"/>
  <c r="I185" i="3"/>
  <c r="H185" i="3"/>
  <c r="G185" i="3"/>
  <c r="F185" i="3"/>
  <c r="E185" i="3"/>
  <c r="D185" i="3"/>
  <c r="C184" i="3"/>
  <c r="C183" i="3"/>
  <c r="C182" i="3"/>
  <c r="C181" i="3" s="1"/>
  <c r="I181" i="3"/>
  <c r="H181" i="3"/>
  <c r="G181" i="3"/>
  <c r="F181" i="3"/>
  <c r="E181" i="3"/>
  <c r="D181" i="3"/>
  <c r="E77" i="3" l="1"/>
  <c r="C139" i="3" l="1"/>
  <c r="C140" i="3"/>
  <c r="C138" i="3"/>
  <c r="I137" i="3"/>
  <c r="H137" i="3"/>
  <c r="G137" i="3"/>
  <c r="F137" i="3"/>
  <c r="E137" i="3"/>
  <c r="D137" i="3"/>
  <c r="C137" i="3" l="1"/>
  <c r="D319" i="3"/>
  <c r="C319" i="3" s="1"/>
  <c r="C318" i="3"/>
  <c r="C317" i="3"/>
  <c r="I316" i="3"/>
  <c r="H316" i="3"/>
  <c r="G316" i="3"/>
  <c r="F316" i="3"/>
  <c r="E316" i="3"/>
  <c r="D316" i="3"/>
  <c r="D315" i="3"/>
  <c r="C314" i="3"/>
  <c r="C313" i="3"/>
  <c r="I312" i="3"/>
  <c r="H312" i="3"/>
  <c r="G312" i="3"/>
  <c r="F312" i="3"/>
  <c r="E312" i="3"/>
  <c r="D312" i="3"/>
  <c r="E303" i="3"/>
  <c r="D311" i="3"/>
  <c r="C310" i="3"/>
  <c r="C309" i="3"/>
  <c r="I308" i="3"/>
  <c r="H308" i="3"/>
  <c r="G308" i="3"/>
  <c r="F308" i="3"/>
  <c r="E308" i="3"/>
  <c r="D308" i="3"/>
  <c r="D307" i="3"/>
  <c r="C307" i="3" s="1"/>
  <c r="C306" i="3"/>
  <c r="C305" i="3"/>
  <c r="I304" i="3"/>
  <c r="H304" i="3"/>
  <c r="G304" i="3"/>
  <c r="F304" i="3"/>
  <c r="E304" i="3"/>
  <c r="I303" i="3"/>
  <c r="I297" i="3" s="1"/>
  <c r="H303" i="3"/>
  <c r="H297" i="3" s="1"/>
  <c r="G303" i="3"/>
  <c r="F303" i="3"/>
  <c r="F297" i="3" s="1"/>
  <c r="I302" i="3"/>
  <c r="H302" i="3"/>
  <c r="G302" i="3"/>
  <c r="F302" i="3"/>
  <c r="E302" i="3"/>
  <c r="E296" i="3" s="1"/>
  <c r="D302" i="3"/>
  <c r="C302" i="3"/>
  <c r="I301" i="3"/>
  <c r="H301" i="3"/>
  <c r="G301" i="3"/>
  <c r="F301" i="3"/>
  <c r="E301" i="3"/>
  <c r="D301" i="3"/>
  <c r="C301" i="3" s="1"/>
  <c r="C298" i="3"/>
  <c r="G297" i="3"/>
  <c r="H296" i="3"/>
  <c r="F296" i="3"/>
  <c r="D296" i="3"/>
  <c r="I295" i="3"/>
  <c r="G295" i="3"/>
  <c r="E295" i="3"/>
  <c r="C292" i="3"/>
  <c r="C291" i="3"/>
  <c r="C290" i="3"/>
  <c r="I289" i="3"/>
  <c r="H289" i="3"/>
  <c r="G289" i="3"/>
  <c r="F289" i="3"/>
  <c r="E289" i="3"/>
  <c r="D289" i="3"/>
  <c r="I288" i="3"/>
  <c r="H288" i="3"/>
  <c r="G288" i="3"/>
  <c r="F288" i="3"/>
  <c r="E288" i="3"/>
  <c r="D288" i="3"/>
  <c r="I287" i="3"/>
  <c r="H287" i="3"/>
  <c r="G287" i="3"/>
  <c r="F287" i="3"/>
  <c r="E287" i="3"/>
  <c r="D287" i="3"/>
  <c r="I286" i="3"/>
  <c r="H286" i="3"/>
  <c r="G286" i="3"/>
  <c r="F286" i="3"/>
  <c r="E286" i="3"/>
  <c r="D286" i="3"/>
  <c r="D285" i="3" s="1"/>
  <c r="C283" i="3"/>
  <c r="C282" i="3"/>
  <c r="C281" i="3"/>
  <c r="I280" i="3"/>
  <c r="H280" i="3"/>
  <c r="G280" i="3"/>
  <c r="F280" i="3"/>
  <c r="E280" i="3"/>
  <c r="D280" i="3"/>
  <c r="C279" i="3"/>
  <c r="C278" i="3"/>
  <c r="C277" i="3"/>
  <c r="I276" i="3"/>
  <c r="H276" i="3"/>
  <c r="G276" i="3"/>
  <c r="F276" i="3"/>
  <c r="E276" i="3"/>
  <c r="D276" i="3"/>
  <c r="C275" i="3"/>
  <c r="C274" i="3"/>
  <c r="C273" i="3"/>
  <c r="I272" i="3"/>
  <c r="H272" i="3"/>
  <c r="G272" i="3"/>
  <c r="F272" i="3"/>
  <c r="E272" i="3"/>
  <c r="D272" i="3"/>
  <c r="I271" i="3"/>
  <c r="I265" i="3" s="1"/>
  <c r="H271" i="3"/>
  <c r="G271" i="3"/>
  <c r="G265" i="3" s="1"/>
  <c r="F271" i="3"/>
  <c r="E271" i="3"/>
  <c r="E265" i="3" s="1"/>
  <c r="D271" i="3"/>
  <c r="I270" i="3"/>
  <c r="I15" i="3" s="1"/>
  <c r="H270" i="3"/>
  <c r="G270" i="3"/>
  <c r="G264" i="3" s="1"/>
  <c r="F270" i="3"/>
  <c r="E270" i="3"/>
  <c r="E264" i="3" s="1"/>
  <c r="D270" i="3"/>
  <c r="I269" i="3"/>
  <c r="I263" i="3" s="1"/>
  <c r="H269" i="3"/>
  <c r="G269" i="3"/>
  <c r="G263" i="3" s="1"/>
  <c r="G262" i="3" s="1"/>
  <c r="F269" i="3"/>
  <c r="E269" i="3"/>
  <c r="E263" i="3" s="1"/>
  <c r="D269" i="3"/>
  <c r="I268" i="3"/>
  <c r="G268" i="3"/>
  <c r="F268" i="3"/>
  <c r="D268" i="3"/>
  <c r="C266" i="3"/>
  <c r="F265" i="3"/>
  <c r="I264" i="3"/>
  <c r="F263" i="3"/>
  <c r="C260" i="3"/>
  <c r="C259" i="3"/>
  <c r="C258" i="3"/>
  <c r="C257" i="3" s="1"/>
  <c r="I257" i="3"/>
  <c r="H257" i="3"/>
  <c r="G257" i="3"/>
  <c r="F257" i="3"/>
  <c r="E257" i="3"/>
  <c r="D257" i="3"/>
  <c r="I256" i="3"/>
  <c r="I250" i="3" s="1"/>
  <c r="H256" i="3"/>
  <c r="H250" i="3" s="1"/>
  <c r="G256" i="3"/>
  <c r="G250" i="3" s="1"/>
  <c r="F256" i="3"/>
  <c r="F250" i="3" s="1"/>
  <c r="E256" i="3"/>
  <c r="E250" i="3" s="1"/>
  <c r="D256" i="3"/>
  <c r="I255" i="3"/>
  <c r="H255" i="3"/>
  <c r="H249" i="3" s="1"/>
  <c r="G255" i="3"/>
  <c r="F255" i="3"/>
  <c r="F249" i="3" s="1"/>
  <c r="E255" i="3"/>
  <c r="D255" i="3"/>
  <c r="D249" i="3" s="1"/>
  <c r="I254" i="3"/>
  <c r="H254" i="3"/>
  <c r="H248" i="3" s="1"/>
  <c r="G254" i="3"/>
  <c r="G248" i="3" s="1"/>
  <c r="F254" i="3"/>
  <c r="F248" i="3" s="1"/>
  <c r="E254" i="3"/>
  <c r="E248" i="3" s="1"/>
  <c r="D254" i="3"/>
  <c r="I253" i="3"/>
  <c r="H253" i="3"/>
  <c r="G253" i="3"/>
  <c r="F253" i="3"/>
  <c r="E253" i="3"/>
  <c r="D253" i="3"/>
  <c r="C251" i="3"/>
  <c r="I249" i="3"/>
  <c r="G249" i="3"/>
  <c r="E249" i="3"/>
  <c r="I248" i="3"/>
  <c r="C245" i="3"/>
  <c r="C244" i="3"/>
  <c r="C243" i="3"/>
  <c r="I242" i="3"/>
  <c r="H242" i="3"/>
  <c r="G242" i="3"/>
  <c r="F242" i="3"/>
  <c r="E242" i="3"/>
  <c r="D242" i="3"/>
  <c r="C241" i="3"/>
  <c r="C240" i="3"/>
  <c r="C239" i="3"/>
  <c r="I238" i="3"/>
  <c r="H238" i="3"/>
  <c r="G238" i="3"/>
  <c r="F238" i="3"/>
  <c r="E238" i="3"/>
  <c r="D238" i="3"/>
  <c r="I237" i="3"/>
  <c r="I231" i="3" s="1"/>
  <c r="H237" i="3"/>
  <c r="G237" i="3"/>
  <c r="G231" i="3" s="1"/>
  <c r="F237" i="3"/>
  <c r="E237" i="3"/>
  <c r="E231" i="3" s="1"/>
  <c r="D237" i="3"/>
  <c r="I236" i="3"/>
  <c r="H236" i="3"/>
  <c r="H230" i="3" s="1"/>
  <c r="G236" i="3"/>
  <c r="G230" i="3" s="1"/>
  <c r="F236" i="3"/>
  <c r="F230" i="3" s="1"/>
  <c r="E236" i="3"/>
  <c r="E230" i="3" s="1"/>
  <c r="D236" i="3"/>
  <c r="I235" i="3"/>
  <c r="I234" i="3" s="1"/>
  <c r="H235" i="3"/>
  <c r="G235" i="3"/>
  <c r="G234" i="3" s="1"/>
  <c r="F235" i="3"/>
  <c r="E235" i="3"/>
  <c r="E234" i="3" s="1"/>
  <c r="D235" i="3"/>
  <c r="F234" i="3"/>
  <c r="C232" i="3"/>
  <c r="F231" i="3"/>
  <c r="I230" i="3"/>
  <c r="F229" i="3"/>
  <c r="D226" i="3"/>
  <c r="C226" i="3" s="1"/>
  <c r="C225" i="3"/>
  <c r="C224" i="3"/>
  <c r="I223" i="3"/>
  <c r="H223" i="3"/>
  <c r="G223" i="3"/>
  <c r="F223" i="3"/>
  <c r="E223" i="3"/>
  <c r="D222" i="3"/>
  <c r="C221" i="3"/>
  <c r="C220" i="3"/>
  <c r="I219" i="3"/>
  <c r="H219" i="3"/>
  <c r="G219" i="3"/>
  <c r="F219" i="3"/>
  <c r="D219" i="3"/>
  <c r="D218" i="3"/>
  <c r="C218" i="3" s="1"/>
  <c r="C217" i="3"/>
  <c r="C216" i="3"/>
  <c r="I215" i="3"/>
  <c r="H215" i="3"/>
  <c r="G215" i="3"/>
  <c r="F215" i="3"/>
  <c r="E215" i="3"/>
  <c r="D215" i="3"/>
  <c r="I214" i="3"/>
  <c r="I208" i="3" s="1"/>
  <c r="H214" i="3"/>
  <c r="H208" i="3" s="1"/>
  <c r="G214" i="3"/>
  <c r="F214" i="3"/>
  <c r="F208" i="3" s="1"/>
  <c r="I213" i="3"/>
  <c r="I207" i="3" s="1"/>
  <c r="H213" i="3"/>
  <c r="H207" i="3" s="1"/>
  <c r="G213" i="3"/>
  <c r="G207" i="3" s="1"/>
  <c r="F213" i="3"/>
  <c r="F207" i="3" s="1"/>
  <c r="E213" i="3"/>
  <c r="E207" i="3" s="1"/>
  <c r="D213" i="3"/>
  <c r="I212" i="3"/>
  <c r="I206" i="3" s="1"/>
  <c r="I205" i="3" s="1"/>
  <c r="H212" i="3"/>
  <c r="G212" i="3"/>
  <c r="F212" i="3"/>
  <c r="E212" i="3"/>
  <c r="E206" i="3" s="1"/>
  <c r="D212" i="3"/>
  <c r="I211" i="3"/>
  <c r="C209" i="3"/>
  <c r="G208" i="3"/>
  <c r="D207" i="3"/>
  <c r="H206" i="3"/>
  <c r="F206" i="3"/>
  <c r="D206" i="3"/>
  <c r="D203" i="3"/>
  <c r="C202" i="3"/>
  <c r="C201" i="3"/>
  <c r="I200" i="3"/>
  <c r="H200" i="3"/>
  <c r="G200" i="3"/>
  <c r="F200" i="3"/>
  <c r="E200" i="3"/>
  <c r="I199" i="3"/>
  <c r="H199" i="3"/>
  <c r="G199" i="3"/>
  <c r="F199" i="3"/>
  <c r="E199" i="3"/>
  <c r="I198" i="3"/>
  <c r="H198" i="3"/>
  <c r="G198" i="3"/>
  <c r="G196" i="3" s="1"/>
  <c r="F198" i="3"/>
  <c r="E198" i="3"/>
  <c r="D198" i="3"/>
  <c r="C198" i="3"/>
  <c r="I197" i="3"/>
  <c r="H197" i="3"/>
  <c r="H196" i="3" s="1"/>
  <c r="G197" i="3"/>
  <c r="F197" i="3"/>
  <c r="F196" i="3" s="1"/>
  <c r="E197" i="3"/>
  <c r="D197" i="3"/>
  <c r="C197" i="3" s="1"/>
  <c r="C194" i="3"/>
  <c r="I193" i="3"/>
  <c r="H193" i="3"/>
  <c r="G193" i="3"/>
  <c r="F193" i="3"/>
  <c r="E193" i="3"/>
  <c r="C192" i="3"/>
  <c r="I191" i="3"/>
  <c r="H191" i="3"/>
  <c r="H190" i="3" s="1"/>
  <c r="G191" i="3"/>
  <c r="G190" i="3" s="1"/>
  <c r="F191" i="3"/>
  <c r="F190" i="3" s="1"/>
  <c r="E191" i="3"/>
  <c r="E190" i="3" s="1"/>
  <c r="D191" i="3"/>
  <c r="I190" i="3"/>
  <c r="C180" i="3"/>
  <c r="C179" i="3"/>
  <c r="C178" i="3"/>
  <c r="I177" i="3"/>
  <c r="H177" i="3"/>
  <c r="G177" i="3"/>
  <c r="F177" i="3"/>
  <c r="E177" i="3"/>
  <c r="D177" i="3"/>
  <c r="C176" i="3"/>
  <c r="C175" i="3"/>
  <c r="C174" i="3"/>
  <c r="I173" i="3"/>
  <c r="H173" i="3"/>
  <c r="G173" i="3"/>
  <c r="F173" i="3"/>
  <c r="E173" i="3"/>
  <c r="D173" i="3"/>
  <c r="C172" i="3"/>
  <c r="C171" i="3"/>
  <c r="C170" i="3"/>
  <c r="I169" i="3"/>
  <c r="H169" i="3"/>
  <c r="G169" i="3"/>
  <c r="F169" i="3"/>
  <c r="D169" i="3"/>
  <c r="C168" i="3"/>
  <c r="D167" i="3"/>
  <c r="C167" i="3" s="1"/>
  <c r="C166" i="3"/>
  <c r="I165" i="3"/>
  <c r="H165" i="3"/>
  <c r="G165" i="3"/>
  <c r="F165" i="3"/>
  <c r="E165" i="3"/>
  <c r="D165" i="3"/>
  <c r="C164" i="3"/>
  <c r="C163" i="3"/>
  <c r="E162" i="3"/>
  <c r="E54" i="3" s="1"/>
  <c r="D162" i="3"/>
  <c r="I161" i="3"/>
  <c r="H161" i="3"/>
  <c r="G161" i="3"/>
  <c r="F161" i="3"/>
  <c r="E161" i="3"/>
  <c r="D161" i="3"/>
  <c r="C160" i="3"/>
  <c r="C159" i="3"/>
  <c r="D158" i="3"/>
  <c r="I157" i="3"/>
  <c r="H157" i="3"/>
  <c r="G157" i="3"/>
  <c r="F157" i="3"/>
  <c r="E157" i="3"/>
  <c r="C156" i="3"/>
  <c r="C155" i="3"/>
  <c r="C154" i="3"/>
  <c r="I153" i="3"/>
  <c r="H153" i="3"/>
  <c r="G153" i="3"/>
  <c r="F153" i="3"/>
  <c r="E153" i="3"/>
  <c r="D153" i="3"/>
  <c r="C152" i="3"/>
  <c r="C151" i="3"/>
  <c r="D150" i="3"/>
  <c r="D54" i="3" s="1"/>
  <c r="I149" i="3"/>
  <c r="H149" i="3"/>
  <c r="G149" i="3"/>
  <c r="F149" i="3"/>
  <c r="E149" i="3"/>
  <c r="D149" i="3"/>
  <c r="D148" i="3"/>
  <c r="C147" i="3"/>
  <c r="C146" i="3"/>
  <c r="I145" i="3"/>
  <c r="H145" i="3"/>
  <c r="G145" i="3"/>
  <c r="F145" i="3"/>
  <c r="E145" i="3"/>
  <c r="C144" i="3"/>
  <c r="C143" i="3"/>
  <c r="C142" i="3"/>
  <c r="I141" i="3"/>
  <c r="H141" i="3"/>
  <c r="G141" i="3"/>
  <c r="F141" i="3"/>
  <c r="E141" i="3"/>
  <c r="D141" i="3"/>
  <c r="C136" i="3"/>
  <c r="C134" i="3"/>
  <c r="G133" i="3"/>
  <c r="F133" i="3"/>
  <c r="E133" i="3"/>
  <c r="D133" i="3"/>
  <c r="C132" i="3"/>
  <c r="C131" i="3"/>
  <c r="C130" i="3"/>
  <c r="I129" i="3"/>
  <c r="H129" i="3"/>
  <c r="G129" i="3"/>
  <c r="F129" i="3"/>
  <c r="D129" i="3"/>
  <c r="F128" i="3"/>
  <c r="F56" i="3" s="1"/>
  <c r="D128" i="3"/>
  <c r="D127" i="3"/>
  <c r="C127" i="3" s="1"/>
  <c r="C126" i="3"/>
  <c r="I125" i="3"/>
  <c r="H125" i="3"/>
  <c r="G125" i="3"/>
  <c r="E125" i="3"/>
  <c r="D124" i="3"/>
  <c r="C124" i="3" s="1"/>
  <c r="C123" i="3"/>
  <c r="C122" i="3"/>
  <c r="I121" i="3"/>
  <c r="H121" i="3"/>
  <c r="G121" i="3"/>
  <c r="F121" i="3"/>
  <c r="E121" i="3"/>
  <c r="D121" i="3"/>
  <c r="C120" i="3"/>
  <c r="C119" i="3"/>
  <c r="C118" i="3"/>
  <c r="C117" i="3" s="1"/>
  <c r="I117" i="3"/>
  <c r="H117" i="3"/>
  <c r="G117" i="3"/>
  <c r="F117" i="3"/>
  <c r="E117" i="3"/>
  <c r="D117" i="3"/>
  <c r="D116" i="3"/>
  <c r="C116" i="3" s="1"/>
  <c r="C115" i="3"/>
  <c r="C114" i="3"/>
  <c r="I113" i="3"/>
  <c r="H113" i="3"/>
  <c r="G113" i="3"/>
  <c r="F113" i="3"/>
  <c r="E113" i="3"/>
  <c r="D113" i="3"/>
  <c r="C112" i="3"/>
  <c r="E109" i="3"/>
  <c r="D111" i="3"/>
  <c r="C110" i="3"/>
  <c r="I109" i="3"/>
  <c r="H109" i="3"/>
  <c r="G109" i="3"/>
  <c r="F109" i="3"/>
  <c r="D109" i="3"/>
  <c r="D108" i="3"/>
  <c r="C107" i="3"/>
  <c r="C106" i="3"/>
  <c r="I105" i="3"/>
  <c r="H105" i="3"/>
  <c r="G105" i="3"/>
  <c r="F105" i="3"/>
  <c r="E105" i="3"/>
  <c r="D105" i="3"/>
  <c r="D104" i="3"/>
  <c r="C103" i="3"/>
  <c r="C102" i="3"/>
  <c r="I101" i="3"/>
  <c r="H101" i="3"/>
  <c r="G101" i="3"/>
  <c r="F101" i="3"/>
  <c r="E101" i="3"/>
  <c r="D101" i="3"/>
  <c r="C100" i="3"/>
  <c r="C99" i="3"/>
  <c r="C98" i="3"/>
  <c r="C97" i="3" s="1"/>
  <c r="I97" i="3"/>
  <c r="H97" i="3"/>
  <c r="G97" i="3"/>
  <c r="F97" i="3"/>
  <c r="E97" i="3"/>
  <c r="D97" i="3"/>
  <c r="E96" i="3"/>
  <c r="E56" i="3" s="1"/>
  <c r="D96" i="3"/>
  <c r="C95" i="3"/>
  <c r="C94" i="3"/>
  <c r="I93" i="3"/>
  <c r="H93" i="3"/>
  <c r="G93" i="3"/>
  <c r="F93" i="3"/>
  <c r="E93" i="3"/>
  <c r="D93" i="3"/>
  <c r="C92" i="3"/>
  <c r="D91" i="3"/>
  <c r="C91" i="3" s="1"/>
  <c r="C90" i="3"/>
  <c r="I89" i="3"/>
  <c r="H89" i="3"/>
  <c r="G89" i="3"/>
  <c r="F89" i="3"/>
  <c r="E89" i="3"/>
  <c r="E85" i="3"/>
  <c r="D88" i="3"/>
  <c r="D85" i="3" s="1"/>
  <c r="I85" i="3"/>
  <c r="H85" i="3"/>
  <c r="G85" i="3"/>
  <c r="F85" i="3"/>
  <c r="C84" i="3"/>
  <c r="E81" i="3"/>
  <c r="D83" i="3"/>
  <c r="C82" i="3"/>
  <c r="I81" i="3"/>
  <c r="H81" i="3"/>
  <c r="G81" i="3"/>
  <c r="F81" i="3"/>
  <c r="D81" i="3"/>
  <c r="C80" i="3"/>
  <c r="G77" i="3"/>
  <c r="D79" i="3"/>
  <c r="D77" i="3" s="1"/>
  <c r="C78" i="3"/>
  <c r="I77" i="3"/>
  <c r="H77" i="3"/>
  <c r="F77" i="3"/>
  <c r="E73" i="3"/>
  <c r="D76" i="3"/>
  <c r="C75" i="3"/>
  <c r="C74" i="3"/>
  <c r="I73" i="3"/>
  <c r="H73" i="3"/>
  <c r="G73" i="3"/>
  <c r="F73" i="3"/>
  <c r="D73" i="3"/>
  <c r="D72" i="3"/>
  <c r="C72" i="3" s="1"/>
  <c r="C71" i="3"/>
  <c r="C70" i="3"/>
  <c r="I69" i="3"/>
  <c r="H69" i="3"/>
  <c r="G69" i="3"/>
  <c r="F69" i="3"/>
  <c r="E69" i="3"/>
  <c r="D69" i="3"/>
  <c r="D68" i="3"/>
  <c r="D56" i="3" s="1"/>
  <c r="C67" i="3"/>
  <c r="C66" i="3"/>
  <c r="I65" i="3"/>
  <c r="H65" i="3"/>
  <c r="G65" i="3"/>
  <c r="F65" i="3"/>
  <c r="E65" i="3"/>
  <c r="D65" i="3"/>
  <c r="C64" i="3"/>
  <c r="C63" i="3"/>
  <c r="C62" i="3"/>
  <c r="I61" i="3"/>
  <c r="H61" i="3"/>
  <c r="G61" i="3"/>
  <c r="F61" i="3"/>
  <c r="E61" i="3"/>
  <c r="D61" i="3"/>
  <c r="C60" i="3"/>
  <c r="G57" i="3"/>
  <c r="E57" i="3"/>
  <c r="D59" i="3"/>
  <c r="D55" i="3" s="1"/>
  <c r="C58" i="3"/>
  <c r="I57" i="3"/>
  <c r="H57" i="3"/>
  <c r="F57" i="3"/>
  <c r="H50" i="3"/>
  <c r="G50" i="3"/>
  <c r="F50" i="3"/>
  <c r="H48" i="3"/>
  <c r="G48" i="3"/>
  <c r="F48" i="3"/>
  <c r="E48" i="3"/>
  <c r="C51" i="3"/>
  <c r="I50" i="3"/>
  <c r="I48" i="3"/>
  <c r="C45" i="3"/>
  <c r="C44" i="3"/>
  <c r="C43" i="3"/>
  <c r="I42" i="3"/>
  <c r="H42" i="3"/>
  <c r="G42" i="3"/>
  <c r="F42" i="3"/>
  <c r="E42" i="3"/>
  <c r="D42" i="3"/>
  <c r="D41" i="3"/>
  <c r="C41" i="3" s="1"/>
  <c r="C40" i="3"/>
  <c r="C39" i="3"/>
  <c r="I38" i="3"/>
  <c r="H38" i="3"/>
  <c r="G38" i="3"/>
  <c r="F38" i="3"/>
  <c r="E38" i="3"/>
  <c r="D37" i="3"/>
  <c r="C37" i="3" s="1"/>
  <c r="C36" i="3"/>
  <c r="C35" i="3"/>
  <c r="I34" i="3"/>
  <c r="H34" i="3"/>
  <c r="G34" i="3"/>
  <c r="F34" i="3"/>
  <c r="E34" i="3"/>
  <c r="D34" i="3"/>
  <c r="I33" i="3"/>
  <c r="I27" i="3" s="1"/>
  <c r="H33" i="3"/>
  <c r="H27" i="3" s="1"/>
  <c r="G33" i="3"/>
  <c r="F33" i="3"/>
  <c r="F27" i="3" s="1"/>
  <c r="E33" i="3"/>
  <c r="E27" i="3" s="1"/>
  <c r="I32" i="3"/>
  <c r="H32" i="3"/>
  <c r="H26" i="3" s="1"/>
  <c r="G32" i="3"/>
  <c r="G26" i="3" s="1"/>
  <c r="F32" i="3"/>
  <c r="F26" i="3" s="1"/>
  <c r="E32" i="3"/>
  <c r="E26" i="3" s="1"/>
  <c r="D32" i="3"/>
  <c r="I31" i="3"/>
  <c r="I25" i="3" s="1"/>
  <c r="H31" i="3"/>
  <c r="H25" i="3" s="1"/>
  <c r="G31" i="3"/>
  <c r="G19" i="3" s="1"/>
  <c r="F31" i="3"/>
  <c r="F25" i="3" s="1"/>
  <c r="E31" i="3"/>
  <c r="E25" i="3" s="1"/>
  <c r="D31" i="3"/>
  <c r="C28" i="3"/>
  <c r="I26" i="3"/>
  <c r="G25" i="3"/>
  <c r="C22" i="3"/>
  <c r="I21" i="3"/>
  <c r="C17" i="3"/>
  <c r="H16" i="3"/>
  <c r="F16" i="3"/>
  <c r="D16" i="3"/>
  <c r="H15" i="3"/>
  <c r="F15" i="3"/>
  <c r="D15" i="3"/>
  <c r="I14" i="3"/>
  <c r="H14" i="3"/>
  <c r="G14" i="3"/>
  <c r="F14" i="3"/>
  <c r="F13" i="3" s="1"/>
  <c r="E14" i="3"/>
  <c r="D14" i="3"/>
  <c r="I12" i="3"/>
  <c r="H12" i="3"/>
  <c r="G12" i="3"/>
  <c r="F12" i="3"/>
  <c r="E12" i="3"/>
  <c r="D12" i="3"/>
  <c r="E268" i="3" l="1"/>
  <c r="C61" i="3"/>
  <c r="F125" i="3"/>
  <c r="C141" i="3"/>
  <c r="C276" i="3"/>
  <c r="C288" i="3"/>
  <c r="H268" i="3"/>
  <c r="C165" i="3"/>
  <c r="C238" i="3"/>
  <c r="C153" i="3"/>
  <c r="H133" i="3"/>
  <c r="H30" i="3"/>
  <c r="H205" i="3"/>
  <c r="G21" i="3"/>
  <c r="G11" i="3" s="1"/>
  <c r="F30" i="3"/>
  <c r="G30" i="3"/>
  <c r="I19" i="3"/>
  <c r="I9" i="3" s="1"/>
  <c r="C177" i="3"/>
  <c r="C191" i="3"/>
  <c r="G300" i="3"/>
  <c r="I300" i="3"/>
  <c r="F21" i="3"/>
  <c r="F11" i="3" s="1"/>
  <c r="H21" i="3"/>
  <c r="H11" i="3" s="1"/>
  <c r="C235" i="3"/>
  <c r="I247" i="3"/>
  <c r="H265" i="3"/>
  <c r="C265" i="3" s="1"/>
  <c r="F53" i="3"/>
  <c r="F49" i="3"/>
  <c r="F47" i="3" s="1"/>
  <c r="F20" i="3"/>
  <c r="D13" i="3"/>
  <c r="H13" i="3"/>
  <c r="E15" i="3"/>
  <c r="G15" i="3"/>
  <c r="E16" i="3"/>
  <c r="G16" i="3"/>
  <c r="I16" i="3"/>
  <c r="I13" i="3" s="1"/>
  <c r="E19" i="3"/>
  <c r="E9" i="3" s="1"/>
  <c r="G27" i="3"/>
  <c r="G24" i="3" s="1"/>
  <c r="E30" i="3"/>
  <c r="I30" i="3"/>
  <c r="C76" i="3"/>
  <c r="C73" i="3" s="1"/>
  <c r="C88" i="3"/>
  <c r="C85" i="3" s="1"/>
  <c r="D89" i="3"/>
  <c r="C89" i="3"/>
  <c r="C173" i="3"/>
  <c r="C222" i="3"/>
  <c r="C219" i="3" s="1"/>
  <c r="D223" i="3"/>
  <c r="C223" i="3"/>
  <c r="D229" i="3"/>
  <c r="E247" i="3"/>
  <c r="D265" i="3"/>
  <c r="F285" i="3"/>
  <c r="H263" i="3"/>
  <c r="C287" i="3"/>
  <c r="F264" i="3"/>
  <c r="F262" i="3" s="1"/>
  <c r="H264" i="3"/>
  <c r="G296" i="3"/>
  <c r="G294" i="3" s="1"/>
  <c r="I296" i="3"/>
  <c r="I294" i="3" s="1"/>
  <c r="D303" i="3"/>
  <c r="C16" i="3"/>
  <c r="F24" i="3"/>
  <c r="H24" i="3"/>
  <c r="C42" i="3"/>
  <c r="D57" i="3"/>
  <c r="C203" i="3"/>
  <c r="C200" i="3" s="1"/>
  <c r="D199" i="3"/>
  <c r="C199" i="3" s="1"/>
  <c r="G211" i="3"/>
  <c r="G206" i="3"/>
  <c r="G205" i="3" s="1"/>
  <c r="G247" i="3"/>
  <c r="E262" i="3"/>
  <c r="I262" i="3"/>
  <c r="C286" i="3"/>
  <c r="D263" i="3"/>
  <c r="F300" i="3"/>
  <c r="H300" i="3"/>
  <c r="F10" i="3"/>
  <c r="C38" i="3"/>
  <c r="I135" i="3"/>
  <c r="C148" i="3"/>
  <c r="C145" i="3" s="1"/>
  <c r="D145" i="3"/>
  <c r="C158" i="3"/>
  <c r="C157" i="3" s="1"/>
  <c r="D157" i="3"/>
  <c r="D19" i="3"/>
  <c r="C196" i="3"/>
  <c r="E196" i="3"/>
  <c r="I196" i="3"/>
  <c r="F205" i="3"/>
  <c r="C207" i="3"/>
  <c r="C237" i="3"/>
  <c r="D234" i="3"/>
  <c r="D231" i="3"/>
  <c r="H234" i="3"/>
  <c r="H231" i="3"/>
  <c r="H228" i="3" s="1"/>
  <c r="H285" i="3"/>
  <c r="C303" i="3"/>
  <c r="C300" i="3" s="1"/>
  <c r="C68" i="3"/>
  <c r="C65" i="3" s="1"/>
  <c r="C79" i="3"/>
  <c r="C77" i="3" s="1"/>
  <c r="C83" i="3"/>
  <c r="C81" i="3" s="1"/>
  <c r="C96" i="3"/>
  <c r="C93" i="3" s="1"/>
  <c r="C104" i="3"/>
  <c r="C101" i="3" s="1"/>
  <c r="C108" i="3"/>
  <c r="C105" i="3" s="1"/>
  <c r="C150" i="3"/>
  <c r="C149" i="3" s="1"/>
  <c r="C162" i="3"/>
  <c r="C161" i="3" s="1"/>
  <c r="C169" i="3"/>
  <c r="C212" i="3"/>
  <c r="C213" i="3"/>
  <c r="F228" i="3"/>
  <c r="C236" i="3"/>
  <c r="C234" i="3" s="1"/>
  <c r="I228" i="3"/>
  <c r="C242" i="3"/>
  <c r="C249" i="3"/>
  <c r="C254" i="3"/>
  <c r="F247" i="3"/>
  <c r="H247" i="3"/>
  <c r="C255" i="3"/>
  <c r="C256" i="3"/>
  <c r="C272" i="3"/>
  <c r="C280" i="3"/>
  <c r="E285" i="3"/>
  <c r="G285" i="3"/>
  <c r="I285" i="3"/>
  <c r="C289" i="3"/>
  <c r="C304" i="3"/>
  <c r="E24" i="3"/>
  <c r="I24" i="3"/>
  <c r="C69" i="3"/>
  <c r="C113" i="3"/>
  <c r="C121" i="3"/>
  <c r="C129" i="3"/>
  <c r="C215" i="3"/>
  <c r="E219" i="3"/>
  <c r="E214" i="3"/>
  <c r="E300" i="3"/>
  <c r="E297" i="3"/>
  <c r="E294" i="3" s="1"/>
  <c r="G9" i="3"/>
  <c r="C12" i="3"/>
  <c r="C14" i="3"/>
  <c r="F19" i="3"/>
  <c r="H19" i="3"/>
  <c r="C31" i="3"/>
  <c r="C32" i="3"/>
  <c r="D33" i="3"/>
  <c r="C34" i="3"/>
  <c r="D38" i="3"/>
  <c r="D50" i="3"/>
  <c r="C59" i="3"/>
  <c r="C57" i="3" s="1"/>
  <c r="C111" i="3"/>
  <c r="C109" i="3" s="1"/>
  <c r="C128" i="3"/>
  <c r="C125" i="3" s="1"/>
  <c r="D193" i="3"/>
  <c r="C193" i="3" s="1"/>
  <c r="D196" i="3"/>
  <c r="D200" i="3"/>
  <c r="F211" i="3"/>
  <c r="H211" i="3"/>
  <c r="D214" i="3"/>
  <c r="E229" i="3"/>
  <c r="E228" i="3" s="1"/>
  <c r="G229" i="3"/>
  <c r="G228" i="3" s="1"/>
  <c r="D230" i="3"/>
  <c r="C230" i="3" s="1"/>
  <c r="D248" i="3"/>
  <c r="D250" i="3"/>
  <c r="C250" i="3" s="1"/>
  <c r="D264" i="3"/>
  <c r="C264" i="3" s="1"/>
  <c r="C269" i="3"/>
  <c r="C270" i="3"/>
  <c r="C271" i="3"/>
  <c r="D295" i="3"/>
  <c r="F295" i="3"/>
  <c r="F294" i="3" s="1"/>
  <c r="H295" i="3"/>
  <c r="H294" i="3" s="1"/>
  <c r="C296" i="3"/>
  <c r="D297" i="3"/>
  <c r="D300" i="3"/>
  <c r="D304" i="3"/>
  <c r="C311" i="3"/>
  <c r="C308" i="3" s="1"/>
  <c r="C315" i="3"/>
  <c r="C312" i="3" s="1"/>
  <c r="C316" i="3"/>
  <c r="D25" i="3"/>
  <c r="D26" i="3"/>
  <c r="C26" i="3" s="1"/>
  <c r="D27" i="3"/>
  <c r="C27" i="3" s="1"/>
  <c r="D125" i="3"/>
  <c r="E129" i="3"/>
  <c r="E169" i="3"/>
  <c r="I133" i="3" l="1"/>
  <c r="I55" i="3"/>
  <c r="I20" i="3" s="1"/>
  <c r="I10" i="3" s="1"/>
  <c r="I8" i="3" s="1"/>
  <c r="C285" i="3"/>
  <c r="I11" i="3"/>
  <c r="C263" i="3"/>
  <c r="C135" i="3"/>
  <c r="C133" i="3" s="1"/>
  <c r="D48" i="3"/>
  <c r="H262" i="3"/>
  <c r="E13" i="3"/>
  <c r="G13" i="3"/>
  <c r="C15" i="3"/>
  <c r="C13" i="3" s="1"/>
  <c r="H53" i="3"/>
  <c r="H49" i="3"/>
  <c r="H47" i="3" s="1"/>
  <c r="H20" i="3"/>
  <c r="H10" i="3" s="1"/>
  <c r="C297" i="3"/>
  <c r="D190" i="3"/>
  <c r="C190" i="3" s="1"/>
  <c r="C253" i="3"/>
  <c r="C231" i="3"/>
  <c r="C54" i="3"/>
  <c r="D53" i="3"/>
  <c r="C206" i="3"/>
  <c r="D49" i="3"/>
  <c r="D20" i="3"/>
  <c r="D10" i="3" s="1"/>
  <c r="C295" i="3"/>
  <c r="D294" i="3"/>
  <c r="C294" i="3" s="1"/>
  <c r="C229" i="3"/>
  <c r="G53" i="3"/>
  <c r="G49" i="3"/>
  <c r="G47" i="3" s="1"/>
  <c r="G20" i="3"/>
  <c r="F18" i="3"/>
  <c r="F9" i="3"/>
  <c r="F8" i="3" s="1"/>
  <c r="E211" i="3"/>
  <c r="E208" i="3"/>
  <c r="E205" i="3" s="1"/>
  <c r="C55" i="3"/>
  <c r="I53" i="3"/>
  <c r="I49" i="3"/>
  <c r="I47" i="3" s="1"/>
  <c r="C268" i="3"/>
  <c r="D262" i="3"/>
  <c r="C248" i="3"/>
  <c r="D247" i="3"/>
  <c r="C247" i="3" s="1"/>
  <c r="D228" i="3"/>
  <c r="C228" i="3" s="1"/>
  <c r="C214" i="3"/>
  <c r="C211" i="3" s="1"/>
  <c r="D208" i="3"/>
  <c r="D211" i="3"/>
  <c r="E21" i="3"/>
  <c r="E11" i="3" s="1"/>
  <c r="E50" i="3"/>
  <c r="C50" i="3" s="1"/>
  <c r="E53" i="3"/>
  <c r="E49" i="3"/>
  <c r="C33" i="3"/>
  <c r="C30" i="3" s="1"/>
  <c r="D30" i="3"/>
  <c r="D21" i="3"/>
  <c r="H9" i="3"/>
  <c r="C19" i="3"/>
  <c r="D9" i="3"/>
  <c r="C56" i="3"/>
  <c r="E20" i="3"/>
  <c r="C48" i="3"/>
  <c r="D24" i="3"/>
  <c r="C24" i="3" s="1"/>
  <c r="C25" i="3"/>
  <c r="D47" i="3" l="1"/>
  <c r="I18" i="3"/>
  <c r="H8" i="3"/>
  <c r="C262" i="3"/>
  <c r="H18" i="3"/>
  <c r="C53" i="3"/>
  <c r="C9" i="3"/>
  <c r="C21" i="3"/>
  <c r="D11" i="3"/>
  <c r="C11" i="3" s="1"/>
  <c r="C208" i="3"/>
  <c r="D205" i="3"/>
  <c r="C205" i="3" s="1"/>
  <c r="E10" i="3"/>
  <c r="E18" i="3"/>
  <c r="C20" i="3"/>
  <c r="D18" i="3"/>
  <c r="E47" i="3"/>
  <c r="C49" i="3"/>
  <c r="G10" i="3"/>
  <c r="G8" i="3" s="1"/>
  <c r="G18" i="3"/>
  <c r="C47" i="3" l="1"/>
  <c r="C18" i="3"/>
  <c r="D8" i="3"/>
  <c r="E8" i="3"/>
  <c r="C10" i="3"/>
  <c r="C8" i="3" s="1"/>
</calcChain>
</file>

<file path=xl/sharedStrings.xml><?xml version="1.0" encoding="utf-8"?>
<sst xmlns="http://schemas.openxmlformats.org/spreadsheetml/2006/main" count="393" uniqueCount="134">
  <si>
    <t>№ п/п</t>
  </si>
  <si>
    <t>Наименование мероприятия/Источники расходов на финансирование</t>
  </si>
  <si>
    <t>Объем расходов на выполнение мероприятия за счет всех источников ресурсного обеспечения, тыс. рублей</t>
  </si>
  <si>
    <t>Номер строки целевых показателей, на достижение которых направлены мероприятия</t>
  </si>
  <si>
    <t>ВСЕГО</t>
  </si>
  <si>
    <t>2023 год</t>
  </si>
  <si>
    <t>2024 год</t>
  </si>
  <si>
    <t>Всего по муниципальной программе, в том числе</t>
  </si>
  <si>
    <t>x</t>
  </si>
  <si>
    <t>федеральный бюджет</t>
  </si>
  <si>
    <t>областной бюджет</t>
  </si>
  <si>
    <t>местный бюджет</t>
  </si>
  <si>
    <t>Капитальные вложения</t>
  </si>
  <si>
    <t>Прочие нужды</t>
  </si>
  <si>
    <t>Подпрограмма 1 "Реализация проекта "Уральская инженерная школа"</t>
  </si>
  <si>
    <t>Всего по подпрограмме 1, в том числе</t>
  </si>
  <si>
    <t>3. Прочие нужды</t>
  </si>
  <si>
    <t>Всего по направлению «Прочие нужды», в том числе</t>
  </si>
  <si>
    <t>Подпрограмма 2 "Качество образования как основа благополучия"</t>
  </si>
  <si>
    <t>Всего по подпрограмме 2, в том числе</t>
  </si>
  <si>
    <t>Подпрограмма 3 "Педагогические кадры XXI века"</t>
  </si>
  <si>
    <t>Всего по подпрограмме 3, в том числе</t>
  </si>
  <si>
    <t>Всего по подпрограмме 4, в том числе</t>
  </si>
  <si>
    <t>Всего по подпрограмме 5, в том числе</t>
  </si>
  <si>
    <t>Всего по подпрограмме 6, в том числе</t>
  </si>
  <si>
    <t>2025 год</t>
  </si>
  <si>
    <t>2026 год</t>
  </si>
  <si>
    <t>2027 год</t>
  </si>
  <si>
    <t>2028 год</t>
  </si>
  <si>
    <t>Подпрограмма 7 "Строительство и реконструкция зданий муниципальных образовательных организаций"</t>
  </si>
  <si>
    <t>Всего по подпрограмме 7, в том числе</t>
  </si>
  <si>
    <t>1. Капитальные вложения</t>
  </si>
  <si>
    <t>Всего по направлению «Капитальные вложения», в том числе</t>
  </si>
  <si>
    <t>Всего по подпрограмме 8, в том числе</t>
  </si>
  <si>
    <t>внебюджетные источники</t>
  </si>
  <si>
    <t>Мероприятие 1.1. Обеспечение условий реализации муниципальными общеобразовательными организациями образовательных программ естественно-научного цикла и профориентационной работы, всего, из них:</t>
  </si>
  <si>
    <t>Мероприятие 2.3 Организация предоставления дошкольного образования, создание условий для присмотра и ухода за детьми, содержания детей в муниципальных образовательных организациях, всего, из них:</t>
  </si>
  <si>
    <t>Мероприятие 2.5 Организация предоставления дошкольного образования, создание условий для присмотра и ухода за детьми-инвалидами, детьми-сиротами, детьми, оставшимися без попечения родителей, детьми с туберкулезной интоксикацией, всего, из них:</t>
  </si>
  <si>
    <t>Мероприятие 2.7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приобретение учебников и учебных пособий, средств обучения, игр, игрушек, всего, из них:</t>
  </si>
  <si>
    <t>Мероприятие 2.8 Организация предоставления общего образования и создание условий для содержания детей в муниципальных общеобразовательных организациях, всего, из них:</t>
  </si>
  <si>
    <t>Мероприятие 2.11 Развитие школьного спорта, организация проведения официальных физкультурно-оздоровительных и спортивных мероприятий в общеобразовательных организациях, всего, из них:</t>
  </si>
  <si>
    <t>Мероприятие 2.12 Организация предоставления дополнительного образования детей в муниципальных организациях дополнительного образования, всего, из них:</t>
  </si>
  <si>
    <t>Мероприятие 2.16 Обеспечение мероприятий по антитеррористической защищенности муниципальных образовательных организаций, всего, из них:</t>
  </si>
  <si>
    <t>Мероприятие 2.17 Обеспечение персонифицированного финансирования дополнительного образования детей, всего, из них:</t>
  </si>
  <si>
    <t>Мероприятие 2.18 Обеспечение мероприятий по оборудованию спортивных площадок в общеобразовательных организациях, всего, из них:</t>
  </si>
  <si>
    <t>Мероприятие 2.22 Создание в образовательных организациях условий для получения детьми-инвалидами качественного образования, всего, из них:</t>
  </si>
  <si>
    <t>Мероприятие 2.23 Предоставление услуг по оказанию психолого-педагогической помощи детям в муниципальных образовательных организациях, всего, из них:</t>
  </si>
  <si>
    <t>Мероприятие 2.26 Создание в муниципальных общеобразовательных организациях условий для организации горячего питания обучающихся, всего, из них:</t>
  </si>
  <si>
    <t>Мероприятие 4.1 Создание условий для организации патриотического воспитания граждан, всего, из них:</t>
  </si>
  <si>
    <t>Мероприятие 4.2 Содействие формированию здорового жизненного стиля обучающихся, профилактике незаконного потребления алкогольной продукции, наркотических средств и психотропных веществ, наркомании, токсикомании и алкогольной зависимости, формированию законопослушного и безопасного поведения обучающихся, всего, из них:</t>
  </si>
  <si>
    <t>Мероприятие 4.3 Организация военно - патриотического воспитания и допризывной подготовки молодых граждан, всего, из них:</t>
  </si>
  <si>
    <t>Мероприятие 6.1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 всего, из них:</t>
  </si>
  <si>
    <t>Мероприятие 7.2 Строительство и реконструкция  зданий муниципальных  образовательных организаций, всего, из них:</t>
  </si>
  <si>
    <t>Мероприятие 8.1 Обеспечение деятельности муниципальных органов (центральный аппарат), всего, из них:</t>
  </si>
  <si>
    <t>Мероприятие 8.2 Обеспечение деятельности подведомственных учреждений в сфере образования и культуры, всего, из них:</t>
  </si>
  <si>
    <t>Мероприятие 8.3 Организация и проведение муниципальных и областных мероприятий в сфере образования и культуры, всего, из них:</t>
  </si>
  <si>
    <t>Мероприятие 8.4 Пенсионное обеспечение муниципальных служащих, всего, из них:</t>
  </si>
  <si>
    <t>Мероприятие 1.3.  Поддержка победителей конкурса среди муниципальных дошкольных образовательных организаций, расположенных на территории Свердловской области, осуществляющих образовательную деятельность в соответствии с целями и задачами проекта "Уральская инженерная школа", всего, из них:</t>
  </si>
  <si>
    <t>Мероприятие 2.1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оплату труда работников дошкольных образовательных организаций, всего, из них:</t>
  </si>
  <si>
    <t>Мероприятие 2.2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части финансирования расходов на приобретение учебников и учебных пособий, средств обучения, игр, игрушек, всего, из них:</t>
  </si>
  <si>
    <t>Мероприятие 2.4 Реализация программ спортивной подготовки в муниципальных учреждениях, всего, из них:</t>
  </si>
  <si>
    <t>Мероприятие 2.6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в части финансирования расходов на оплату труда работников общеобразовательных организаций, всего, из них:</t>
  </si>
  <si>
    <t>Мероприятие 2.14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 всего, из них:</t>
  </si>
  <si>
    <t>Мероприятие 2.15 Организация мероприятий по укреплению и развитию материально-технической базы муниципальных образовательных организаций, всего, из них:</t>
  </si>
  <si>
    <t>Мероприятие 2.19 Создание безопасных условий пребывания в муниципальных организациях отдыха детей и их оздоровления, всего, из них:</t>
  </si>
  <si>
    <t>Мероприятие 2.20 Субвенции местным бюджетам на осуществление государственных полномочий Свердловской области по организации и обеспечению отдыха и оздоровления детей (за исключением детей - сирот и детей, оставшихся без попечения родителей, детей, находящихся в трудной жизненной ситуации) в учебное время, включая мероприятия по обеспечению безопасности их жизни и здоровья, всего, из них:</t>
  </si>
  <si>
    <t>Мероприятие 5.1 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 всего, из них:</t>
  </si>
  <si>
    <t>2.4.1.</t>
  </si>
  <si>
    <t>2.5.1.</t>
  </si>
  <si>
    <t>2.8.1.</t>
  </si>
  <si>
    <t>2.9.1.</t>
  </si>
  <si>
    <t>2.11.1.; 2.12.1.; 2.12.2.; 2.12.3.; 2.12.4.</t>
  </si>
  <si>
    <t>3.1.1; 3.1.2.; 3.1.3.;  3.1.4; 3.1.5; 5.1.2.</t>
  </si>
  <si>
    <t>6.1.1.</t>
  </si>
  <si>
    <t xml:space="preserve">2.6.1.; 5.1.2.;4.2.2.; 6.1.1. </t>
  </si>
  <si>
    <t>2.2.1.; 2.2.2.; 2.2.3.; 2.4.1.</t>
  </si>
  <si>
    <t>8.1.1.</t>
  </si>
  <si>
    <t xml:space="preserve"> 2.2.1.; 2.2.2.; 2.2.3.; 4.4.3.;  5.1.1.;  5.3.1.</t>
  </si>
  <si>
    <t>2.1.7.;  4.4.3.</t>
  </si>
  <si>
    <t>2.1.3.; 7.1.1.; 7.1.2.;</t>
  </si>
  <si>
    <t>1.1.1.;  1.1.3.; 1.1.4.; 2.1.8.</t>
  </si>
  <si>
    <t>1.1.1.; 2.7.1.</t>
  </si>
  <si>
    <t>2.2.1.; 4.2.2.; 5.1.2.;  6.1.1.</t>
  </si>
  <si>
    <t xml:space="preserve">2.1.1.; 2.1.2; 2.1.4.; 2.1.5.; 2.1.7.; 2.1.8.; 4.2.2.; 6.1.1.  </t>
  </si>
  <si>
    <t>2.1.1.; 2.1.9.</t>
  </si>
  <si>
    <t>2.2.1.; 6.1.1.</t>
  </si>
  <si>
    <t>2.1.7.</t>
  </si>
  <si>
    <t>Мероприятие 7.1. Проектно-изыскательские работы, экспертиза проектно-сметной документации для строительства муниципальных общеобразовательных организаций, всего, из них:</t>
  </si>
  <si>
    <r>
      <t>2.1.1; 2.1.2; 2.1.4;</t>
    </r>
    <r>
      <rPr>
        <b/>
        <u/>
        <sz val="14"/>
        <rFont val="Times New Roman"/>
        <family val="1"/>
        <charset val="204"/>
      </rPr>
      <t xml:space="preserve"> </t>
    </r>
    <r>
      <rPr>
        <b/>
        <sz val="14"/>
        <rFont val="Times New Roman"/>
        <family val="1"/>
        <charset val="204"/>
      </rPr>
      <t>2.1.5.; 2.1.6.;  2.1.7.;  2.1.8.; 2.2.1.; 4.2.2.; 6.1.1.; 5.1.2.</t>
    </r>
  </si>
  <si>
    <t xml:space="preserve"> 2.1.7.; 6.1.1. </t>
  </si>
  <si>
    <t>2.12.2.; 5.2.1.</t>
  </si>
  <si>
    <t>2.12.2.; 5.2.1.; 5.2.5.</t>
  </si>
  <si>
    <t>5.1.1.;5.2.2.; 5.3.1; 5.3.2.; 5.3.3.</t>
  </si>
  <si>
    <t xml:space="preserve"> 5.2.3.; 5.2.4.; 8.1.1.</t>
  </si>
  <si>
    <t>2.1.7.; 4.2.4.</t>
  </si>
  <si>
    <t>Мероприятие 2.27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 всего, из них:</t>
  </si>
  <si>
    <t>Мероприятие 2.28 Ежемесячное денежное вознаграждение за классное руководство педагогическим работникам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на условиях софинансирования из федерального бюджета, всего, из них:</t>
  </si>
  <si>
    <t>Мероприятие 2.25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на условиях софинансирования из федерального бюджета, всего, из них:</t>
  </si>
  <si>
    <t>Мероприятие 2.29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 всего, из них:</t>
  </si>
  <si>
    <t>Мероприятие 2.30 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 потерявших в период обучения обоих родителей или единственного родителя, обучающихся в муниципальных образовательных организациях, всего, из них:</t>
  </si>
  <si>
    <t>Мероприятие 2.31 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 всего, из них:</t>
  </si>
  <si>
    <t>Мероприятие 5.2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на условиях софинансирования из федерального бюджета, всего, из них:</t>
  </si>
  <si>
    <t>2.3.1.; 2.3.2.; 2.3.3.</t>
  </si>
  <si>
    <t>4.1.1.; 4.2.1.; 4.2.2.; 4.2.3.</t>
  </si>
  <si>
    <t xml:space="preserve"> 2.10.1;  2.10.2.</t>
  </si>
  <si>
    <t>4.2.5;  4.2.6.</t>
  </si>
  <si>
    <t>Мероприятие 2.32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на условиях софинансирования из федерального бюджета, всего, из них:</t>
  </si>
  <si>
    <t>4.2.5; 4.2.6</t>
  </si>
  <si>
    <t xml:space="preserve">1.1.1.;  1.1.2.;  1.1.3; 1.1.4.; 1.1.5.; 1.2.1.; 2.1.4.; 2.1.8.; 5.3.1.; 5.3.2.; 5.3.3. </t>
  </si>
  <si>
    <t>2.9.1.;  2.10.1;  2.10.2.; 2.10.3.; 2.10.4.; 2.10.5.</t>
  </si>
  <si>
    <t>2.3.1.; 2.3.2.; 2.3.3</t>
  </si>
  <si>
    <t>2.9.1.; 2.10.6.</t>
  </si>
  <si>
    <t>2.1.1.; 2.1.9.; 2.10.3.; 2.10.4.; 2.10.5; 2.13.1.; 2.13.2.</t>
  </si>
  <si>
    <t>4.1.1.; 4.2.1.;  4.2.2.; 4.2.3.; 4.2.4.; 4.3.2.</t>
  </si>
  <si>
    <t>4.2.1.; 4.2.2.; 4.2.3.; 4.2.4.;  4.3.1.; 4.3.2.;  4.4.1.;  4.4.2.; 4.4.4.</t>
  </si>
  <si>
    <t xml:space="preserve">Приложение № 2  к муниципальной программе </t>
  </si>
  <si>
    <t>План</t>
  </si>
  <si>
    <t>Мероприятие 2.9 Осуществление мероприятий по обеспечению питанием обучающихся в муниципальных общеобразовательных организациях за счет межбюджетных трансфертов из областного бюджета, всего, из них:</t>
  </si>
  <si>
    <t>Мероприятие 1.2 Организация мероприятий по развитию материально-технической базы муниципальных образовательных организаций Березовского муниципального округа, участвующих в реализации проекта "Уральская инженерная школа", всего, из них:</t>
  </si>
  <si>
    <t>Мероприятие 2.10 Организация и проведение в Березовском муниципальном округе государственной итоговой аттестации, в том числе единого государственного экзамена, всего, из них:</t>
  </si>
  <si>
    <t>Мероприятие 2.13 Организация отдыха и оздоровления детей и подростков в муниципальных организациях Березовского муниципального округа, всего, из них:</t>
  </si>
  <si>
    <t>Мероприятие 3.1 Подготовка педагогических кадров для общеобразовательных организаций Березовского муниципального округа, всего, из них:</t>
  </si>
  <si>
    <t>Подпрограмма 4 "Патриотическое воспитание граждан и формирование основ безопасности жизнедеятельности обучающихся в Березовском муниципальном округе"</t>
  </si>
  <si>
    <t>Подпрограмма 5 "Реализация национального проекта "Образование" в Березовском муниципальном округе"</t>
  </si>
  <si>
    <t>Подпрограмма 6 "Реализация национального проекта "Демография" в Березовском муниципальном округе"</t>
  </si>
  <si>
    <t>Подпрограмма 8 "Обеспечение реализации муниципальной программы Березовского муниципального округа 
"Развитие системы образования Березовского муниципального округа до 2028 года"</t>
  </si>
  <si>
    <t>Мероприятие 7.4 Реализация мероприятий по модернизации школьных систем образования, всего, из них:</t>
  </si>
  <si>
    <t>мероприятий по выполнению муниципальной программы Березовского муниципального округа "Развитие системы образования Березовского муниципального округа до 2028 года"</t>
  </si>
  <si>
    <t>Мероприятие 2.21. Обеспечение осуществления оплаты труда педагогических работников с учетом установленных указами Президента Российской Федерации показателей соотношения заработной платы для данной категории работников, всего, из них:</t>
  </si>
  <si>
    <t>Мероприятие 2.33  Обеспечение мероприятий по капитальному ремонту спортивных залов, в том числе вспомогательных помещений при них, в муниципальных общеобразовательных организациях, всего, из них:</t>
  </si>
  <si>
    <t>Мероприятие 2.34  Обеспечение мероприятий по обустройству физкультурно-спортивных зон в муниципальных общеобразовательных организациях, всего, из них:</t>
  </si>
  <si>
    <t>2.5.2.</t>
  </si>
  <si>
    <t xml:space="preserve">Приложение  №2 к постановлению администрации Березовского муниципального округа от </t>
  </si>
  <si>
    <t>2.1.1.; 2.1.7.; 2.1.8.;2.1.9.,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</si>
</sst>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0.00,_₽"/>
    <numFmt numFmtId="165" formatCode="#,##0.00000"/>
    <numFmt numFmtId="166" formatCode="_(* #,##0.000_);_(* \(#,##0.000\);_(* \-??_);_(@_)"/>
  </numFmts>
  <fonts count="11" x14ac:knownFonts="1">
    <font>
      <sz val="11"/>
      <color rgb="FF000000"/>
      <name val="Calibri"/>
      <family val="2"/>
      <charset val="204"/>
    </font>
    <font>
      <sz val="14"/>
      <name val="Times New Roman"/>
      <family val="1"/>
      <charset val="204"/>
    </font>
    <font>
      <b/>
      <sz val="14"/>
      <name val="Times New Roman"/>
      <family val="1"/>
      <charset val="204"/>
    </font>
    <font>
      <b/>
      <i/>
      <sz val="14"/>
      <name val="Times New Roman"/>
      <family val="1"/>
      <charset val="204"/>
    </font>
    <font>
      <sz val="11"/>
      <name val="Calibri"/>
      <family val="2"/>
      <charset val="204"/>
    </font>
    <font>
      <b/>
      <u/>
      <sz val="14"/>
      <name val="Times New Roman"/>
      <family val="1"/>
      <charset val="204"/>
    </font>
    <font>
      <i/>
      <sz val="14"/>
      <name val="Times New Roman"/>
      <family val="1"/>
      <charset val="204"/>
    </font>
    <font>
      <b/>
      <sz val="16"/>
      <name val="Calibri"/>
      <family val="2"/>
      <charset val="204"/>
    </font>
    <font>
      <b/>
      <sz val="16"/>
      <name val="Times New Roman"/>
      <family val="1"/>
      <charset val="204"/>
    </font>
    <font>
      <sz val="11"/>
      <color rgb="FF000000"/>
      <name val="Calibri"/>
      <family val="2"/>
      <charset val="204"/>
    </font>
    <font>
      <sz val="13"/>
      <name val="Times New Roman"/>
      <family val="1"/>
      <charset val="20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43" fontId="9" fillId="0" borderId="0" applyFont="0" applyFill="0" applyBorder="0" applyAlignment="0" applyProtection="0"/>
  </cellStyleXfs>
  <cellXfs count="38">
    <xf numFmtId="0" fontId="0" fillId="0" borderId="0" xfId="0"/>
    <xf numFmtId="0" fontId="4" fillId="0" borderId="0" xfId="0" applyFont="1" applyFill="1"/>
    <xf numFmtId="4" fontId="1" fillId="0" borderId="1" xfId="0" applyNumberFormat="1" applyFont="1" applyFill="1" applyBorder="1" applyAlignment="1">
      <alignment horizontal="center" vertical="center"/>
    </xf>
    <xf numFmtId="4" fontId="1" fillId="0" borderId="1" xfId="0" applyNumberFormat="1" applyFont="1" applyFill="1" applyBorder="1" applyAlignment="1">
      <alignment vertical="center" wrapText="1"/>
    </xf>
    <xf numFmtId="0" fontId="2" fillId="0" borderId="0" xfId="0" applyFont="1" applyFill="1" applyAlignment="1">
      <alignment horizontal="center" vertical="center"/>
    </xf>
    <xf numFmtId="4" fontId="1" fillId="0" borderId="1" xfId="0" applyNumberFormat="1" applyFont="1" applyFill="1" applyBorder="1" applyAlignment="1">
      <alignment horizontal="left" vertical="center" wrapText="1"/>
    </xf>
    <xf numFmtId="165" fontId="1" fillId="0" borderId="0" xfId="0" applyNumberFormat="1" applyFont="1" applyFill="1" applyAlignment="1">
      <alignment horizontal="center" vertical="center"/>
    </xf>
    <xf numFmtId="4" fontId="4" fillId="0" borderId="0" xfId="0" applyNumberFormat="1" applyFont="1" applyFill="1"/>
    <xf numFmtId="0" fontId="1" fillId="0" borderId="0" xfId="0" applyFont="1" applyFill="1" applyAlignment="1">
      <alignment horizontal="center" vertical="center"/>
    </xf>
    <xf numFmtId="2" fontId="4" fillId="0" borderId="0" xfId="0" applyNumberFormat="1" applyFont="1" applyFill="1"/>
    <xf numFmtId="4" fontId="1" fillId="0" borderId="0" xfId="0" applyNumberFormat="1" applyFont="1" applyFill="1" applyAlignment="1">
      <alignment horizontal="center" vertical="center"/>
    </xf>
    <xf numFmtId="0" fontId="6" fillId="0" borderId="0" xfId="0" applyFont="1" applyFill="1" applyAlignment="1">
      <alignment horizontal="center" vertical="center"/>
    </xf>
    <xf numFmtId="4" fontId="2" fillId="0" borderId="1" xfId="0" applyNumberFormat="1" applyFont="1" applyFill="1" applyBorder="1" applyAlignment="1">
      <alignment horizontal="left" vertical="center" wrapText="1"/>
    </xf>
    <xf numFmtId="4" fontId="2" fillId="0" borderId="1" xfId="0" applyNumberFormat="1" applyFont="1" applyFill="1" applyBorder="1" applyAlignment="1">
      <alignment horizontal="center" vertical="center" wrapText="1"/>
    </xf>
    <xf numFmtId="2" fontId="2" fillId="0" borderId="0" xfId="0" applyNumberFormat="1" applyFont="1" applyFill="1" applyAlignment="1">
      <alignment horizontal="center" vertical="center"/>
    </xf>
    <xf numFmtId="4" fontId="2" fillId="0" borderId="1" xfId="0" applyNumberFormat="1" applyFont="1" applyFill="1" applyBorder="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7" fillId="0" borderId="0" xfId="0" applyFont="1" applyFill="1"/>
    <xf numFmtId="0" fontId="8" fillId="0" borderId="0" xfId="0" applyFont="1" applyFill="1" applyAlignment="1">
      <alignment horizontal="center" vertical="center"/>
    </xf>
    <xf numFmtId="166" fontId="10" fillId="0" borderId="0" xfId="1" applyNumberFormat="1" applyFont="1" applyFill="1" applyBorder="1" applyAlignment="1" applyProtection="1">
      <alignment horizontal="center" vertical="center"/>
    </xf>
    <xf numFmtId="166" fontId="10" fillId="0" borderId="0" xfId="1" applyNumberFormat="1" applyFont="1" applyFill="1" applyBorder="1" applyAlignment="1" applyProtection="1">
      <alignment vertical="center"/>
    </xf>
    <xf numFmtId="3" fontId="10" fillId="0" borderId="0" xfId="1" applyNumberFormat="1" applyFont="1" applyFill="1" applyBorder="1" applyAlignment="1" applyProtection="1">
      <alignment horizontal="center" vertical="center"/>
    </xf>
    <xf numFmtId="166" fontId="10" fillId="0" borderId="0" xfId="1" applyNumberFormat="1" applyFont="1" applyFill="1" applyBorder="1" applyAlignment="1" applyProtection="1">
      <alignment vertical="center" wrapText="1"/>
    </xf>
    <xf numFmtId="0" fontId="1" fillId="0" borderId="0" xfId="0" applyFont="1" applyFill="1"/>
    <xf numFmtId="4" fontId="1" fillId="0" borderId="1" xfId="0" applyNumberFormat="1" applyFont="1" applyFill="1" applyBorder="1" applyAlignment="1">
      <alignment horizontal="center"/>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xf>
    <xf numFmtId="4" fontId="3"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xf>
    <xf numFmtId="4" fontId="1" fillId="0" borderId="1" xfId="0" applyNumberFormat="1" applyFont="1" applyFill="1" applyBorder="1" applyAlignment="1">
      <alignment horizontal="center" vertical="center" wrapText="1"/>
    </xf>
    <xf numFmtId="166" fontId="10" fillId="0" borderId="0" xfId="1" applyNumberFormat="1" applyFont="1" applyFill="1" applyBorder="1" applyAlignment="1" applyProtection="1">
      <alignment horizontal="left" vertical="center" wrapText="1"/>
    </xf>
    <xf numFmtId="0" fontId="1" fillId="0" borderId="0" xfId="0" applyFont="1" applyFill="1" applyBorder="1" applyAlignment="1">
      <alignment horizontal="center" vertical="center"/>
    </xf>
    <xf numFmtId="0" fontId="1" fillId="0" borderId="2" xfId="0" applyFont="1" applyFill="1" applyBorder="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EEBF7"/>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99"/>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66FF"/>
      <color rgb="FFCCFFCC"/>
      <color rgb="FFDD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19"/>
  <sheetViews>
    <sheetView tabSelected="1" zoomScale="90" zoomScaleNormal="90" workbookViewId="0">
      <pane xSplit="2" ySplit="6" topLeftCell="C7" activePane="bottomRight" state="frozen"/>
      <selection pane="topRight" activeCell="C1" sqref="C1"/>
      <selection pane="bottomLeft" activeCell="A8" sqref="A8"/>
      <selection pane="bottomRight"/>
    </sheetView>
  </sheetViews>
  <sheetFormatPr defaultRowHeight="18.75" x14ac:dyDescent="0.25"/>
  <cols>
    <col min="1" max="1" width="9.140625" style="8"/>
    <col min="2" max="2" width="67.140625" style="16" customWidth="1"/>
    <col min="3" max="3" width="20.28515625" style="17" customWidth="1"/>
    <col min="4" max="4" width="20.7109375" style="8" customWidth="1"/>
    <col min="5" max="5" width="19.5703125" style="8" customWidth="1"/>
    <col min="6" max="6" width="21.85546875" style="8" customWidth="1"/>
    <col min="7" max="7" width="21.140625" style="8" customWidth="1"/>
    <col min="8" max="8" width="18.5703125" style="8" customWidth="1"/>
    <col min="9" max="9" width="20.42578125" style="8" customWidth="1"/>
    <col min="10" max="10" width="27.140625" style="17" customWidth="1"/>
    <col min="11" max="11" width="26.140625" style="8" customWidth="1"/>
    <col min="12" max="12" width="9.140625" style="8"/>
    <col min="13" max="19" width="14.28515625" style="8" customWidth="1"/>
    <col min="20" max="1025" width="9.140625" style="8"/>
    <col min="1026" max="16384" width="9.140625" style="1"/>
  </cols>
  <sheetData>
    <row r="1" spans="1:1024" s="20" customFormat="1" ht="79.5" customHeight="1" x14ac:dyDescent="0.25">
      <c r="B1" s="21"/>
      <c r="F1" s="22"/>
      <c r="G1" s="22"/>
      <c r="H1" s="35" t="s">
        <v>132</v>
      </c>
      <c r="I1" s="35"/>
      <c r="J1" s="35"/>
      <c r="K1" s="23"/>
    </row>
    <row r="2" spans="1:1024" s="20" customFormat="1" ht="40.5" customHeight="1" x14ac:dyDescent="0.25">
      <c r="B2" s="21"/>
      <c r="F2" s="22"/>
      <c r="G2" s="22"/>
      <c r="H2" s="35" t="s">
        <v>115</v>
      </c>
      <c r="I2" s="35"/>
      <c r="J2" s="35"/>
      <c r="K2" s="23"/>
    </row>
    <row r="3" spans="1:1024" x14ac:dyDescent="0.3">
      <c r="A3" s="24"/>
      <c r="B3" s="36" t="s">
        <v>116</v>
      </c>
      <c r="C3" s="36"/>
      <c r="D3" s="36"/>
      <c r="E3" s="36"/>
      <c r="F3" s="36"/>
      <c r="G3" s="36"/>
      <c r="H3" s="36"/>
      <c r="I3" s="36"/>
      <c r="J3" s="36"/>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row>
    <row r="4" spans="1:1024" ht="31.5" customHeight="1" x14ac:dyDescent="0.3">
      <c r="A4" s="24"/>
      <c r="B4" s="37" t="s">
        <v>127</v>
      </c>
      <c r="C4" s="37"/>
      <c r="D4" s="37"/>
      <c r="E4" s="37"/>
      <c r="F4" s="37"/>
      <c r="G4" s="37"/>
      <c r="H4" s="37"/>
      <c r="I4" s="37"/>
      <c r="J4" s="37"/>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row>
    <row r="5" spans="1:1024" s="8" customFormat="1" ht="66.599999999999994" customHeight="1" x14ac:dyDescent="0.25">
      <c r="A5" s="31" t="s">
        <v>0</v>
      </c>
      <c r="B5" s="31" t="s">
        <v>1</v>
      </c>
      <c r="C5" s="26"/>
      <c r="D5" s="32" t="s">
        <v>2</v>
      </c>
      <c r="E5" s="32"/>
      <c r="F5" s="32"/>
      <c r="G5" s="32"/>
      <c r="H5" s="32"/>
      <c r="I5" s="32"/>
      <c r="J5" s="31" t="s">
        <v>3</v>
      </c>
      <c r="K5" s="1"/>
      <c r="L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row>
    <row r="6" spans="1:1024" s="8" customFormat="1" ht="81" customHeight="1" x14ac:dyDescent="0.25">
      <c r="A6" s="31"/>
      <c r="B6" s="31"/>
      <c r="C6" s="26" t="s">
        <v>4</v>
      </c>
      <c r="D6" s="27" t="s">
        <v>5</v>
      </c>
      <c r="E6" s="27" t="s">
        <v>6</v>
      </c>
      <c r="F6" s="27" t="s">
        <v>25</v>
      </c>
      <c r="G6" s="27" t="s">
        <v>26</v>
      </c>
      <c r="H6" s="27" t="s">
        <v>27</v>
      </c>
      <c r="I6" s="27" t="s">
        <v>28</v>
      </c>
      <c r="J6" s="3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row>
    <row r="7" spans="1:1024" x14ac:dyDescent="0.25">
      <c r="A7" s="26">
        <v>1</v>
      </c>
      <c r="B7" s="26">
        <v>2</v>
      </c>
      <c r="C7" s="26">
        <v>3</v>
      </c>
      <c r="D7" s="26">
        <v>4</v>
      </c>
      <c r="E7" s="26">
        <v>5</v>
      </c>
      <c r="F7" s="26">
        <v>6</v>
      </c>
      <c r="G7" s="26">
        <v>7</v>
      </c>
      <c r="H7" s="26">
        <v>8</v>
      </c>
      <c r="I7" s="26">
        <v>9</v>
      </c>
      <c r="J7" s="26">
        <v>10</v>
      </c>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row>
    <row r="8" spans="1:1024" s="8" customFormat="1" ht="18.95" customHeight="1" x14ac:dyDescent="0.25">
      <c r="A8" s="26">
        <v>1</v>
      </c>
      <c r="B8" s="12" t="s">
        <v>7</v>
      </c>
      <c r="C8" s="13">
        <f>SUM(C9:C12)</f>
        <v>17993139.610290002</v>
      </c>
      <c r="D8" s="13">
        <f t="shared" ref="D8:H8" si="0">SUM(D9:D12)</f>
        <v>2404603.6936300001</v>
      </c>
      <c r="E8" s="13">
        <f t="shared" si="0"/>
        <v>2831316.5486900005</v>
      </c>
      <c r="F8" s="13">
        <f t="shared" si="0"/>
        <v>3311673.7829199997</v>
      </c>
      <c r="G8" s="13">
        <f t="shared" si="0"/>
        <v>3225817.1</v>
      </c>
      <c r="H8" s="13">
        <f t="shared" si="0"/>
        <v>3816819.3</v>
      </c>
      <c r="I8" s="13">
        <f>SUM(I9:I12)</f>
        <v>2402909.18505</v>
      </c>
      <c r="J8" s="28" t="s">
        <v>8</v>
      </c>
      <c r="K8" s="6"/>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row>
    <row r="9" spans="1:1024" s="8" customFormat="1" ht="18.95" customHeight="1" x14ac:dyDescent="0.25">
      <c r="A9" s="26">
        <v>2</v>
      </c>
      <c r="B9" s="5" t="s">
        <v>9</v>
      </c>
      <c r="C9" s="28">
        <f>SUM(D9:I9)</f>
        <v>816664.0422899999</v>
      </c>
      <c r="D9" s="28">
        <f>D14+D19</f>
        <v>113201.70000000001</v>
      </c>
      <c r="E9" s="28">
        <f t="shared" ref="E9:I12" si="1">E14+E19</f>
        <v>153789.02828999999</v>
      </c>
      <c r="F9" s="28">
        <f t="shared" si="1"/>
        <v>172842.8</v>
      </c>
      <c r="G9" s="28">
        <f t="shared" si="1"/>
        <v>68219</v>
      </c>
      <c r="H9" s="28">
        <f t="shared" si="1"/>
        <v>205787.31399999998</v>
      </c>
      <c r="I9" s="28">
        <f>I14+I19</f>
        <v>102824.2</v>
      </c>
      <c r="J9" s="28" t="s">
        <v>8</v>
      </c>
      <c r="K9" s="6"/>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row>
    <row r="10" spans="1:1024" s="8" customFormat="1" ht="18.95" customHeight="1" x14ac:dyDescent="0.25">
      <c r="A10" s="26">
        <v>3</v>
      </c>
      <c r="B10" s="5" t="s">
        <v>10</v>
      </c>
      <c r="C10" s="28">
        <f>SUM(D10:I10)</f>
        <v>10524330.987400001</v>
      </c>
      <c r="D10" s="28">
        <f>D15+D20</f>
        <v>1366079.0543999998</v>
      </c>
      <c r="E10" s="28">
        <f t="shared" si="1"/>
        <v>1656665.0500000003</v>
      </c>
      <c r="F10" s="28">
        <f t="shared" si="1"/>
        <v>1894857.4829999998</v>
      </c>
      <c r="G10" s="28">
        <f t="shared" si="1"/>
        <v>2039916.1</v>
      </c>
      <c r="H10" s="28">
        <f t="shared" si="1"/>
        <v>2184519.4</v>
      </c>
      <c r="I10" s="28">
        <f t="shared" si="1"/>
        <v>1382293.9</v>
      </c>
      <c r="J10" s="28" t="s">
        <v>8</v>
      </c>
      <c r="K10" s="7"/>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row>
    <row r="11" spans="1:1024" s="4" customFormat="1" ht="18.95" customHeight="1" x14ac:dyDescent="0.25">
      <c r="A11" s="26">
        <v>4</v>
      </c>
      <c r="B11" s="5" t="s">
        <v>11</v>
      </c>
      <c r="C11" s="28">
        <f>SUM(D11:I11)</f>
        <v>6652144.5806</v>
      </c>
      <c r="D11" s="28">
        <f>D16+D21</f>
        <v>925322.93923000037</v>
      </c>
      <c r="E11" s="28">
        <f t="shared" si="1"/>
        <v>1020862.4704000001</v>
      </c>
      <c r="F11" s="28">
        <f>F16+F21</f>
        <v>1243973.4999199999</v>
      </c>
      <c r="G11" s="28">
        <f t="shared" si="1"/>
        <v>1117682</v>
      </c>
      <c r="H11" s="28">
        <f t="shared" si="1"/>
        <v>1426512.5860000001</v>
      </c>
      <c r="I11" s="28">
        <f t="shared" si="1"/>
        <v>917791.08505000011</v>
      </c>
      <c r="J11" s="28" t="s">
        <v>8</v>
      </c>
      <c r="K11" s="7"/>
    </row>
    <row r="12" spans="1:1024" s="4" customFormat="1" ht="18.95" customHeight="1" x14ac:dyDescent="0.25">
      <c r="A12" s="26">
        <v>5</v>
      </c>
      <c r="B12" s="5" t="s">
        <v>34</v>
      </c>
      <c r="C12" s="28">
        <f>SUM(D12:I12)</f>
        <v>0</v>
      </c>
      <c r="D12" s="28">
        <f>D17+D22</f>
        <v>0</v>
      </c>
      <c r="E12" s="28">
        <f t="shared" si="1"/>
        <v>0</v>
      </c>
      <c r="F12" s="28">
        <f t="shared" si="1"/>
        <v>0</v>
      </c>
      <c r="G12" s="28">
        <f t="shared" si="1"/>
        <v>0</v>
      </c>
      <c r="H12" s="28">
        <f t="shared" si="1"/>
        <v>0</v>
      </c>
      <c r="I12" s="28">
        <f t="shared" si="1"/>
        <v>0</v>
      </c>
      <c r="J12" s="28" t="s">
        <v>8</v>
      </c>
      <c r="K12" s="7"/>
    </row>
    <row r="13" spans="1:1024" s="8" customFormat="1" ht="18.95" customHeight="1" x14ac:dyDescent="0.25">
      <c r="A13" s="26">
        <v>6</v>
      </c>
      <c r="B13" s="12" t="s">
        <v>12</v>
      </c>
      <c r="C13" s="13">
        <f>SUM(C14:C17)</f>
        <v>387459</v>
      </c>
      <c r="D13" s="13">
        <f t="shared" ref="D13:H13" si="2">SUM(D14:D17)</f>
        <v>0</v>
      </c>
      <c r="E13" s="13">
        <f t="shared" si="2"/>
        <v>0</v>
      </c>
      <c r="F13" s="13">
        <f t="shared" si="2"/>
        <v>0</v>
      </c>
      <c r="G13" s="13">
        <f t="shared" si="2"/>
        <v>0</v>
      </c>
      <c r="H13" s="13">
        <f t="shared" si="2"/>
        <v>382459</v>
      </c>
      <c r="I13" s="13">
        <f>SUM(I14:I17)</f>
        <v>5000</v>
      </c>
      <c r="J13" s="13" t="s">
        <v>8</v>
      </c>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row>
    <row r="14" spans="1:1024" s="8" customFormat="1" ht="18.95" customHeight="1" x14ac:dyDescent="0.25">
      <c r="A14" s="26">
        <v>7</v>
      </c>
      <c r="B14" s="5" t="s">
        <v>9</v>
      </c>
      <c r="C14" s="28">
        <f>SUM(D14:I14)</f>
        <v>140141.41399999999</v>
      </c>
      <c r="D14" s="28">
        <f>D269</f>
        <v>0</v>
      </c>
      <c r="E14" s="28">
        <f t="shared" ref="E14:I15" si="3">E269</f>
        <v>0</v>
      </c>
      <c r="F14" s="28">
        <f t="shared" si="3"/>
        <v>0</v>
      </c>
      <c r="G14" s="28">
        <f t="shared" si="3"/>
        <v>0</v>
      </c>
      <c r="H14" s="28">
        <f t="shared" si="3"/>
        <v>140141.41399999999</v>
      </c>
      <c r="I14" s="28">
        <f t="shared" si="3"/>
        <v>0</v>
      </c>
      <c r="J14" s="28" t="s">
        <v>8</v>
      </c>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row>
    <row r="15" spans="1:1024" s="8" customFormat="1" ht="18.95" customHeight="1" x14ac:dyDescent="0.25">
      <c r="A15" s="26">
        <v>8</v>
      </c>
      <c r="B15" s="5" t="s">
        <v>10</v>
      </c>
      <c r="C15" s="28">
        <f t="shared" ref="C15" si="4">SUM(D15:I15)</f>
        <v>0</v>
      </c>
      <c r="D15" s="28">
        <f>D270</f>
        <v>0</v>
      </c>
      <c r="E15" s="28">
        <f t="shared" si="3"/>
        <v>0</v>
      </c>
      <c r="F15" s="28">
        <f t="shared" si="3"/>
        <v>0</v>
      </c>
      <c r="G15" s="28">
        <f t="shared" si="3"/>
        <v>0</v>
      </c>
      <c r="H15" s="28">
        <f t="shared" si="3"/>
        <v>0</v>
      </c>
      <c r="I15" s="28">
        <f t="shared" si="3"/>
        <v>0</v>
      </c>
      <c r="J15" s="28" t="s">
        <v>8</v>
      </c>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row>
    <row r="16" spans="1:1024" s="4" customFormat="1" ht="18.95" customHeight="1" x14ac:dyDescent="0.25">
      <c r="A16" s="26">
        <v>9</v>
      </c>
      <c r="B16" s="5" t="s">
        <v>11</v>
      </c>
      <c r="C16" s="28">
        <f>SUM(D16:I16)</f>
        <v>247317.58600000001</v>
      </c>
      <c r="D16" s="28">
        <f>D271</f>
        <v>0</v>
      </c>
      <c r="E16" s="28">
        <f>E271</f>
        <v>0</v>
      </c>
      <c r="F16" s="28">
        <f>F271</f>
        <v>0</v>
      </c>
      <c r="G16" s="28">
        <f>G271</f>
        <v>0</v>
      </c>
      <c r="H16" s="28">
        <f>H271</f>
        <v>242317.58600000001</v>
      </c>
      <c r="I16" s="28">
        <f>I271</f>
        <v>5000</v>
      </c>
      <c r="J16" s="28" t="s">
        <v>8</v>
      </c>
      <c r="M16" s="14"/>
    </row>
    <row r="17" spans="1:1024" s="4" customFormat="1" x14ac:dyDescent="0.25">
      <c r="A17" s="26">
        <v>10</v>
      </c>
      <c r="B17" s="5" t="s">
        <v>34</v>
      </c>
      <c r="C17" s="28">
        <f>SUM(D17:I17)</f>
        <v>0</v>
      </c>
      <c r="D17" s="28">
        <v>0</v>
      </c>
      <c r="E17" s="28">
        <v>0</v>
      </c>
      <c r="F17" s="28">
        <v>0</v>
      </c>
      <c r="G17" s="28">
        <v>0</v>
      </c>
      <c r="H17" s="28">
        <v>0</v>
      </c>
      <c r="I17" s="28">
        <v>0</v>
      </c>
      <c r="J17" s="28" t="s">
        <v>8</v>
      </c>
      <c r="M17" s="14"/>
    </row>
    <row r="18" spans="1:1024" s="8" customFormat="1" x14ac:dyDescent="0.25">
      <c r="A18" s="26">
        <v>11</v>
      </c>
      <c r="B18" s="12" t="s">
        <v>13</v>
      </c>
      <c r="C18" s="13">
        <f>SUM(C19:C22)</f>
        <v>17605680.610289998</v>
      </c>
      <c r="D18" s="13">
        <f t="shared" ref="D18:H18" si="5">SUM(D19:D22)</f>
        <v>2404603.6936300001</v>
      </c>
      <c r="E18" s="13">
        <f t="shared" si="5"/>
        <v>2831316.5486900005</v>
      </c>
      <c r="F18" s="13">
        <f t="shared" si="5"/>
        <v>3311673.7829199997</v>
      </c>
      <c r="G18" s="13">
        <f t="shared" si="5"/>
        <v>3225817.1</v>
      </c>
      <c r="H18" s="13">
        <f t="shared" si="5"/>
        <v>3434360.3</v>
      </c>
      <c r="I18" s="13">
        <f>SUM(I19:I22)</f>
        <v>2397909.18505</v>
      </c>
      <c r="J18" s="13" t="s">
        <v>8</v>
      </c>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row>
    <row r="19" spans="1:1024" s="8" customFormat="1" x14ac:dyDescent="0.25">
      <c r="A19" s="26">
        <v>12</v>
      </c>
      <c r="B19" s="5" t="s">
        <v>9</v>
      </c>
      <c r="C19" s="28">
        <f>SUM(D19:I19)</f>
        <v>676522.62828999991</v>
      </c>
      <c r="D19" s="28">
        <f t="shared" ref="D19:I21" si="6">D31+D54+D197+D212+D235+D254+D286+D301</f>
        <v>113201.70000000001</v>
      </c>
      <c r="E19" s="28">
        <f t="shared" si="6"/>
        <v>153789.02828999999</v>
      </c>
      <c r="F19" s="28">
        <f t="shared" si="6"/>
        <v>172842.8</v>
      </c>
      <c r="G19" s="28">
        <f t="shared" si="6"/>
        <v>68219</v>
      </c>
      <c r="H19" s="28">
        <f t="shared" si="6"/>
        <v>65645.899999999994</v>
      </c>
      <c r="I19" s="28">
        <f t="shared" si="6"/>
        <v>102824.2</v>
      </c>
      <c r="J19" s="28" t="s">
        <v>8</v>
      </c>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row>
    <row r="20" spans="1:1024" s="8" customFormat="1" x14ac:dyDescent="0.25">
      <c r="A20" s="26">
        <v>13</v>
      </c>
      <c r="B20" s="5" t="s">
        <v>10</v>
      </c>
      <c r="C20" s="28">
        <f>SUM(D20:I20)</f>
        <v>10524330.987400001</v>
      </c>
      <c r="D20" s="28">
        <f t="shared" si="6"/>
        <v>1366079.0543999998</v>
      </c>
      <c r="E20" s="28">
        <f t="shared" si="6"/>
        <v>1656665.0500000003</v>
      </c>
      <c r="F20" s="28">
        <f t="shared" si="6"/>
        <v>1894857.4829999998</v>
      </c>
      <c r="G20" s="28">
        <f t="shared" si="6"/>
        <v>2039916.1</v>
      </c>
      <c r="H20" s="28">
        <f t="shared" si="6"/>
        <v>2184519.4</v>
      </c>
      <c r="I20" s="28">
        <f t="shared" si="6"/>
        <v>1382293.9</v>
      </c>
      <c r="J20" s="28" t="s">
        <v>8</v>
      </c>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row>
    <row r="21" spans="1:1024" s="8" customFormat="1" x14ac:dyDescent="0.25">
      <c r="A21" s="26">
        <v>14</v>
      </c>
      <c r="B21" s="5" t="s">
        <v>11</v>
      </c>
      <c r="C21" s="28">
        <f>SUM(D21:I21)</f>
        <v>6404826.9945999999</v>
      </c>
      <c r="D21" s="28">
        <f t="shared" si="6"/>
        <v>925322.93923000037</v>
      </c>
      <c r="E21" s="28">
        <f t="shared" si="6"/>
        <v>1020862.4704000001</v>
      </c>
      <c r="F21" s="28">
        <f t="shared" si="6"/>
        <v>1243973.4999199999</v>
      </c>
      <c r="G21" s="28">
        <f t="shared" si="6"/>
        <v>1117682</v>
      </c>
      <c r="H21" s="28">
        <f t="shared" si="6"/>
        <v>1184195</v>
      </c>
      <c r="I21" s="28">
        <f t="shared" si="6"/>
        <v>912791.08505000011</v>
      </c>
      <c r="J21" s="28" t="s">
        <v>8</v>
      </c>
    </row>
    <row r="22" spans="1:1024" s="8" customFormat="1" x14ac:dyDescent="0.25">
      <c r="A22" s="26">
        <v>15</v>
      </c>
      <c r="B22" s="5" t="s">
        <v>34</v>
      </c>
      <c r="C22" s="28">
        <f>SUM(D22:I22)</f>
        <v>0</v>
      </c>
      <c r="D22" s="28">
        <v>0</v>
      </c>
      <c r="E22" s="28">
        <v>0</v>
      </c>
      <c r="F22" s="28">
        <v>0</v>
      </c>
      <c r="G22" s="28">
        <v>0</v>
      </c>
      <c r="H22" s="28">
        <v>0</v>
      </c>
      <c r="I22" s="28">
        <v>0</v>
      </c>
      <c r="J22" s="28" t="s">
        <v>8</v>
      </c>
    </row>
    <row r="23" spans="1:1024" s="8" customFormat="1" ht="19.5" x14ac:dyDescent="0.35">
      <c r="A23" s="26">
        <v>16</v>
      </c>
      <c r="B23" s="33" t="s">
        <v>14</v>
      </c>
      <c r="C23" s="33"/>
      <c r="D23" s="33"/>
      <c r="E23" s="33"/>
      <c r="F23" s="33"/>
      <c r="G23" s="33"/>
      <c r="H23" s="33"/>
      <c r="I23" s="33"/>
      <c r="J23" s="33"/>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row>
    <row r="24" spans="1:1024" s="8" customFormat="1" x14ac:dyDescent="0.25">
      <c r="A24" s="26">
        <v>17</v>
      </c>
      <c r="B24" s="5" t="s">
        <v>15</v>
      </c>
      <c r="C24" s="28">
        <f>SUM(D24:I24)</f>
        <v>15485.11</v>
      </c>
      <c r="D24" s="28">
        <f>SUM(D25:D28)</f>
        <v>4709.2</v>
      </c>
      <c r="E24" s="28">
        <f t="shared" ref="E24:I24" si="7">SUM(E25:E28)</f>
        <v>220</v>
      </c>
      <c r="F24" s="28">
        <f t="shared" si="7"/>
        <v>4730</v>
      </c>
      <c r="G24" s="28">
        <f t="shared" si="7"/>
        <v>230</v>
      </c>
      <c r="H24" s="28">
        <f t="shared" si="7"/>
        <v>230</v>
      </c>
      <c r="I24" s="28">
        <f t="shared" si="7"/>
        <v>5365.91</v>
      </c>
      <c r="J24" s="28"/>
      <c r="K24" s="9"/>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row>
    <row r="25" spans="1:1024" s="8" customFormat="1" x14ac:dyDescent="0.25">
      <c r="A25" s="26">
        <v>18</v>
      </c>
      <c r="B25" s="5" t="s">
        <v>9</v>
      </c>
      <c r="C25" s="28">
        <f>SUM(D25:I25)</f>
        <v>0</v>
      </c>
      <c r="D25" s="28">
        <f>D31</f>
        <v>0</v>
      </c>
      <c r="E25" s="28">
        <f>E31</f>
        <v>0</v>
      </c>
      <c r="F25" s="28">
        <f t="shared" ref="F25:I25" si="8">F31</f>
        <v>0</v>
      </c>
      <c r="G25" s="28">
        <f t="shared" si="8"/>
        <v>0</v>
      </c>
      <c r="H25" s="28">
        <f t="shared" si="8"/>
        <v>0</v>
      </c>
      <c r="I25" s="28">
        <f t="shared" si="8"/>
        <v>0</v>
      </c>
      <c r="J25" s="28"/>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row>
    <row r="26" spans="1:1024" s="8" customFormat="1" x14ac:dyDescent="0.25">
      <c r="A26" s="26">
        <v>19</v>
      </c>
      <c r="B26" s="5" t="s">
        <v>10</v>
      </c>
      <c r="C26" s="28">
        <f>SUM(D26:I26)</f>
        <v>7110</v>
      </c>
      <c r="D26" s="28">
        <f t="shared" ref="D26:I27" si="9">D32</f>
        <v>2250</v>
      </c>
      <c r="E26" s="28">
        <f t="shared" si="9"/>
        <v>0</v>
      </c>
      <c r="F26" s="28">
        <f t="shared" si="9"/>
        <v>2250</v>
      </c>
      <c r="G26" s="28">
        <f t="shared" si="9"/>
        <v>0</v>
      </c>
      <c r="H26" s="28">
        <f t="shared" si="9"/>
        <v>0</v>
      </c>
      <c r="I26" s="28">
        <f t="shared" si="9"/>
        <v>2610</v>
      </c>
      <c r="J26" s="28"/>
      <c r="K26" s="7"/>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row>
    <row r="27" spans="1:1024" s="8" customFormat="1" x14ac:dyDescent="0.25">
      <c r="A27" s="26">
        <v>20</v>
      </c>
      <c r="B27" s="5" t="s">
        <v>11</v>
      </c>
      <c r="C27" s="28">
        <f>SUM(D27:I27)</f>
        <v>8375.11</v>
      </c>
      <c r="D27" s="28">
        <f>D33</f>
        <v>2459.1999999999998</v>
      </c>
      <c r="E27" s="28">
        <f t="shared" si="9"/>
        <v>220</v>
      </c>
      <c r="F27" s="28">
        <f t="shared" si="9"/>
        <v>2480</v>
      </c>
      <c r="G27" s="28">
        <f>G33</f>
        <v>230</v>
      </c>
      <c r="H27" s="28">
        <f>H33</f>
        <v>230</v>
      </c>
      <c r="I27" s="28">
        <f t="shared" si="9"/>
        <v>2755.91</v>
      </c>
      <c r="J27" s="28"/>
      <c r="K27" s="10"/>
    </row>
    <row r="28" spans="1:1024" s="8" customFormat="1" x14ac:dyDescent="0.25">
      <c r="A28" s="26">
        <v>21</v>
      </c>
      <c r="B28" s="5" t="s">
        <v>34</v>
      </c>
      <c r="C28" s="28">
        <f>SUM(D28:I28)</f>
        <v>0</v>
      </c>
      <c r="D28" s="28">
        <v>0</v>
      </c>
      <c r="E28" s="28">
        <v>0</v>
      </c>
      <c r="F28" s="28">
        <v>0</v>
      </c>
      <c r="G28" s="28">
        <v>0</v>
      </c>
      <c r="H28" s="28">
        <v>0</v>
      </c>
      <c r="I28" s="28">
        <v>0</v>
      </c>
      <c r="J28" s="28"/>
      <c r="K28" s="10"/>
    </row>
    <row r="29" spans="1:1024" s="8" customFormat="1" ht="18.75" customHeight="1" x14ac:dyDescent="0.25">
      <c r="A29" s="26">
        <v>22</v>
      </c>
      <c r="B29" s="34" t="s">
        <v>16</v>
      </c>
      <c r="C29" s="34"/>
      <c r="D29" s="34"/>
      <c r="E29" s="34"/>
      <c r="F29" s="34"/>
      <c r="G29" s="34"/>
      <c r="H29" s="34"/>
      <c r="I29" s="34"/>
      <c r="J29" s="34"/>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row>
    <row r="30" spans="1:1024" s="8" customFormat="1" x14ac:dyDescent="0.25">
      <c r="A30" s="26">
        <v>23</v>
      </c>
      <c r="B30" s="5" t="s">
        <v>17</v>
      </c>
      <c r="C30" s="28">
        <f>SUM(C31:C33)</f>
        <v>15485.11</v>
      </c>
      <c r="D30" s="28">
        <f>SUM(D31:D33)</f>
        <v>4709.2</v>
      </c>
      <c r="E30" s="28">
        <f>SUM(E31:E33)</f>
        <v>220</v>
      </c>
      <c r="F30" s="28">
        <f t="shared" ref="F30:I30" si="10">SUM(F31:F33)</f>
        <v>4730</v>
      </c>
      <c r="G30" s="28">
        <f>SUM(G31:G33)</f>
        <v>230</v>
      </c>
      <c r="H30" s="28">
        <f t="shared" si="10"/>
        <v>230</v>
      </c>
      <c r="I30" s="28">
        <f t="shared" si="10"/>
        <v>5365.91</v>
      </c>
      <c r="J30" s="28"/>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row>
    <row r="31" spans="1:1024" s="8" customFormat="1" x14ac:dyDescent="0.25">
      <c r="A31" s="26">
        <v>24</v>
      </c>
      <c r="B31" s="5" t="s">
        <v>9</v>
      </c>
      <c r="C31" s="28">
        <f>SUM(D31:I31)</f>
        <v>0</v>
      </c>
      <c r="D31" s="28">
        <f>D39+D43+D35</f>
        <v>0</v>
      </c>
      <c r="E31" s="28">
        <f t="shared" ref="E31:I33" si="11">E39+E43+E35</f>
        <v>0</v>
      </c>
      <c r="F31" s="28">
        <f t="shared" si="11"/>
        <v>0</v>
      </c>
      <c r="G31" s="28">
        <f t="shared" si="11"/>
        <v>0</v>
      </c>
      <c r="H31" s="28">
        <f t="shared" si="11"/>
        <v>0</v>
      </c>
      <c r="I31" s="28">
        <f t="shared" si="11"/>
        <v>0</v>
      </c>
      <c r="J31" s="28"/>
      <c r="K31" s="1"/>
      <c r="L31" s="1"/>
      <c r="M31" s="7"/>
      <c r="N31" s="7"/>
      <c r="O31" s="7"/>
      <c r="P31" s="7"/>
      <c r="Q31" s="7"/>
      <c r="R31" s="7"/>
      <c r="S31" s="7"/>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row>
    <row r="32" spans="1:1024" x14ac:dyDescent="0.25">
      <c r="A32" s="26">
        <v>25</v>
      </c>
      <c r="B32" s="5" t="s">
        <v>10</v>
      </c>
      <c r="C32" s="28">
        <f>SUM(D32:I32)</f>
        <v>7110</v>
      </c>
      <c r="D32" s="28">
        <f>D40+D44+D36</f>
        <v>2250</v>
      </c>
      <c r="E32" s="28">
        <f t="shared" si="11"/>
        <v>0</v>
      </c>
      <c r="F32" s="28">
        <f t="shared" si="11"/>
        <v>2250</v>
      </c>
      <c r="G32" s="28">
        <f t="shared" si="11"/>
        <v>0</v>
      </c>
      <c r="H32" s="28">
        <f t="shared" si="11"/>
        <v>0</v>
      </c>
      <c r="I32" s="28">
        <f t="shared" si="11"/>
        <v>2610</v>
      </c>
      <c r="J32" s="28"/>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row>
    <row r="33" spans="1:1025" x14ac:dyDescent="0.25">
      <c r="A33" s="26">
        <v>26</v>
      </c>
      <c r="B33" s="5" t="s">
        <v>11</v>
      </c>
      <c r="C33" s="28">
        <f>SUM(D33:I33)</f>
        <v>8375.11</v>
      </c>
      <c r="D33" s="28">
        <f>D41+D45+D37</f>
        <v>2459.1999999999998</v>
      </c>
      <c r="E33" s="28">
        <f t="shared" si="11"/>
        <v>220</v>
      </c>
      <c r="F33" s="28">
        <f t="shared" si="11"/>
        <v>2480</v>
      </c>
      <c r="G33" s="28">
        <f>G41+G45+G37</f>
        <v>230</v>
      </c>
      <c r="H33" s="28">
        <f>H41+H45+H37</f>
        <v>230</v>
      </c>
      <c r="I33" s="28">
        <f>I41+I45+I37</f>
        <v>2755.91</v>
      </c>
      <c r="J33" s="28"/>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row>
    <row r="34" spans="1:1025" s="18" customFormat="1" ht="105.75" customHeight="1" x14ac:dyDescent="0.35">
      <c r="A34" s="26">
        <v>27</v>
      </c>
      <c r="B34" s="12" t="s">
        <v>35</v>
      </c>
      <c r="C34" s="13">
        <f t="shared" ref="C34:I34" si="12">SUM(C35:C37)</f>
        <v>13780.94</v>
      </c>
      <c r="D34" s="13">
        <f t="shared" si="12"/>
        <v>4500</v>
      </c>
      <c r="E34" s="13">
        <f t="shared" si="12"/>
        <v>0</v>
      </c>
      <c r="F34" s="13">
        <f t="shared" si="12"/>
        <v>4500</v>
      </c>
      <c r="G34" s="13">
        <f t="shared" si="12"/>
        <v>0</v>
      </c>
      <c r="H34" s="13">
        <f t="shared" si="12"/>
        <v>0</v>
      </c>
      <c r="I34" s="13">
        <f t="shared" si="12"/>
        <v>4780.9400000000005</v>
      </c>
      <c r="J34" s="13" t="s">
        <v>108</v>
      </c>
      <c r="AMK34" s="19"/>
    </row>
    <row r="35" spans="1:1025" s="18" customFormat="1" ht="21" x14ac:dyDescent="0.35">
      <c r="A35" s="26">
        <v>28</v>
      </c>
      <c r="B35" s="5" t="s">
        <v>9</v>
      </c>
      <c r="C35" s="28">
        <f>SUM(D35:I35)</f>
        <v>0</v>
      </c>
      <c r="D35" s="28">
        <v>0</v>
      </c>
      <c r="E35" s="28">
        <v>0</v>
      </c>
      <c r="F35" s="28">
        <v>0</v>
      </c>
      <c r="G35" s="28">
        <v>0</v>
      </c>
      <c r="H35" s="28">
        <v>0</v>
      </c>
      <c r="I35" s="28">
        <v>0</v>
      </c>
      <c r="J35" s="28"/>
      <c r="AMK35" s="19"/>
    </row>
    <row r="36" spans="1:1025" s="18" customFormat="1" ht="21" x14ac:dyDescent="0.35">
      <c r="A36" s="26">
        <v>29</v>
      </c>
      <c r="B36" s="5" t="s">
        <v>10</v>
      </c>
      <c r="C36" s="28">
        <f>SUM(D36:I36)</f>
        <v>6750</v>
      </c>
      <c r="D36" s="28">
        <v>2250</v>
      </c>
      <c r="E36" s="28">
        <v>0</v>
      </c>
      <c r="F36" s="28">
        <v>2250</v>
      </c>
      <c r="G36" s="28">
        <v>0</v>
      </c>
      <c r="H36" s="28">
        <v>0</v>
      </c>
      <c r="I36" s="28">
        <v>2250</v>
      </c>
      <c r="J36" s="28"/>
      <c r="AMK36" s="19"/>
    </row>
    <row r="37" spans="1:1025" s="18" customFormat="1" ht="21" x14ac:dyDescent="0.35">
      <c r="A37" s="26">
        <v>30</v>
      </c>
      <c r="B37" s="5" t="s">
        <v>11</v>
      </c>
      <c r="C37" s="28">
        <f>SUM(D37:I37)</f>
        <v>7030.9400000000005</v>
      </c>
      <c r="D37" s="28">
        <f>2250</f>
        <v>2250</v>
      </c>
      <c r="E37" s="28">
        <v>0</v>
      </c>
      <c r="F37" s="28">
        <v>2250</v>
      </c>
      <c r="G37" s="28">
        <v>0</v>
      </c>
      <c r="H37" s="28">
        <v>0</v>
      </c>
      <c r="I37" s="28">
        <v>2530.94</v>
      </c>
      <c r="J37" s="28"/>
      <c r="AMK37" s="19"/>
    </row>
    <row r="38" spans="1:1025" s="4" customFormat="1" ht="112.5" x14ac:dyDescent="0.25">
      <c r="A38" s="26">
        <v>31</v>
      </c>
      <c r="B38" s="12" t="s">
        <v>118</v>
      </c>
      <c r="C38" s="13">
        <f t="shared" ref="C38:I38" si="13">SUM(C39:C41)</f>
        <v>1344.17</v>
      </c>
      <c r="D38" s="13">
        <f t="shared" si="13"/>
        <v>209.2</v>
      </c>
      <c r="E38" s="13">
        <f t="shared" si="13"/>
        <v>220</v>
      </c>
      <c r="F38" s="13">
        <f t="shared" si="13"/>
        <v>230</v>
      </c>
      <c r="G38" s="13">
        <f t="shared" si="13"/>
        <v>230</v>
      </c>
      <c r="H38" s="13">
        <f t="shared" si="13"/>
        <v>230</v>
      </c>
      <c r="I38" s="13">
        <f t="shared" si="13"/>
        <v>224.97</v>
      </c>
      <c r="J38" s="13" t="s">
        <v>80</v>
      </c>
    </row>
    <row r="39" spans="1:1025" s="8" customFormat="1" x14ac:dyDescent="0.25">
      <c r="A39" s="26">
        <v>32</v>
      </c>
      <c r="B39" s="5" t="s">
        <v>9</v>
      </c>
      <c r="C39" s="28">
        <f>SUM(D39:I39)</f>
        <v>0</v>
      </c>
      <c r="D39" s="28">
        <v>0</v>
      </c>
      <c r="E39" s="28">
        <v>0</v>
      </c>
      <c r="F39" s="28">
        <v>0</v>
      </c>
      <c r="G39" s="28">
        <v>0</v>
      </c>
      <c r="H39" s="28">
        <v>0</v>
      </c>
      <c r="I39" s="28">
        <v>0</v>
      </c>
      <c r="J39" s="28"/>
    </row>
    <row r="40" spans="1:1025" s="8" customFormat="1" x14ac:dyDescent="0.25">
      <c r="A40" s="26">
        <v>33</v>
      </c>
      <c r="B40" s="5" t="s">
        <v>10</v>
      </c>
      <c r="C40" s="28">
        <f>SUM(D40:I40)</f>
        <v>0</v>
      </c>
      <c r="D40" s="28">
        <v>0</v>
      </c>
      <c r="E40" s="28">
        <v>0</v>
      </c>
      <c r="F40" s="28">
        <v>0</v>
      </c>
      <c r="G40" s="28">
        <v>0</v>
      </c>
      <c r="H40" s="28">
        <v>0</v>
      </c>
      <c r="I40" s="28">
        <v>0</v>
      </c>
      <c r="J40" s="28"/>
    </row>
    <row r="41" spans="1:1025" x14ac:dyDescent="0.25">
      <c r="A41" s="26">
        <v>34</v>
      </c>
      <c r="B41" s="5" t="s">
        <v>11</v>
      </c>
      <c r="C41" s="28">
        <f>SUM(D41:I41)</f>
        <v>1344.17</v>
      </c>
      <c r="D41" s="28">
        <f>200+9.2</f>
        <v>209.2</v>
      </c>
      <c r="E41" s="28">
        <v>220</v>
      </c>
      <c r="F41" s="28">
        <v>230</v>
      </c>
      <c r="G41" s="28">
        <v>230</v>
      </c>
      <c r="H41" s="28">
        <v>230</v>
      </c>
      <c r="I41" s="28">
        <v>224.97</v>
      </c>
      <c r="J41" s="28"/>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row>
    <row r="42" spans="1:1025" s="4" customFormat="1" ht="144" customHeight="1" x14ac:dyDescent="0.25">
      <c r="A42" s="26">
        <v>35</v>
      </c>
      <c r="B42" s="12" t="s">
        <v>57</v>
      </c>
      <c r="C42" s="13">
        <f t="shared" ref="C42:I42" si="14">SUM(C43:C45)</f>
        <v>360</v>
      </c>
      <c r="D42" s="13">
        <f t="shared" si="14"/>
        <v>0</v>
      </c>
      <c r="E42" s="13">
        <f t="shared" si="14"/>
        <v>0</v>
      </c>
      <c r="F42" s="13">
        <f t="shared" si="14"/>
        <v>0</v>
      </c>
      <c r="G42" s="13">
        <f t="shared" si="14"/>
        <v>0</v>
      </c>
      <c r="H42" s="13">
        <f t="shared" si="14"/>
        <v>0</v>
      </c>
      <c r="I42" s="13">
        <f t="shared" si="14"/>
        <v>360</v>
      </c>
      <c r="J42" s="13" t="s">
        <v>81</v>
      </c>
    </row>
    <row r="43" spans="1:1025" s="8" customFormat="1" x14ac:dyDescent="0.25">
      <c r="A43" s="26">
        <v>36</v>
      </c>
      <c r="B43" s="5" t="s">
        <v>9</v>
      </c>
      <c r="C43" s="28">
        <f>SUM(D43:I43)</f>
        <v>0</v>
      </c>
      <c r="D43" s="28">
        <v>0</v>
      </c>
      <c r="E43" s="28">
        <v>0</v>
      </c>
      <c r="F43" s="28">
        <v>0</v>
      </c>
      <c r="G43" s="28">
        <v>0</v>
      </c>
      <c r="H43" s="28">
        <v>0</v>
      </c>
      <c r="I43" s="28">
        <v>0</v>
      </c>
      <c r="J43" s="28"/>
    </row>
    <row r="44" spans="1:1025" s="8" customFormat="1" x14ac:dyDescent="0.25">
      <c r="A44" s="26">
        <v>37</v>
      </c>
      <c r="B44" s="5" t="s">
        <v>10</v>
      </c>
      <c r="C44" s="28">
        <f>SUM(D44:I44)</f>
        <v>360</v>
      </c>
      <c r="D44" s="28">
        <v>0</v>
      </c>
      <c r="E44" s="28">
        <v>0</v>
      </c>
      <c r="F44" s="28">
        <v>0</v>
      </c>
      <c r="G44" s="28">
        <v>0</v>
      </c>
      <c r="H44" s="28">
        <v>0</v>
      </c>
      <c r="I44" s="28">
        <v>360</v>
      </c>
      <c r="J44" s="28"/>
    </row>
    <row r="45" spans="1:1025" x14ac:dyDescent="0.25">
      <c r="A45" s="26">
        <v>38</v>
      </c>
      <c r="B45" s="5" t="s">
        <v>11</v>
      </c>
      <c r="C45" s="28">
        <f>SUM(D45:I45)</f>
        <v>0</v>
      </c>
      <c r="D45" s="28">
        <v>0</v>
      </c>
      <c r="E45" s="28">
        <v>0</v>
      </c>
      <c r="F45" s="28">
        <v>0</v>
      </c>
      <c r="G45" s="28">
        <v>0</v>
      </c>
      <c r="H45" s="28">
        <v>0</v>
      </c>
      <c r="I45" s="28">
        <v>0</v>
      </c>
      <c r="J45" s="28"/>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1"/>
      <c r="VB45" s="1"/>
      <c r="VC45" s="1"/>
      <c r="VD45" s="1"/>
      <c r="VE45" s="1"/>
      <c r="VF45" s="1"/>
      <c r="VG45" s="1"/>
      <c r="VH45" s="1"/>
      <c r="VI45" s="1"/>
      <c r="VJ45" s="1"/>
      <c r="VK45" s="1"/>
      <c r="VL45" s="1"/>
      <c r="VM45" s="1"/>
      <c r="VN45" s="1"/>
      <c r="VO45" s="1"/>
      <c r="VP45" s="1"/>
      <c r="VQ45" s="1"/>
      <c r="VR45" s="1"/>
      <c r="VS45" s="1"/>
      <c r="VT45" s="1"/>
      <c r="VU45" s="1"/>
      <c r="VV45" s="1"/>
      <c r="VW45" s="1"/>
      <c r="VX45" s="1"/>
      <c r="VY45" s="1"/>
      <c r="VZ45" s="1"/>
      <c r="WA45" s="1"/>
      <c r="WB45" s="1"/>
      <c r="WC45" s="1"/>
      <c r="WD45" s="1"/>
      <c r="WE45" s="1"/>
      <c r="WF45" s="1"/>
      <c r="WG45" s="1"/>
      <c r="WH45" s="1"/>
      <c r="WI45" s="1"/>
      <c r="WJ45" s="1"/>
      <c r="WK45" s="1"/>
      <c r="WL45" s="1"/>
      <c r="WM45" s="1"/>
      <c r="WN45" s="1"/>
      <c r="WO45" s="1"/>
      <c r="WP45" s="1"/>
      <c r="WQ45" s="1"/>
      <c r="WR45" s="1"/>
      <c r="WS45" s="1"/>
      <c r="WT45" s="1"/>
      <c r="WU45" s="1"/>
      <c r="WV45" s="1"/>
      <c r="WW45" s="1"/>
      <c r="WX45" s="1"/>
      <c r="WY45" s="1"/>
      <c r="WZ45" s="1"/>
      <c r="XA45" s="1"/>
      <c r="XB45" s="1"/>
      <c r="XC45" s="1"/>
      <c r="XD45" s="1"/>
      <c r="XE45" s="1"/>
      <c r="XF45" s="1"/>
      <c r="XG45" s="1"/>
      <c r="XH45" s="1"/>
      <c r="XI45" s="1"/>
      <c r="XJ45" s="1"/>
      <c r="XK45" s="1"/>
      <c r="XL45" s="1"/>
      <c r="XM45" s="1"/>
      <c r="XN45" s="1"/>
      <c r="XO45" s="1"/>
      <c r="XP45" s="1"/>
      <c r="XQ45" s="1"/>
      <c r="XR45" s="1"/>
      <c r="XS45" s="1"/>
      <c r="XT45" s="1"/>
      <c r="XU45" s="1"/>
      <c r="XV45" s="1"/>
      <c r="XW45" s="1"/>
      <c r="XX45" s="1"/>
      <c r="XY45" s="1"/>
      <c r="XZ45" s="1"/>
      <c r="YA45" s="1"/>
      <c r="YB45" s="1"/>
      <c r="YC45" s="1"/>
      <c r="YD45" s="1"/>
      <c r="YE45" s="1"/>
      <c r="YF45" s="1"/>
      <c r="YG45" s="1"/>
      <c r="YH45" s="1"/>
      <c r="YI45" s="1"/>
      <c r="YJ45" s="1"/>
      <c r="YK45" s="1"/>
      <c r="YL45" s="1"/>
      <c r="YM45" s="1"/>
      <c r="YN45" s="1"/>
      <c r="YO45" s="1"/>
      <c r="YP45" s="1"/>
      <c r="YQ45" s="1"/>
      <c r="YR45" s="1"/>
      <c r="YS45" s="1"/>
      <c r="YT45" s="1"/>
      <c r="YU45" s="1"/>
      <c r="YV45" s="1"/>
      <c r="YW45" s="1"/>
      <c r="YX45" s="1"/>
      <c r="YY45" s="1"/>
      <c r="YZ45" s="1"/>
      <c r="ZA45" s="1"/>
      <c r="ZB45" s="1"/>
      <c r="ZC45" s="1"/>
      <c r="ZD45" s="1"/>
      <c r="ZE45" s="1"/>
      <c r="ZF45" s="1"/>
      <c r="ZG45" s="1"/>
      <c r="ZH45" s="1"/>
      <c r="ZI45" s="1"/>
      <c r="ZJ45" s="1"/>
      <c r="ZK45" s="1"/>
      <c r="ZL45" s="1"/>
      <c r="ZM45" s="1"/>
      <c r="ZN45" s="1"/>
      <c r="ZO45" s="1"/>
      <c r="ZP45" s="1"/>
      <c r="ZQ45" s="1"/>
      <c r="ZR45" s="1"/>
      <c r="ZS45" s="1"/>
      <c r="ZT45" s="1"/>
      <c r="ZU45" s="1"/>
      <c r="ZV45" s="1"/>
      <c r="ZW45" s="1"/>
      <c r="ZX45" s="1"/>
      <c r="ZY45" s="1"/>
      <c r="ZZ45" s="1"/>
      <c r="AAA45" s="1"/>
      <c r="AAB45" s="1"/>
      <c r="AAC45" s="1"/>
      <c r="AAD45" s="1"/>
      <c r="AAE45" s="1"/>
      <c r="AAF45" s="1"/>
      <c r="AAG45" s="1"/>
      <c r="AAH45" s="1"/>
      <c r="AAI45" s="1"/>
      <c r="AAJ45" s="1"/>
      <c r="AAK45" s="1"/>
      <c r="AAL45" s="1"/>
      <c r="AAM45" s="1"/>
      <c r="AAN45" s="1"/>
      <c r="AAO45" s="1"/>
      <c r="AAP45" s="1"/>
      <c r="AAQ45" s="1"/>
      <c r="AAR45" s="1"/>
      <c r="AAS45" s="1"/>
      <c r="AAT45" s="1"/>
      <c r="AAU45" s="1"/>
      <c r="AAV45" s="1"/>
      <c r="AAW45" s="1"/>
      <c r="AAX45" s="1"/>
      <c r="AAY45" s="1"/>
      <c r="AAZ45" s="1"/>
      <c r="ABA45" s="1"/>
      <c r="ABB45" s="1"/>
      <c r="ABC45" s="1"/>
      <c r="ABD45" s="1"/>
      <c r="ABE45" s="1"/>
      <c r="ABF45" s="1"/>
      <c r="ABG45" s="1"/>
      <c r="ABH45" s="1"/>
      <c r="ABI45" s="1"/>
      <c r="ABJ45" s="1"/>
      <c r="ABK45" s="1"/>
      <c r="ABL45" s="1"/>
      <c r="ABM45" s="1"/>
      <c r="ABN45" s="1"/>
      <c r="ABO45" s="1"/>
      <c r="ABP45" s="1"/>
      <c r="ABQ45" s="1"/>
      <c r="ABR45" s="1"/>
      <c r="ABS45" s="1"/>
      <c r="ABT45" s="1"/>
      <c r="ABU45" s="1"/>
      <c r="ABV45" s="1"/>
      <c r="ABW45" s="1"/>
      <c r="ABX45" s="1"/>
      <c r="ABY45" s="1"/>
      <c r="ABZ45" s="1"/>
      <c r="ACA45" s="1"/>
      <c r="ACB45" s="1"/>
      <c r="ACC45" s="1"/>
      <c r="ACD45" s="1"/>
      <c r="ACE45" s="1"/>
      <c r="ACF45" s="1"/>
      <c r="ACG45" s="1"/>
      <c r="ACH45" s="1"/>
      <c r="ACI45" s="1"/>
      <c r="ACJ45" s="1"/>
      <c r="ACK45" s="1"/>
      <c r="ACL45" s="1"/>
      <c r="ACM45" s="1"/>
      <c r="ACN45" s="1"/>
      <c r="ACO45" s="1"/>
      <c r="ACP45" s="1"/>
      <c r="ACQ45" s="1"/>
      <c r="ACR45" s="1"/>
      <c r="ACS45" s="1"/>
      <c r="ACT45" s="1"/>
      <c r="ACU45" s="1"/>
      <c r="ACV45" s="1"/>
      <c r="ACW45" s="1"/>
      <c r="ACX45" s="1"/>
      <c r="ACY45" s="1"/>
      <c r="ACZ45" s="1"/>
      <c r="ADA45" s="1"/>
      <c r="ADB45" s="1"/>
      <c r="ADC45" s="1"/>
      <c r="ADD45" s="1"/>
      <c r="ADE45" s="1"/>
      <c r="ADF45" s="1"/>
      <c r="ADG45" s="1"/>
      <c r="ADH45" s="1"/>
      <c r="ADI45" s="1"/>
      <c r="ADJ45" s="1"/>
      <c r="ADK45" s="1"/>
      <c r="ADL45" s="1"/>
      <c r="ADM45" s="1"/>
      <c r="ADN45" s="1"/>
      <c r="ADO45" s="1"/>
      <c r="ADP45" s="1"/>
      <c r="ADQ45" s="1"/>
      <c r="ADR45" s="1"/>
      <c r="ADS45" s="1"/>
      <c r="ADT45" s="1"/>
      <c r="ADU45" s="1"/>
      <c r="ADV45" s="1"/>
      <c r="ADW45" s="1"/>
      <c r="ADX45" s="1"/>
      <c r="ADY45" s="1"/>
      <c r="ADZ45" s="1"/>
      <c r="AEA45" s="1"/>
      <c r="AEB45" s="1"/>
      <c r="AEC45" s="1"/>
      <c r="AED45" s="1"/>
      <c r="AEE45" s="1"/>
      <c r="AEF45" s="1"/>
      <c r="AEG45" s="1"/>
      <c r="AEH45" s="1"/>
      <c r="AEI45" s="1"/>
      <c r="AEJ45" s="1"/>
      <c r="AEK45" s="1"/>
      <c r="AEL45" s="1"/>
      <c r="AEM45" s="1"/>
      <c r="AEN45" s="1"/>
      <c r="AEO45" s="1"/>
      <c r="AEP45" s="1"/>
      <c r="AEQ45" s="1"/>
      <c r="AER45" s="1"/>
      <c r="AES45" s="1"/>
      <c r="AET45" s="1"/>
      <c r="AEU45" s="1"/>
      <c r="AEV45" s="1"/>
      <c r="AEW45" s="1"/>
      <c r="AEX45" s="1"/>
      <c r="AEY45" s="1"/>
      <c r="AEZ45" s="1"/>
      <c r="AFA45" s="1"/>
      <c r="AFB45" s="1"/>
      <c r="AFC45" s="1"/>
      <c r="AFD45" s="1"/>
      <c r="AFE45" s="1"/>
      <c r="AFF45" s="1"/>
      <c r="AFG45" s="1"/>
      <c r="AFH45" s="1"/>
      <c r="AFI45" s="1"/>
      <c r="AFJ45" s="1"/>
      <c r="AFK45" s="1"/>
      <c r="AFL45" s="1"/>
      <c r="AFM45" s="1"/>
      <c r="AFN45" s="1"/>
      <c r="AFO45" s="1"/>
      <c r="AFP45" s="1"/>
      <c r="AFQ45" s="1"/>
      <c r="AFR45" s="1"/>
      <c r="AFS45" s="1"/>
      <c r="AFT45" s="1"/>
      <c r="AFU45" s="1"/>
      <c r="AFV45" s="1"/>
      <c r="AFW45" s="1"/>
      <c r="AFX45" s="1"/>
      <c r="AFY45" s="1"/>
      <c r="AFZ45" s="1"/>
      <c r="AGA45" s="1"/>
      <c r="AGB45" s="1"/>
      <c r="AGC45" s="1"/>
      <c r="AGD45" s="1"/>
      <c r="AGE45" s="1"/>
      <c r="AGF45" s="1"/>
      <c r="AGG45" s="1"/>
      <c r="AGH45" s="1"/>
      <c r="AGI45" s="1"/>
      <c r="AGJ45" s="1"/>
      <c r="AGK45" s="1"/>
      <c r="AGL45" s="1"/>
      <c r="AGM45" s="1"/>
      <c r="AGN45" s="1"/>
      <c r="AGO45" s="1"/>
      <c r="AGP45" s="1"/>
      <c r="AGQ45" s="1"/>
      <c r="AGR45" s="1"/>
      <c r="AGS45" s="1"/>
      <c r="AGT45" s="1"/>
      <c r="AGU45" s="1"/>
      <c r="AGV45" s="1"/>
      <c r="AGW45" s="1"/>
      <c r="AGX45" s="1"/>
      <c r="AGY45" s="1"/>
      <c r="AGZ45" s="1"/>
      <c r="AHA45" s="1"/>
      <c r="AHB45" s="1"/>
      <c r="AHC45" s="1"/>
      <c r="AHD45" s="1"/>
      <c r="AHE45" s="1"/>
      <c r="AHF45" s="1"/>
      <c r="AHG45" s="1"/>
      <c r="AHH45" s="1"/>
      <c r="AHI45" s="1"/>
      <c r="AHJ45" s="1"/>
      <c r="AHK45" s="1"/>
      <c r="AHL45" s="1"/>
      <c r="AHM45" s="1"/>
      <c r="AHN45" s="1"/>
      <c r="AHO45" s="1"/>
      <c r="AHP45" s="1"/>
      <c r="AHQ45" s="1"/>
      <c r="AHR45" s="1"/>
      <c r="AHS45" s="1"/>
      <c r="AHT45" s="1"/>
      <c r="AHU45" s="1"/>
      <c r="AHV45" s="1"/>
      <c r="AHW45" s="1"/>
      <c r="AHX45" s="1"/>
      <c r="AHY45" s="1"/>
      <c r="AHZ45" s="1"/>
      <c r="AIA45" s="1"/>
      <c r="AIB45" s="1"/>
      <c r="AIC45" s="1"/>
      <c r="AID45" s="1"/>
      <c r="AIE45" s="1"/>
      <c r="AIF45" s="1"/>
      <c r="AIG45" s="1"/>
      <c r="AIH45" s="1"/>
      <c r="AII45" s="1"/>
      <c r="AIJ45" s="1"/>
      <c r="AIK45" s="1"/>
      <c r="AIL45" s="1"/>
      <c r="AIM45" s="1"/>
      <c r="AIN45" s="1"/>
      <c r="AIO45" s="1"/>
      <c r="AIP45" s="1"/>
      <c r="AIQ45" s="1"/>
      <c r="AIR45" s="1"/>
      <c r="AIS45" s="1"/>
      <c r="AIT45" s="1"/>
      <c r="AIU45" s="1"/>
      <c r="AIV45" s="1"/>
      <c r="AIW45" s="1"/>
      <c r="AIX45" s="1"/>
      <c r="AIY45" s="1"/>
      <c r="AIZ45" s="1"/>
      <c r="AJA45" s="1"/>
      <c r="AJB45" s="1"/>
      <c r="AJC45" s="1"/>
      <c r="AJD45" s="1"/>
      <c r="AJE45" s="1"/>
      <c r="AJF45" s="1"/>
      <c r="AJG45" s="1"/>
      <c r="AJH45" s="1"/>
      <c r="AJI45" s="1"/>
      <c r="AJJ45" s="1"/>
      <c r="AJK45" s="1"/>
      <c r="AJL45" s="1"/>
      <c r="AJM45" s="1"/>
      <c r="AJN45" s="1"/>
      <c r="AJO45" s="1"/>
      <c r="AJP45" s="1"/>
      <c r="AJQ45" s="1"/>
      <c r="AJR45" s="1"/>
      <c r="AJS45" s="1"/>
      <c r="AJT45" s="1"/>
      <c r="AJU45" s="1"/>
      <c r="AJV45" s="1"/>
      <c r="AJW45" s="1"/>
      <c r="AJX45" s="1"/>
      <c r="AJY45" s="1"/>
      <c r="AJZ45" s="1"/>
      <c r="AKA45" s="1"/>
      <c r="AKB45" s="1"/>
      <c r="AKC45" s="1"/>
      <c r="AKD45" s="1"/>
      <c r="AKE45" s="1"/>
      <c r="AKF45" s="1"/>
      <c r="AKG45" s="1"/>
      <c r="AKH45" s="1"/>
      <c r="AKI45" s="1"/>
      <c r="AKJ45" s="1"/>
      <c r="AKK45" s="1"/>
      <c r="AKL45" s="1"/>
      <c r="AKM45" s="1"/>
      <c r="AKN45" s="1"/>
      <c r="AKO45" s="1"/>
      <c r="AKP45" s="1"/>
      <c r="AKQ45" s="1"/>
      <c r="AKR45" s="1"/>
      <c r="AKS45" s="1"/>
      <c r="AKT45" s="1"/>
      <c r="AKU45" s="1"/>
      <c r="AKV45" s="1"/>
      <c r="AKW45" s="1"/>
      <c r="AKX45" s="1"/>
      <c r="AKY45" s="1"/>
      <c r="AKZ45" s="1"/>
      <c r="ALA45" s="1"/>
      <c r="ALB45" s="1"/>
      <c r="ALC45" s="1"/>
      <c r="ALD45" s="1"/>
      <c r="ALE45" s="1"/>
      <c r="ALF45" s="1"/>
      <c r="ALG45" s="1"/>
      <c r="ALH45" s="1"/>
      <c r="ALI45" s="1"/>
      <c r="ALJ45" s="1"/>
      <c r="ALK45" s="1"/>
      <c r="ALL45" s="1"/>
      <c r="ALM45" s="1"/>
      <c r="ALN45" s="1"/>
      <c r="ALO45" s="1"/>
      <c r="ALP45" s="1"/>
      <c r="ALQ45" s="1"/>
      <c r="ALR45" s="1"/>
      <c r="ALS45" s="1"/>
      <c r="ALT45" s="1"/>
      <c r="ALU45" s="1"/>
      <c r="ALV45" s="1"/>
      <c r="ALW45" s="1"/>
      <c r="ALX45" s="1"/>
      <c r="ALY45" s="1"/>
      <c r="ALZ45" s="1"/>
      <c r="AMA45" s="1"/>
      <c r="AMB45" s="1"/>
      <c r="AMC45" s="1"/>
      <c r="AMD45" s="1"/>
      <c r="AME45" s="1"/>
      <c r="AMF45" s="1"/>
      <c r="AMG45" s="1"/>
      <c r="AMH45" s="1"/>
      <c r="AMI45" s="1"/>
      <c r="AMJ45" s="1"/>
    </row>
    <row r="46" spans="1:1025" ht="19.5" customHeight="1" x14ac:dyDescent="0.25">
      <c r="A46" s="26">
        <v>39</v>
      </c>
      <c r="B46" s="30" t="s">
        <v>18</v>
      </c>
      <c r="C46" s="30"/>
      <c r="D46" s="30"/>
      <c r="E46" s="30"/>
      <c r="F46" s="30"/>
      <c r="G46" s="30"/>
      <c r="H46" s="30"/>
      <c r="I46" s="30"/>
      <c r="J46" s="30"/>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1"/>
      <c r="VB46" s="1"/>
      <c r="VC46" s="1"/>
      <c r="VD46" s="1"/>
      <c r="VE46" s="1"/>
      <c r="VF46" s="1"/>
      <c r="VG46" s="1"/>
      <c r="VH46" s="1"/>
      <c r="VI46" s="1"/>
      <c r="VJ46" s="1"/>
      <c r="VK46" s="1"/>
      <c r="VL46" s="1"/>
      <c r="VM46" s="1"/>
      <c r="VN46" s="1"/>
      <c r="VO46" s="1"/>
      <c r="VP46" s="1"/>
      <c r="VQ46" s="1"/>
      <c r="VR46" s="1"/>
      <c r="VS46" s="1"/>
      <c r="VT46" s="1"/>
      <c r="VU46" s="1"/>
      <c r="VV46" s="1"/>
      <c r="VW46" s="1"/>
      <c r="VX46" s="1"/>
      <c r="VY46" s="1"/>
      <c r="VZ46" s="1"/>
      <c r="WA46" s="1"/>
      <c r="WB46" s="1"/>
      <c r="WC46" s="1"/>
      <c r="WD46" s="1"/>
      <c r="WE46" s="1"/>
      <c r="WF46" s="1"/>
      <c r="WG46" s="1"/>
      <c r="WH46" s="1"/>
      <c r="WI46" s="1"/>
      <c r="WJ46" s="1"/>
      <c r="WK46" s="1"/>
      <c r="WL46" s="1"/>
      <c r="WM46" s="1"/>
      <c r="WN46" s="1"/>
      <c r="WO46" s="1"/>
      <c r="WP46" s="1"/>
      <c r="WQ46" s="1"/>
      <c r="WR46" s="1"/>
      <c r="WS46" s="1"/>
      <c r="WT46" s="1"/>
      <c r="WU46" s="1"/>
      <c r="WV46" s="1"/>
      <c r="WW46" s="1"/>
      <c r="WX46" s="1"/>
      <c r="WY46" s="1"/>
      <c r="WZ46" s="1"/>
      <c r="XA46" s="1"/>
      <c r="XB46" s="1"/>
      <c r="XC46" s="1"/>
      <c r="XD46" s="1"/>
      <c r="XE46" s="1"/>
      <c r="XF46" s="1"/>
      <c r="XG46" s="1"/>
      <c r="XH46" s="1"/>
      <c r="XI46" s="1"/>
      <c r="XJ46" s="1"/>
      <c r="XK46" s="1"/>
      <c r="XL46" s="1"/>
      <c r="XM46" s="1"/>
      <c r="XN46" s="1"/>
      <c r="XO46" s="1"/>
      <c r="XP46" s="1"/>
      <c r="XQ46" s="1"/>
      <c r="XR46" s="1"/>
      <c r="XS46" s="1"/>
      <c r="XT46" s="1"/>
      <c r="XU46" s="1"/>
      <c r="XV46" s="1"/>
      <c r="XW46" s="1"/>
      <c r="XX46" s="1"/>
      <c r="XY46" s="1"/>
      <c r="XZ46" s="1"/>
      <c r="YA46" s="1"/>
      <c r="YB46" s="1"/>
      <c r="YC46" s="1"/>
      <c r="YD46" s="1"/>
      <c r="YE46" s="1"/>
      <c r="YF46" s="1"/>
      <c r="YG46" s="1"/>
      <c r="YH46" s="1"/>
      <c r="YI46" s="1"/>
      <c r="YJ46" s="1"/>
      <c r="YK46" s="1"/>
      <c r="YL46" s="1"/>
      <c r="YM46" s="1"/>
      <c r="YN46" s="1"/>
      <c r="YO46" s="1"/>
      <c r="YP46" s="1"/>
      <c r="YQ46" s="1"/>
      <c r="YR46" s="1"/>
      <c r="YS46" s="1"/>
      <c r="YT46" s="1"/>
      <c r="YU46" s="1"/>
      <c r="YV46" s="1"/>
      <c r="YW46" s="1"/>
      <c r="YX46" s="1"/>
      <c r="YY46" s="1"/>
      <c r="YZ46" s="1"/>
      <c r="ZA46" s="1"/>
      <c r="ZB46" s="1"/>
      <c r="ZC46" s="1"/>
      <c r="ZD46" s="1"/>
      <c r="ZE46" s="1"/>
      <c r="ZF46" s="1"/>
      <c r="ZG46" s="1"/>
      <c r="ZH46" s="1"/>
      <c r="ZI46" s="1"/>
      <c r="ZJ46" s="1"/>
      <c r="ZK46" s="1"/>
      <c r="ZL46" s="1"/>
      <c r="ZM46" s="1"/>
      <c r="ZN46" s="1"/>
      <c r="ZO46" s="1"/>
      <c r="ZP46" s="1"/>
      <c r="ZQ46" s="1"/>
      <c r="ZR46" s="1"/>
      <c r="ZS46" s="1"/>
      <c r="ZT46" s="1"/>
      <c r="ZU46" s="1"/>
      <c r="ZV46" s="1"/>
      <c r="ZW46" s="1"/>
      <c r="ZX46" s="1"/>
      <c r="ZY46" s="1"/>
      <c r="ZZ46" s="1"/>
      <c r="AAA46" s="1"/>
      <c r="AAB46" s="1"/>
      <c r="AAC46" s="1"/>
      <c r="AAD46" s="1"/>
      <c r="AAE46" s="1"/>
      <c r="AAF46" s="1"/>
      <c r="AAG46" s="1"/>
      <c r="AAH46" s="1"/>
      <c r="AAI46" s="1"/>
      <c r="AAJ46" s="1"/>
      <c r="AAK46" s="1"/>
      <c r="AAL46" s="1"/>
      <c r="AAM46" s="1"/>
      <c r="AAN46" s="1"/>
      <c r="AAO46" s="1"/>
      <c r="AAP46" s="1"/>
      <c r="AAQ46" s="1"/>
      <c r="AAR46" s="1"/>
      <c r="AAS46" s="1"/>
      <c r="AAT46" s="1"/>
      <c r="AAU46" s="1"/>
      <c r="AAV46" s="1"/>
      <c r="AAW46" s="1"/>
      <c r="AAX46" s="1"/>
      <c r="AAY46" s="1"/>
      <c r="AAZ46" s="1"/>
      <c r="ABA46" s="1"/>
      <c r="ABB46" s="1"/>
      <c r="ABC46" s="1"/>
      <c r="ABD46" s="1"/>
      <c r="ABE46" s="1"/>
      <c r="ABF46" s="1"/>
      <c r="ABG46" s="1"/>
      <c r="ABH46" s="1"/>
      <c r="ABI46" s="1"/>
      <c r="ABJ46" s="1"/>
      <c r="ABK46" s="1"/>
      <c r="ABL46" s="1"/>
      <c r="ABM46" s="1"/>
      <c r="ABN46" s="1"/>
      <c r="ABO46" s="1"/>
      <c r="ABP46" s="1"/>
      <c r="ABQ46" s="1"/>
      <c r="ABR46" s="1"/>
      <c r="ABS46" s="1"/>
      <c r="ABT46" s="1"/>
      <c r="ABU46" s="1"/>
      <c r="ABV46" s="1"/>
      <c r="ABW46" s="1"/>
      <c r="ABX46" s="1"/>
      <c r="ABY46" s="1"/>
      <c r="ABZ46" s="1"/>
      <c r="ACA46" s="1"/>
      <c r="ACB46" s="1"/>
      <c r="ACC46" s="1"/>
      <c r="ACD46" s="1"/>
      <c r="ACE46" s="1"/>
      <c r="ACF46" s="1"/>
      <c r="ACG46" s="1"/>
      <c r="ACH46" s="1"/>
      <c r="ACI46" s="1"/>
      <c r="ACJ46" s="1"/>
      <c r="ACK46" s="1"/>
      <c r="ACL46" s="1"/>
      <c r="ACM46" s="1"/>
      <c r="ACN46" s="1"/>
      <c r="ACO46" s="1"/>
      <c r="ACP46" s="1"/>
      <c r="ACQ46" s="1"/>
      <c r="ACR46" s="1"/>
      <c r="ACS46" s="1"/>
      <c r="ACT46" s="1"/>
      <c r="ACU46" s="1"/>
      <c r="ACV46" s="1"/>
      <c r="ACW46" s="1"/>
      <c r="ACX46" s="1"/>
      <c r="ACY46" s="1"/>
      <c r="ACZ46" s="1"/>
      <c r="ADA46" s="1"/>
      <c r="ADB46" s="1"/>
      <c r="ADC46" s="1"/>
      <c r="ADD46" s="1"/>
      <c r="ADE46" s="1"/>
      <c r="ADF46" s="1"/>
      <c r="ADG46" s="1"/>
      <c r="ADH46" s="1"/>
      <c r="ADI46" s="1"/>
      <c r="ADJ46" s="1"/>
      <c r="ADK46" s="1"/>
      <c r="ADL46" s="1"/>
      <c r="ADM46" s="1"/>
      <c r="ADN46" s="1"/>
      <c r="ADO46" s="1"/>
      <c r="ADP46" s="1"/>
      <c r="ADQ46" s="1"/>
      <c r="ADR46" s="1"/>
      <c r="ADS46" s="1"/>
      <c r="ADT46" s="1"/>
      <c r="ADU46" s="1"/>
      <c r="ADV46" s="1"/>
      <c r="ADW46" s="1"/>
      <c r="ADX46" s="1"/>
      <c r="ADY46" s="1"/>
      <c r="ADZ46" s="1"/>
      <c r="AEA46" s="1"/>
      <c r="AEB46" s="1"/>
      <c r="AEC46" s="1"/>
      <c r="AED46" s="1"/>
      <c r="AEE46" s="1"/>
      <c r="AEF46" s="1"/>
      <c r="AEG46" s="1"/>
      <c r="AEH46" s="1"/>
      <c r="AEI46" s="1"/>
      <c r="AEJ46" s="1"/>
      <c r="AEK46" s="1"/>
      <c r="AEL46" s="1"/>
      <c r="AEM46" s="1"/>
      <c r="AEN46" s="1"/>
      <c r="AEO46" s="1"/>
      <c r="AEP46" s="1"/>
      <c r="AEQ46" s="1"/>
      <c r="AER46" s="1"/>
      <c r="AES46" s="1"/>
      <c r="AET46" s="1"/>
      <c r="AEU46" s="1"/>
      <c r="AEV46" s="1"/>
      <c r="AEW46" s="1"/>
      <c r="AEX46" s="1"/>
      <c r="AEY46" s="1"/>
      <c r="AEZ46" s="1"/>
      <c r="AFA46" s="1"/>
      <c r="AFB46" s="1"/>
      <c r="AFC46" s="1"/>
      <c r="AFD46" s="1"/>
      <c r="AFE46" s="1"/>
      <c r="AFF46" s="1"/>
      <c r="AFG46" s="1"/>
      <c r="AFH46" s="1"/>
      <c r="AFI46" s="1"/>
      <c r="AFJ46" s="1"/>
      <c r="AFK46" s="1"/>
      <c r="AFL46" s="1"/>
      <c r="AFM46" s="1"/>
      <c r="AFN46" s="1"/>
      <c r="AFO46" s="1"/>
      <c r="AFP46" s="1"/>
      <c r="AFQ46" s="1"/>
      <c r="AFR46" s="1"/>
      <c r="AFS46" s="1"/>
      <c r="AFT46" s="1"/>
      <c r="AFU46" s="1"/>
      <c r="AFV46" s="1"/>
      <c r="AFW46" s="1"/>
      <c r="AFX46" s="1"/>
      <c r="AFY46" s="1"/>
      <c r="AFZ46" s="1"/>
      <c r="AGA46" s="1"/>
      <c r="AGB46" s="1"/>
      <c r="AGC46" s="1"/>
      <c r="AGD46" s="1"/>
      <c r="AGE46" s="1"/>
      <c r="AGF46" s="1"/>
      <c r="AGG46" s="1"/>
      <c r="AGH46" s="1"/>
      <c r="AGI46" s="1"/>
      <c r="AGJ46" s="1"/>
      <c r="AGK46" s="1"/>
      <c r="AGL46" s="1"/>
      <c r="AGM46" s="1"/>
      <c r="AGN46" s="1"/>
      <c r="AGO46" s="1"/>
      <c r="AGP46" s="1"/>
      <c r="AGQ46" s="1"/>
      <c r="AGR46" s="1"/>
      <c r="AGS46" s="1"/>
      <c r="AGT46" s="1"/>
      <c r="AGU46" s="1"/>
      <c r="AGV46" s="1"/>
      <c r="AGW46" s="1"/>
      <c r="AGX46" s="1"/>
      <c r="AGY46" s="1"/>
      <c r="AGZ46" s="1"/>
      <c r="AHA46" s="1"/>
      <c r="AHB46" s="1"/>
      <c r="AHC46" s="1"/>
      <c r="AHD46" s="1"/>
      <c r="AHE46" s="1"/>
      <c r="AHF46" s="1"/>
      <c r="AHG46" s="1"/>
      <c r="AHH46" s="1"/>
      <c r="AHI46" s="1"/>
      <c r="AHJ46" s="1"/>
      <c r="AHK46" s="1"/>
      <c r="AHL46" s="1"/>
      <c r="AHM46" s="1"/>
      <c r="AHN46" s="1"/>
      <c r="AHO46" s="1"/>
      <c r="AHP46" s="1"/>
      <c r="AHQ46" s="1"/>
      <c r="AHR46" s="1"/>
      <c r="AHS46" s="1"/>
      <c r="AHT46" s="1"/>
      <c r="AHU46" s="1"/>
      <c r="AHV46" s="1"/>
      <c r="AHW46" s="1"/>
      <c r="AHX46" s="1"/>
      <c r="AHY46" s="1"/>
      <c r="AHZ46" s="1"/>
      <c r="AIA46" s="1"/>
      <c r="AIB46" s="1"/>
      <c r="AIC46" s="1"/>
      <c r="AID46" s="1"/>
      <c r="AIE46" s="1"/>
      <c r="AIF46" s="1"/>
      <c r="AIG46" s="1"/>
      <c r="AIH46" s="1"/>
      <c r="AII46" s="1"/>
      <c r="AIJ46" s="1"/>
      <c r="AIK46" s="1"/>
      <c r="AIL46" s="1"/>
      <c r="AIM46" s="1"/>
      <c r="AIN46" s="1"/>
      <c r="AIO46" s="1"/>
      <c r="AIP46" s="1"/>
      <c r="AIQ46" s="1"/>
      <c r="AIR46" s="1"/>
      <c r="AIS46" s="1"/>
      <c r="AIT46" s="1"/>
      <c r="AIU46" s="1"/>
      <c r="AIV46" s="1"/>
      <c r="AIW46" s="1"/>
      <c r="AIX46" s="1"/>
      <c r="AIY46" s="1"/>
      <c r="AIZ46" s="1"/>
      <c r="AJA46" s="1"/>
      <c r="AJB46" s="1"/>
      <c r="AJC46" s="1"/>
      <c r="AJD46" s="1"/>
      <c r="AJE46" s="1"/>
      <c r="AJF46" s="1"/>
      <c r="AJG46" s="1"/>
      <c r="AJH46" s="1"/>
      <c r="AJI46" s="1"/>
      <c r="AJJ46" s="1"/>
      <c r="AJK46" s="1"/>
      <c r="AJL46" s="1"/>
      <c r="AJM46" s="1"/>
      <c r="AJN46" s="1"/>
      <c r="AJO46" s="1"/>
      <c r="AJP46" s="1"/>
      <c r="AJQ46" s="1"/>
      <c r="AJR46" s="1"/>
      <c r="AJS46" s="1"/>
      <c r="AJT46" s="1"/>
      <c r="AJU46" s="1"/>
      <c r="AJV46" s="1"/>
      <c r="AJW46" s="1"/>
      <c r="AJX46" s="1"/>
      <c r="AJY46" s="1"/>
      <c r="AJZ46" s="1"/>
      <c r="AKA46" s="1"/>
      <c r="AKB46" s="1"/>
      <c r="AKC46" s="1"/>
      <c r="AKD46" s="1"/>
      <c r="AKE46" s="1"/>
      <c r="AKF46" s="1"/>
      <c r="AKG46" s="1"/>
      <c r="AKH46" s="1"/>
      <c r="AKI46" s="1"/>
      <c r="AKJ46" s="1"/>
      <c r="AKK46" s="1"/>
      <c r="AKL46" s="1"/>
      <c r="AKM46" s="1"/>
      <c r="AKN46" s="1"/>
      <c r="AKO46" s="1"/>
      <c r="AKP46" s="1"/>
      <c r="AKQ46" s="1"/>
      <c r="AKR46" s="1"/>
      <c r="AKS46" s="1"/>
      <c r="AKT46" s="1"/>
      <c r="AKU46" s="1"/>
      <c r="AKV46" s="1"/>
      <c r="AKW46" s="1"/>
      <c r="AKX46" s="1"/>
      <c r="AKY46" s="1"/>
      <c r="AKZ46" s="1"/>
      <c r="ALA46" s="1"/>
      <c r="ALB46" s="1"/>
      <c r="ALC46" s="1"/>
      <c r="ALD46" s="1"/>
      <c r="ALE46" s="1"/>
      <c r="ALF46" s="1"/>
      <c r="ALG46" s="1"/>
      <c r="ALH46" s="1"/>
      <c r="ALI46" s="1"/>
      <c r="ALJ46" s="1"/>
      <c r="ALK46" s="1"/>
      <c r="ALL46" s="1"/>
      <c r="ALM46" s="1"/>
      <c r="ALN46" s="1"/>
      <c r="ALO46" s="1"/>
      <c r="ALP46" s="1"/>
      <c r="ALQ46" s="1"/>
      <c r="ALR46" s="1"/>
      <c r="ALS46" s="1"/>
      <c r="ALT46" s="1"/>
      <c r="ALU46" s="1"/>
      <c r="ALV46" s="1"/>
      <c r="ALW46" s="1"/>
      <c r="ALX46" s="1"/>
      <c r="ALY46" s="1"/>
      <c r="ALZ46" s="1"/>
      <c r="AMA46" s="1"/>
      <c r="AMB46" s="1"/>
      <c r="AMC46" s="1"/>
      <c r="AMD46" s="1"/>
      <c r="AME46" s="1"/>
      <c r="AMF46" s="1"/>
      <c r="AMG46" s="1"/>
      <c r="AMH46" s="1"/>
      <c r="AMI46" s="1"/>
      <c r="AMJ46" s="1"/>
    </row>
    <row r="47" spans="1:1025" x14ac:dyDescent="0.25">
      <c r="A47" s="26">
        <v>40</v>
      </c>
      <c r="B47" s="3" t="s">
        <v>19</v>
      </c>
      <c r="C47" s="28">
        <f>SUM(D47:I47)</f>
        <v>16829450.890609998</v>
      </c>
      <c r="D47" s="28">
        <f>SUM(D48:D51)</f>
        <v>2312840.65521</v>
      </c>
      <c r="E47" s="28">
        <f t="shared" ref="E47:H47" si="15">SUM(E48:E51)</f>
        <v>2719603.7004000004</v>
      </c>
      <c r="F47" s="28">
        <f t="shared" si="15"/>
        <v>3167159.4689999996</v>
      </c>
      <c r="G47" s="28">
        <f t="shared" si="15"/>
        <v>3073054.9</v>
      </c>
      <c r="H47" s="28">
        <f t="shared" si="15"/>
        <v>3276153.6999999997</v>
      </c>
      <c r="I47" s="28">
        <f>SUM(I48:I51)</f>
        <v>2280638.466</v>
      </c>
      <c r="J47" s="28"/>
      <c r="K47" s="7"/>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1"/>
      <c r="VB47" s="1"/>
      <c r="VC47" s="1"/>
      <c r="VD47" s="1"/>
      <c r="VE47" s="1"/>
      <c r="VF47" s="1"/>
      <c r="VG47" s="1"/>
      <c r="VH47" s="1"/>
      <c r="VI47" s="1"/>
      <c r="VJ47" s="1"/>
      <c r="VK47" s="1"/>
      <c r="VL47" s="1"/>
      <c r="VM47" s="1"/>
      <c r="VN47" s="1"/>
      <c r="VO47" s="1"/>
      <c r="VP47" s="1"/>
      <c r="VQ47" s="1"/>
      <c r="VR47" s="1"/>
      <c r="VS47" s="1"/>
      <c r="VT47" s="1"/>
      <c r="VU47" s="1"/>
      <c r="VV47" s="1"/>
      <c r="VW47" s="1"/>
      <c r="VX47" s="1"/>
      <c r="VY47" s="1"/>
      <c r="VZ47" s="1"/>
      <c r="WA47" s="1"/>
      <c r="WB47" s="1"/>
      <c r="WC47" s="1"/>
      <c r="WD47" s="1"/>
      <c r="WE47" s="1"/>
      <c r="WF47" s="1"/>
      <c r="WG47" s="1"/>
      <c r="WH47" s="1"/>
      <c r="WI47" s="1"/>
      <c r="WJ47" s="1"/>
      <c r="WK47" s="1"/>
      <c r="WL47" s="1"/>
      <c r="WM47" s="1"/>
      <c r="WN47" s="1"/>
      <c r="WO47" s="1"/>
      <c r="WP47" s="1"/>
      <c r="WQ47" s="1"/>
      <c r="WR47" s="1"/>
      <c r="WS47" s="1"/>
      <c r="WT47" s="1"/>
      <c r="WU47" s="1"/>
      <c r="WV47" s="1"/>
      <c r="WW47" s="1"/>
      <c r="WX47" s="1"/>
      <c r="WY47" s="1"/>
      <c r="WZ47" s="1"/>
      <c r="XA47" s="1"/>
      <c r="XB47" s="1"/>
      <c r="XC47" s="1"/>
      <c r="XD47" s="1"/>
      <c r="XE47" s="1"/>
      <c r="XF47" s="1"/>
      <c r="XG47" s="1"/>
      <c r="XH47" s="1"/>
      <c r="XI47" s="1"/>
      <c r="XJ47" s="1"/>
      <c r="XK47" s="1"/>
      <c r="XL47" s="1"/>
      <c r="XM47" s="1"/>
      <c r="XN47" s="1"/>
      <c r="XO47" s="1"/>
      <c r="XP47" s="1"/>
      <c r="XQ47" s="1"/>
      <c r="XR47" s="1"/>
      <c r="XS47" s="1"/>
      <c r="XT47" s="1"/>
      <c r="XU47" s="1"/>
      <c r="XV47" s="1"/>
      <c r="XW47" s="1"/>
      <c r="XX47" s="1"/>
      <c r="XY47" s="1"/>
      <c r="XZ47" s="1"/>
      <c r="YA47" s="1"/>
      <c r="YB47" s="1"/>
      <c r="YC47" s="1"/>
      <c r="YD47" s="1"/>
      <c r="YE47" s="1"/>
      <c r="YF47" s="1"/>
      <c r="YG47" s="1"/>
      <c r="YH47" s="1"/>
      <c r="YI47" s="1"/>
      <c r="YJ47" s="1"/>
      <c r="YK47" s="1"/>
      <c r="YL47" s="1"/>
      <c r="YM47" s="1"/>
      <c r="YN47" s="1"/>
      <c r="YO47" s="1"/>
      <c r="YP47" s="1"/>
      <c r="YQ47" s="1"/>
      <c r="YR47" s="1"/>
      <c r="YS47" s="1"/>
      <c r="YT47" s="1"/>
      <c r="YU47" s="1"/>
      <c r="YV47" s="1"/>
      <c r="YW47" s="1"/>
      <c r="YX47" s="1"/>
      <c r="YY47" s="1"/>
      <c r="YZ47" s="1"/>
      <c r="ZA47" s="1"/>
      <c r="ZB47" s="1"/>
      <c r="ZC47" s="1"/>
      <c r="ZD47" s="1"/>
      <c r="ZE47" s="1"/>
      <c r="ZF47" s="1"/>
      <c r="ZG47" s="1"/>
      <c r="ZH47" s="1"/>
      <c r="ZI47" s="1"/>
      <c r="ZJ47" s="1"/>
      <c r="ZK47" s="1"/>
      <c r="ZL47" s="1"/>
      <c r="ZM47" s="1"/>
      <c r="ZN47" s="1"/>
      <c r="ZO47" s="1"/>
      <c r="ZP47" s="1"/>
      <c r="ZQ47" s="1"/>
      <c r="ZR47" s="1"/>
      <c r="ZS47" s="1"/>
      <c r="ZT47" s="1"/>
      <c r="ZU47" s="1"/>
      <c r="ZV47" s="1"/>
      <c r="ZW47" s="1"/>
      <c r="ZX47" s="1"/>
      <c r="ZY47" s="1"/>
      <c r="ZZ47" s="1"/>
      <c r="AAA47" s="1"/>
      <c r="AAB47" s="1"/>
      <c r="AAC47" s="1"/>
      <c r="AAD47" s="1"/>
      <c r="AAE47" s="1"/>
      <c r="AAF47" s="1"/>
      <c r="AAG47" s="1"/>
      <c r="AAH47" s="1"/>
      <c r="AAI47" s="1"/>
      <c r="AAJ47" s="1"/>
      <c r="AAK47" s="1"/>
      <c r="AAL47" s="1"/>
      <c r="AAM47" s="1"/>
      <c r="AAN47" s="1"/>
      <c r="AAO47" s="1"/>
      <c r="AAP47" s="1"/>
      <c r="AAQ47" s="1"/>
      <c r="AAR47" s="1"/>
      <c r="AAS47" s="1"/>
      <c r="AAT47" s="1"/>
      <c r="AAU47" s="1"/>
      <c r="AAV47" s="1"/>
      <c r="AAW47" s="1"/>
      <c r="AAX47" s="1"/>
      <c r="AAY47" s="1"/>
      <c r="AAZ47" s="1"/>
      <c r="ABA47" s="1"/>
      <c r="ABB47" s="1"/>
      <c r="ABC47" s="1"/>
      <c r="ABD47" s="1"/>
      <c r="ABE47" s="1"/>
      <c r="ABF47" s="1"/>
      <c r="ABG47" s="1"/>
      <c r="ABH47" s="1"/>
      <c r="ABI47" s="1"/>
      <c r="ABJ47" s="1"/>
      <c r="ABK47" s="1"/>
      <c r="ABL47" s="1"/>
      <c r="ABM47" s="1"/>
      <c r="ABN47" s="1"/>
      <c r="ABO47" s="1"/>
      <c r="ABP47" s="1"/>
      <c r="ABQ47" s="1"/>
      <c r="ABR47" s="1"/>
      <c r="ABS47" s="1"/>
      <c r="ABT47" s="1"/>
      <c r="ABU47" s="1"/>
      <c r="ABV47" s="1"/>
      <c r="ABW47" s="1"/>
      <c r="ABX47" s="1"/>
      <c r="ABY47" s="1"/>
      <c r="ABZ47" s="1"/>
      <c r="ACA47" s="1"/>
      <c r="ACB47" s="1"/>
      <c r="ACC47" s="1"/>
      <c r="ACD47" s="1"/>
      <c r="ACE47" s="1"/>
      <c r="ACF47" s="1"/>
      <c r="ACG47" s="1"/>
      <c r="ACH47" s="1"/>
      <c r="ACI47" s="1"/>
      <c r="ACJ47" s="1"/>
      <c r="ACK47" s="1"/>
      <c r="ACL47" s="1"/>
      <c r="ACM47" s="1"/>
      <c r="ACN47" s="1"/>
      <c r="ACO47" s="1"/>
      <c r="ACP47" s="1"/>
      <c r="ACQ47" s="1"/>
      <c r="ACR47" s="1"/>
      <c r="ACS47" s="1"/>
      <c r="ACT47" s="1"/>
      <c r="ACU47" s="1"/>
      <c r="ACV47" s="1"/>
      <c r="ACW47" s="1"/>
      <c r="ACX47" s="1"/>
      <c r="ACY47" s="1"/>
      <c r="ACZ47" s="1"/>
      <c r="ADA47" s="1"/>
      <c r="ADB47" s="1"/>
      <c r="ADC47" s="1"/>
      <c r="ADD47" s="1"/>
      <c r="ADE47" s="1"/>
      <c r="ADF47" s="1"/>
      <c r="ADG47" s="1"/>
      <c r="ADH47" s="1"/>
      <c r="ADI47" s="1"/>
      <c r="ADJ47" s="1"/>
      <c r="ADK47" s="1"/>
      <c r="ADL47" s="1"/>
      <c r="ADM47" s="1"/>
      <c r="ADN47" s="1"/>
      <c r="ADO47" s="1"/>
      <c r="ADP47" s="1"/>
      <c r="ADQ47" s="1"/>
      <c r="ADR47" s="1"/>
      <c r="ADS47" s="1"/>
      <c r="ADT47" s="1"/>
      <c r="ADU47" s="1"/>
      <c r="ADV47" s="1"/>
      <c r="ADW47" s="1"/>
      <c r="ADX47" s="1"/>
      <c r="ADY47" s="1"/>
      <c r="ADZ47" s="1"/>
      <c r="AEA47" s="1"/>
      <c r="AEB47" s="1"/>
      <c r="AEC47" s="1"/>
      <c r="AED47" s="1"/>
      <c r="AEE47" s="1"/>
      <c r="AEF47" s="1"/>
      <c r="AEG47" s="1"/>
      <c r="AEH47" s="1"/>
      <c r="AEI47" s="1"/>
      <c r="AEJ47" s="1"/>
      <c r="AEK47" s="1"/>
      <c r="AEL47" s="1"/>
      <c r="AEM47" s="1"/>
      <c r="AEN47" s="1"/>
      <c r="AEO47" s="1"/>
      <c r="AEP47" s="1"/>
      <c r="AEQ47" s="1"/>
      <c r="AER47" s="1"/>
      <c r="AES47" s="1"/>
      <c r="AET47" s="1"/>
      <c r="AEU47" s="1"/>
      <c r="AEV47" s="1"/>
      <c r="AEW47" s="1"/>
      <c r="AEX47" s="1"/>
      <c r="AEY47" s="1"/>
      <c r="AEZ47" s="1"/>
      <c r="AFA47" s="1"/>
      <c r="AFB47" s="1"/>
      <c r="AFC47" s="1"/>
      <c r="AFD47" s="1"/>
      <c r="AFE47" s="1"/>
      <c r="AFF47" s="1"/>
      <c r="AFG47" s="1"/>
      <c r="AFH47" s="1"/>
      <c r="AFI47" s="1"/>
      <c r="AFJ47" s="1"/>
      <c r="AFK47" s="1"/>
      <c r="AFL47" s="1"/>
      <c r="AFM47" s="1"/>
      <c r="AFN47" s="1"/>
      <c r="AFO47" s="1"/>
      <c r="AFP47" s="1"/>
      <c r="AFQ47" s="1"/>
      <c r="AFR47" s="1"/>
      <c r="AFS47" s="1"/>
      <c r="AFT47" s="1"/>
      <c r="AFU47" s="1"/>
      <c r="AFV47" s="1"/>
      <c r="AFW47" s="1"/>
      <c r="AFX47" s="1"/>
      <c r="AFY47" s="1"/>
      <c r="AFZ47" s="1"/>
      <c r="AGA47" s="1"/>
      <c r="AGB47" s="1"/>
      <c r="AGC47" s="1"/>
      <c r="AGD47" s="1"/>
      <c r="AGE47" s="1"/>
      <c r="AGF47" s="1"/>
      <c r="AGG47" s="1"/>
      <c r="AGH47" s="1"/>
      <c r="AGI47" s="1"/>
      <c r="AGJ47" s="1"/>
      <c r="AGK47" s="1"/>
      <c r="AGL47" s="1"/>
      <c r="AGM47" s="1"/>
      <c r="AGN47" s="1"/>
      <c r="AGO47" s="1"/>
      <c r="AGP47" s="1"/>
      <c r="AGQ47" s="1"/>
      <c r="AGR47" s="1"/>
      <c r="AGS47" s="1"/>
      <c r="AGT47" s="1"/>
      <c r="AGU47" s="1"/>
      <c r="AGV47" s="1"/>
      <c r="AGW47" s="1"/>
      <c r="AGX47" s="1"/>
      <c r="AGY47" s="1"/>
      <c r="AGZ47" s="1"/>
      <c r="AHA47" s="1"/>
      <c r="AHB47" s="1"/>
      <c r="AHC47" s="1"/>
      <c r="AHD47" s="1"/>
      <c r="AHE47" s="1"/>
      <c r="AHF47" s="1"/>
      <c r="AHG47" s="1"/>
      <c r="AHH47" s="1"/>
      <c r="AHI47" s="1"/>
      <c r="AHJ47" s="1"/>
      <c r="AHK47" s="1"/>
      <c r="AHL47" s="1"/>
      <c r="AHM47" s="1"/>
      <c r="AHN47" s="1"/>
      <c r="AHO47" s="1"/>
      <c r="AHP47" s="1"/>
      <c r="AHQ47" s="1"/>
      <c r="AHR47" s="1"/>
      <c r="AHS47" s="1"/>
      <c r="AHT47" s="1"/>
      <c r="AHU47" s="1"/>
      <c r="AHV47" s="1"/>
      <c r="AHW47" s="1"/>
      <c r="AHX47" s="1"/>
      <c r="AHY47" s="1"/>
      <c r="AHZ47" s="1"/>
      <c r="AIA47" s="1"/>
      <c r="AIB47" s="1"/>
      <c r="AIC47" s="1"/>
      <c r="AID47" s="1"/>
      <c r="AIE47" s="1"/>
      <c r="AIF47" s="1"/>
      <c r="AIG47" s="1"/>
      <c r="AIH47" s="1"/>
      <c r="AII47" s="1"/>
      <c r="AIJ47" s="1"/>
      <c r="AIK47" s="1"/>
      <c r="AIL47" s="1"/>
      <c r="AIM47" s="1"/>
      <c r="AIN47" s="1"/>
      <c r="AIO47" s="1"/>
      <c r="AIP47" s="1"/>
      <c r="AIQ47" s="1"/>
      <c r="AIR47" s="1"/>
      <c r="AIS47" s="1"/>
      <c r="AIT47" s="1"/>
      <c r="AIU47" s="1"/>
      <c r="AIV47" s="1"/>
      <c r="AIW47" s="1"/>
      <c r="AIX47" s="1"/>
      <c r="AIY47" s="1"/>
      <c r="AIZ47" s="1"/>
      <c r="AJA47" s="1"/>
      <c r="AJB47" s="1"/>
      <c r="AJC47" s="1"/>
      <c r="AJD47" s="1"/>
      <c r="AJE47" s="1"/>
      <c r="AJF47" s="1"/>
      <c r="AJG47" s="1"/>
      <c r="AJH47" s="1"/>
      <c r="AJI47" s="1"/>
      <c r="AJJ47" s="1"/>
      <c r="AJK47" s="1"/>
      <c r="AJL47" s="1"/>
      <c r="AJM47" s="1"/>
      <c r="AJN47" s="1"/>
      <c r="AJO47" s="1"/>
      <c r="AJP47" s="1"/>
      <c r="AJQ47" s="1"/>
      <c r="AJR47" s="1"/>
      <c r="AJS47" s="1"/>
      <c r="AJT47" s="1"/>
      <c r="AJU47" s="1"/>
      <c r="AJV47" s="1"/>
      <c r="AJW47" s="1"/>
      <c r="AJX47" s="1"/>
      <c r="AJY47" s="1"/>
      <c r="AJZ47" s="1"/>
      <c r="AKA47" s="1"/>
      <c r="AKB47" s="1"/>
      <c r="AKC47" s="1"/>
      <c r="AKD47" s="1"/>
      <c r="AKE47" s="1"/>
      <c r="AKF47" s="1"/>
      <c r="AKG47" s="1"/>
      <c r="AKH47" s="1"/>
      <c r="AKI47" s="1"/>
      <c r="AKJ47" s="1"/>
      <c r="AKK47" s="1"/>
      <c r="AKL47" s="1"/>
      <c r="AKM47" s="1"/>
      <c r="AKN47" s="1"/>
      <c r="AKO47" s="1"/>
      <c r="AKP47" s="1"/>
      <c r="AKQ47" s="1"/>
      <c r="AKR47" s="1"/>
      <c r="AKS47" s="1"/>
      <c r="AKT47" s="1"/>
      <c r="AKU47" s="1"/>
      <c r="AKV47" s="1"/>
      <c r="AKW47" s="1"/>
      <c r="AKX47" s="1"/>
      <c r="AKY47" s="1"/>
      <c r="AKZ47" s="1"/>
      <c r="ALA47" s="1"/>
      <c r="ALB47" s="1"/>
      <c r="ALC47" s="1"/>
      <c r="ALD47" s="1"/>
      <c r="ALE47" s="1"/>
      <c r="ALF47" s="1"/>
      <c r="ALG47" s="1"/>
      <c r="ALH47" s="1"/>
      <c r="ALI47" s="1"/>
      <c r="ALJ47" s="1"/>
      <c r="ALK47" s="1"/>
      <c r="ALL47" s="1"/>
      <c r="ALM47" s="1"/>
      <c r="ALN47" s="1"/>
      <c r="ALO47" s="1"/>
      <c r="ALP47" s="1"/>
      <c r="ALQ47" s="1"/>
      <c r="ALR47" s="1"/>
      <c r="ALS47" s="1"/>
      <c r="ALT47" s="1"/>
      <c r="ALU47" s="1"/>
      <c r="ALV47" s="1"/>
      <c r="ALW47" s="1"/>
      <c r="ALX47" s="1"/>
      <c r="ALY47" s="1"/>
      <c r="ALZ47" s="1"/>
      <c r="AMA47" s="1"/>
      <c r="AMB47" s="1"/>
      <c r="AMC47" s="1"/>
      <c r="AMD47" s="1"/>
      <c r="AME47" s="1"/>
      <c r="AMF47" s="1"/>
      <c r="AMG47" s="1"/>
      <c r="AMH47" s="1"/>
      <c r="AMI47" s="1"/>
      <c r="AMJ47" s="1"/>
    </row>
    <row r="48" spans="1:1025" s="8" customFormat="1" x14ac:dyDescent="0.25">
      <c r="A48" s="26">
        <v>41</v>
      </c>
      <c r="B48" s="3" t="s">
        <v>9</v>
      </c>
      <c r="C48" s="28">
        <f>SUM(D48:I48)</f>
        <v>671105.6</v>
      </c>
      <c r="D48" s="28">
        <f>D54</f>
        <v>113201.70000000001</v>
      </c>
      <c r="E48" s="28">
        <f>E54</f>
        <v>148372</v>
      </c>
      <c r="F48" s="28">
        <f t="shared" ref="F48:H50" si="16">F54</f>
        <v>172842.8</v>
      </c>
      <c r="G48" s="28">
        <f>G54</f>
        <v>68219</v>
      </c>
      <c r="H48" s="28">
        <f t="shared" si="16"/>
        <v>65645.899999999994</v>
      </c>
      <c r="I48" s="28">
        <f>I54</f>
        <v>102824.2</v>
      </c>
      <c r="J48" s="28"/>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1"/>
      <c r="VB48" s="1"/>
      <c r="VC48" s="1"/>
      <c r="VD48" s="1"/>
      <c r="VE48" s="1"/>
      <c r="VF48" s="1"/>
      <c r="VG48" s="1"/>
      <c r="VH48" s="1"/>
      <c r="VI48" s="1"/>
      <c r="VJ48" s="1"/>
      <c r="VK48" s="1"/>
      <c r="VL48" s="1"/>
      <c r="VM48" s="1"/>
      <c r="VN48" s="1"/>
      <c r="VO48" s="1"/>
      <c r="VP48" s="1"/>
      <c r="VQ48" s="1"/>
      <c r="VR48" s="1"/>
      <c r="VS48" s="1"/>
      <c r="VT48" s="1"/>
      <c r="VU48" s="1"/>
      <c r="VV48" s="1"/>
      <c r="VW48" s="1"/>
      <c r="VX48" s="1"/>
      <c r="VY48" s="1"/>
      <c r="VZ48" s="1"/>
      <c r="WA48" s="1"/>
      <c r="WB48" s="1"/>
      <c r="WC48" s="1"/>
      <c r="WD48" s="1"/>
      <c r="WE48" s="1"/>
      <c r="WF48" s="1"/>
      <c r="WG48" s="1"/>
      <c r="WH48" s="1"/>
      <c r="WI48" s="1"/>
      <c r="WJ48" s="1"/>
      <c r="WK48" s="1"/>
      <c r="WL48" s="1"/>
      <c r="WM48" s="1"/>
      <c r="WN48" s="1"/>
      <c r="WO48" s="1"/>
      <c r="WP48" s="1"/>
      <c r="WQ48" s="1"/>
      <c r="WR48" s="1"/>
      <c r="WS48" s="1"/>
      <c r="WT48" s="1"/>
      <c r="WU48" s="1"/>
      <c r="WV48" s="1"/>
      <c r="WW48" s="1"/>
      <c r="WX48" s="1"/>
      <c r="WY48" s="1"/>
      <c r="WZ48" s="1"/>
      <c r="XA48" s="1"/>
      <c r="XB48" s="1"/>
      <c r="XC48" s="1"/>
      <c r="XD48" s="1"/>
      <c r="XE48" s="1"/>
      <c r="XF48" s="1"/>
      <c r="XG48" s="1"/>
      <c r="XH48" s="1"/>
      <c r="XI48" s="1"/>
      <c r="XJ48" s="1"/>
      <c r="XK48" s="1"/>
      <c r="XL48" s="1"/>
      <c r="XM48" s="1"/>
      <c r="XN48" s="1"/>
      <c r="XO48" s="1"/>
      <c r="XP48" s="1"/>
      <c r="XQ48" s="1"/>
      <c r="XR48" s="1"/>
      <c r="XS48" s="1"/>
      <c r="XT48" s="1"/>
      <c r="XU48" s="1"/>
      <c r="XV48" s="1"/>
      <c r="XW48" s="1"/>
      <c r="XX48" s="1"/>
      <c r="XY48" s="1"/>
      <c r="XZ48" s="1"/>
      <c r="YA48" s="1"/>
      <c r="YB48" s="1"/>
      <c r="YC48" s="1"/>
      <c r="YD48" s="1"/>
      <c r="YE48" s="1"/>
      <c r="YF48" s="1"/>
      <c r="YG48" s="1"/>
      <c r="YH48" s="1"/>
      <c r="YI48" s="1"/>
      <c r="YJ48" s="1"/>
      <c r="YK48" s="1"/>
      <c r="YL48" s="1"/>
      <c r="YM48" s="1"/>
      <c r="YN48" s="1"/>
      <c r="YO48" s="1"/>
      <c r="YP48" s="1"/>
      <c r="YQ48" s="1"/>
      <c r="YR48" s="1"/>
      <c r="YS48" s="1"/>
      <c r="YT48" s="1"/>
      <c r="YU48" s="1"/>
      <c r="YV48" s="1"/>
      <c r="YW48" s="1"/>
      <c r="YX48" s="1"/>
      <c r="YY48" s="1"/>
      <c r="YZ48" s="1"/>
      <c r="ZA48" s="1"/>
      <c r="ZB48" s="1"/>
      <c r="ZC48" s="1"/>
      <c r="ZD48" s="1"/>
      <c r="ZE48" s="1"/>
      <c r="ZF48" s="1"/>
      <c r="ZG48" s="1"/>
      <c r="ZH48" s="1"/>
      <c r="ZI48" s="1"/>
      <c r="ZJ48" s="1"/>
      <c r="ZK48" s="1"/>
      <c r="ZL48" s="1"/>
      <c r="ZM48" s="1"/>
      <c r="ZN48" s="1"/>
      <c r="ZO48" s="1"/>
      <c r="ZP48" s="1"/>
      <c r="ZQ48" s="1"/>
      <c r="ZR48" s="1"/>
      <c r="ZS48" s="1"/>
      <c r="ZT48" s="1"/>
      <c r="ZU48" s="1"/>
      <c r="ZV48" s="1"/>
      <c r="ZW48" s="1"/>
      <c r="ZX48" s="1"/>
      <c r="ZY48" s="1"/>
      <c r="ZZ48" s="1"/>
      <c r="AAA48" s="1"/>
      <c r="AAB48" s="1"/>
      <c r="AAC48" s="1"/>
      <c r="AAD48" s="1"/>
      <c r="AAE48" s="1"/>
      <c r="AAF48" s="1"/>
      <c r="AAG48" s="1"/>
      <c r="AAH48" s="1"/>
      <c r="AAI48" s="1"/>
      <c r="AAJ48" s="1"/>
      <c r="AAK48" s="1"/>
      <c r="AAL48" s="1"/>
      <c r="AAM48" s="1"/>
      <c r="AAN48" s="1"/>
      <c r="AAO48" s="1"/>
      <c r="AAP48" s="1"/>
      <c r="AAQ48" s="1"/>
      <c r="AAR48" s="1"/>
      <c r="AAS48" s="1"/>
      <c r="AAT48" s="1"/>
      <c r="AAU48" s="1"/>
      <c r="AAV48" s="1"/>
      <c r="AAW48" s="1"/>
      <c r="AAX48" s="1"/>
      <c r="AAY48" s="1"/>
      <c r="AAZ48" s="1"/>
      <c r="ABA48" s="1"/>
      <c r="ABB48" s="1"/>
      <c r="ABC48" s="1"/>
      <c r="ABD48" s="1"/>
      <c r="ABE48" s="1"/>
      <c r="ABF48" s="1"/>
      <c r="ABG48" s="1"/>
      <c r="ABH48" s="1"/>
      <c r="ABI48" s="1"/>
      <c r="ABJ48" s="1"/>
      <c r="ABK48" s="1"/>
      <c r="ABL48" s="1"/>
      <c r="ABM48" s="1"/>
      <c r="ABN48" s="1"/>
      <c r="ABO48" s="1"/>
      <c r="ABP48" s="1"/>
      <c r="ABQ48" s="1"/>
      <c r="ABR48" s="1"/>
      <c r="ABS48" s="1"/>
      <c r="ABT48" s="1"/>
      <c r="ABU48" s="1"/>
      <c r="ABV48" s="1"/>
      <c r="ABW48" s="1"/>
      <c r="ABX48" s="1"/>
      <c r="ABY48" s="1"/>
      <c r="ABZ48" s="1"/>
      <c r="ACA48" s="1"/>
      <c r="ACB48" s="1"/>
      <c r="ACC48" s="1"/>
      <c r="ACD48" s="1"/>
      <c r="ACE48" s="1"/>
      <c r="ACF48" s="1"/>
      <c r="ACG48" s="1"/>
      <c r="ACH48" s="1"/>
      <c r="ACI48" s="1"/>
      <c r="ACJ48" s="1"/>
      <c r="ACK48" s="1"/>
      <c r="ACL48" s="1"/>
      <c r="ACM48" s="1"/>
      <c r="ACN48" s="1"/>
      <c r="ACO48" s="1"/>
      <c r="ACP48" s="1"/>
      <c r="ACQ48" s="1"/>
      <c r="ACR48" s="1"/>
      <c r="ACS48" s="1"/>
      <c r="ACT48" s="1"/>
      <c r="ACU48" s="1"/>
      <c r="ACV48" s="1"/>
      <c r="ACW48" s="1"/>
      <c r="ACX48" s="1"/>
      <c r="ACY48" s="1"/>
      <c r="ACZ48" s="1"/>
      <c r="ADA48" s="1"/>
      <c r="ADB48" s="1"/>
      <c r="ADC48" s="1"/>
      <c r="ADD48" s="1"/>
      <c r="ADE48" s="1"/>
      <c r="ADF48" s="1"/>
      <c r="ADG48" s="1"/>
      <c r="ADH48" s="1"/>
      <c r="ADI48" s="1"/>
      <c r="ADJ48" s="1"/>
      <c r="ADK48" s="1"/>
      <c r="ADL48" s="1"/>
      <c r="ADM48" s="1"/>
      <c r="ADN48" s="1"/>
      <c r="ADO48" s="1"/>
      <c r="ADP48" s="1"/>
      <c r="ADQ48" s="1"/>
      <c r="ADR48" s="1"/>
      <c r="ADS48" s="1"/>
      <c r="ADT48" s="1"/>
      <c r="ADU48" s="1"/>
      <c r="ADV48" s="1"/>
      <c r="ADW48" s="1"/>
      <c r="ADX48" s="1"/>
      <c r="ADY48" s="1"/>
      <c r="ADZ48" s="1"/>
      <c r="AEA48" s="1"/>
      <c r="AEB48" s="1"/>
      <c r="AEC48" s="1"/>
      <c r="AED48" s="1"/>
      <c r="AEE48" s="1"/>
      <c r="AEF48" s="1"/>
      <c r="AEG48" s="1"/>
      <c r="AEH48" s="1"/>
      <c r="AEI48" s="1"/>
      <c r="AEJ48" s="1"/>
      <c r="AEK48" s="1"/>
      <c r="AEL48" s="1"/>
      <c r="AEM48" s="1"/>
      <c r="AEN48" s="1"/>
      <c r="AEO48" s="1"/>
      <c r="AEP48" s="1"/>
      <c r="AEQ48" s="1"/>
      <c r="AER48" s="1"/>
      <c r="AES48" s="1"/>
      <c r="AET48" s="1"/>
      <c r="AEU48" s="1"/>
      <c r="AEV48" s="1"/>
      <c r="AEW48" s="1"/>
      <c r="AEX48" s="1"/>
      <c r="AEY48" s="1"/>
      <c r="AEZ48" s="1"/>
      <c r="AFA48" s="1"/>
      <c r="AFB48" s="1"/>
      <c r="AFC48" s="1"/>
      <c r="AFD48" s="1"/>
      <c r="AFE48" s="1"/>
      <c r="AFF48" s="1"/>
      <c r="AFG48" s="1"/>
      <c r="AFH48" s="1"/>
      <c r="AFI48" s="1"/>
      <c r="AFJ48" s="1"/>
      <c r="AFK48" s="1"/>
      <c r="AFL48" s="1"/>
      <c r="AFM48" s="1"/>
      <c r="AFN48" s="1"/>
      <c r="AFO48" s="1"/>
      <c r="AFP48" s="1"/>
      <c r="AFQ48" s="1"/>
      <c r="AFR48" s="1"/>
      <c r="AFS48" s="1"/>
      <c r="AFT48" s="1"/>
      <c r="AFU48" s="1"/>
      <c r="AFV48" s="1"/>
      <c r="AFW48" s="1"/>
      <c r="AFX48" s="1"/>
      <c r="AFY48" s="1"/>
      <c r="AFZ48" s="1"/>
      <c r="AGA48" s="1"/>
      <c r="AGB48" s="1"/>
      <c r="AGC48" s="1"/>
      <c r="AGD48" s="1"/>
      <c r="AGE48" s="1"/>
      <c r="AGF48" s="1"/>
      <c r="AGG48" s="1"/>
      <c r="AGH48" s="1"/>
      <c r="AGI48" s="1"/>
      <c r="AGJ48" s="1"/>
      <c r="AGK48" s="1"/>
      <c r="AGL48" s="1"/>
      <c r="AGM48" s="1"/>
      <c r="AGN48" s="1"/>
      <c r="AGO48" s="1"/>
      <c r="AGP48" s="1"/>
      <c r="AGQ48" s="1"/>
      <c r="AGR48" s="1"/>
      <c r="AGS48" s="1"/>
      <c r="AGT48" s="1"/>
      <c r="AGU48" s="1"/>
      <c r="AGV48" s="1"/>
      <c r="AGW48" s="1"/>
      <c r="AGX48" s="1"/>
      <c r="AGY48" s="1"/>
      <c r="AGZ48" s="1"/>
      <c r="AHA48" s="1"/>
      <c r="AHB48" s="1"/>
      <c r="AHC48" s="1"/>
      <c r="AHD48" s="1"/>
      <c r="AHE48" s="1"/>
      <c r="AHF48" s="1"/>
      <c r="AHG48" s="1"/>
      <c r="AHH48" s="1"/>
      <c r="AHI48" s="1"/>
      <c r="AHJ48" s="1"/>
      <c r="AHK48" s="1"/>
      <c r="AHL48" s="1"/>
      <c r="AHM48" s="1"/>
      <c r="AHN48" s="1"/>
      <c r="AHO48" s="1"/>
      <c r="AHP48" s="1"/>
      <c r="AHQ48" s="1"/>
      <c r="AHR48" s="1"/>
      <c r="AHS48" s="1"/>
      <c r="AHT48" s="1"/>
      <c r="AHU48" s="1"/>
      <c r="AHV48" s="1"/>
      <c r="AHW48" s="1"/>
      <c r="AHX48" s="1"/>
      <c r="AHY48" s="1"/>
      <c r="AHZ48" s="1"/>
      <c r="AIA48" s="1"/>
      <c r="AIB48" s="1"/>
      <c r="AIC48" s="1"/>
      <c r="AID48" s="1"/>
      <c r="AIE48" s="1"/>
      <c r="AIF48" s="1"/>
      <c r="AIG48" s="1"/>
      <c r="AIH48" s="1"/>
      <c r="AII48" s="1"/>
      <c r="AIJ48" s="1"/>
      <c r="AIK48" s="1"/>
      <c r="AIL48" s="1"/>
      <c r="AIM48" s="1"/>
      <c r="AIN48" s="1"/>
      <c r="AIO48" s="1"/>
      <c r="AIP48" s="1"/>
      <c r="AIQ48" s="1"/>
      <c r="AIR48" s="1"/>
      <c r="AIS48" s="1"/>
      <c r="AIT48" s="1"/>
      <c r="AIU48" s="1"/>
      <c r="AIV48" s="1"/>
      <c r="AIW48" s="1"/>
      <c r="AIX48" s="1"/>
      <c r="AIY48" s="1"/>
      <c r="AIZ48" s="1"/>
      <c r="AJA48" s="1"/>
      <c r="AJB48" s="1"/>
      <c r="AJC48" s="1"/>
      <c r="AJD48" s="1"/>
      <c r="AJE48" s="1"/>
      <c r="AJF48" s="1"/>
      <c r="AJG48" s="1"/>
      <c r="AJH48" s="1"/>
      <c r="AJI48" s="1"/>
      <c r="AJJ48" s="1"/>
      <c r="AJK48" s="1"/>
      <c r="AJL48" s="1"/>
      <c r="AJM48" s="1"/>
      <c r="AJN48" s="1"/>
      <c r="AJO48" s="1"/>
      <c r="AJP48" s="1"/>
      <c r="AJQ48" s="1"/>
      <c r="AJR48" s="1"/>
      <c r="AJS48" s="1"/>
      <c r="AJT48" s="1"/>
      <c r="AJU48" s="1"/>
      <c r="AJV48" s="1"/>
      <c r="AJW48" s="1"/>
      <c r="AJX48" s="1"/>
      <c r="AJY48" s="1"/>
      <c r="AJZ48" s="1"/>
      <c r="AKA48" s="1"/>
      <c r="AKB48" s="1"/>
      <c r="AKC48" s="1"/>
      <c r="AKD48" s="1"/>
      <c r="AKE48" s="1"/>
      <c r="AKF48" s="1"/>
      <c r="AKG48" s="1"/>
      <c r="AKH48" s="1"/>
      <c r="AKI48" s="1"/>
      <c r="AKJ48" s="1"/>
      <c r="AKK48" s="1"/>
      <c r="AKL48" s="1"/>
      <c r="AKM48" s="1"/>
      <c r="AKN48" s="1"/>
      <c r="AKO48" s="1"/>
      <c r="AKP48" s="1"/>
      <c r="AKQ48" s="1"/>
      <c r="AKR48" s="1"/>
      <c r="AKS48" s="1"/>
      <c r="AKT48" s="1"/>
      <c r="AKU48" s="1"/>
      <c r="AKV48" s="1"/>
      <c r="AKW48" s="1"/>
      <c r="AKX48" s="1"/>
      <c r="AKY48" s="1"/>
      <c r="AKZ48" s="1"/>
      <c r="ALA48" s="1"/>
      <c r="ALB48" s="1"/>
      <c r="ALC48" s="1"/>
      <c r="ALD48" s="1"/>
      <c r="ALE48" s="1"/>
      <c r="ALF48" s="1"/>
      <c r="ALG48" s="1"/>
      <c r="ALH48" s="1"/>
      <c r="ALI48" s="1"/>
      <c r="ALJ48" s="1"/>
      <c r="ALK48" s="1"/>
      <c r="ALL48" s="1"/>
      <c r="ALM48" s="1"/>
      <c r="ALN48" s="1"/>
      <c r="ALO48" s="1"/>
      <c r="ALP48" s="1"/>
      <c r="ALQ48" s="1"/>
      <c r="ALR48" s="1"/>
      <c r="ALS48" s="1"/>
      <c r="ALT48" s="1"/>
      <c r="ALU48" s="1"/>
      <c r="ALV48" s="1"/>
      <c r="ALW48" s="1"/>
      <c r="ALX48" s="1"/>
      <c r="ALY48" s="1"/>
      <c r="ALZ48" s="1"/>
      <c r="AMA48" s="1"/>
      <c r="AMB48" s="1"/>
      <c r="AMC48" s="1"/>
      <c r="AMD48" s="1"/>
      <c r="AME48" s="1"/>
      <c r="AMF48" s="1"/>
      <c r="AMG48" s="1"/>
      <c r="AMH48" s="1"/>
      <c r="AMI48" s="1"/>
      <c r="AMJ48" s="1"/>
    </row>
    <row r="49" spans="1:1024" s="8" customFormat="1" x14ac:dyDescent="0.25">
      <c r="A49" s="26">
        <v>42</v>
      </c>
      <c r="B49" s="3" t="s">
        <v>10</v>
      </c>
      <c r="C49" s="28">
        <f>SUM(D49:I49)</f>
        <v>10513678.387400001</v>
      </c>
      <c r="D49" s="28">
        <f>D55</f>
        <v>1363733.5543999998</v>
      </c>
      <c r="E49" s="28">
        <f t="shared" ref="E49:E50" si="17">E55</f>
        <v>1656645.0500000003</v>
      </c>
      <c r="F49" s="28">
        <f t="shared" si="16"/>
        <v>1892462.8829999997</v>
      </c>
      <c r="G49" s="28">
        <f t="shared" si="16"/>
        <v>2039916.1</v>
      </c>
      <c r="H49" s="28">
        <f t="shared" si="16"/>
        <v>2184519.4</v>
      </c>
      <c r="I49" s="28">
        <f>I55</f>
        <v>1376401.4</v>
      </c>
      <c r="J49" s="28"/>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1"/>
      <c r="VB49" s="1"/>
      <c r="VC49" s="1"/>
      <c r="VD49" s="1"/>
      <c r="VE49" s="1"/>
      <c r="VF49" s="1"/>
      <c r="VG49" s="1"/>
      <c r="VH49" s="1"/>
      <c r="VI49" s="1"/>
      <c r="VJ49" s="1"/>
      <c r="VK49" s="1"/>
      <c r="VL49" s="1"/>
      <c r="VM49" s="1"/>
      <c r="VN49" s="1"/>
      <c r="VO49" s="1"/>
      <c r="VP49" s="1"/>
      <c r="VQ49" s="1"/>
      <c r="VR49" s="1"/>
      <c r="VS49" s="1"/>
      <c r="VT49" s="1"/>
      <c r="VU49" s="1"/>
      <c r="VV49" s="1"/>
      <c r="VW49" s="1"/>
      <c r="VX49" s="1"/>
      <c r="VY49" s="1"/>
      <c r="VZ49" s="1"/>
      <c r="WA49" s="1"/>
      <c r="WB49" s="1"/>
      <c r="WC49" s="1"/>
      <c r="WD49" s="1"/>
      <c r="WE49" s="1"/>
      <c r="WF49" s="1"/>
      <c r="WG49" s="1"/>
      <c r="WH49" s="1"/>
      <c r="WI49" s="1"/>
      <c r="WJ49" s="1"/>
      <c r="WK49" s="1"/>
      <c r="WL49" s="1"/>
      <c r="WM49" s="1"/>
      <c r="WN49" s="1"/>
      <c r="WO49" s="1"/>
      <c r="WP49" s="1"/>
      <c r="WQ49" s="1"/>
      <c r="WR49" s="1"/>
      <c r="WS49" s="1"/>
      <c r="WT49" s="1"/>
      <c r="WU49" s="1"/>
      <c r="WV49" s="1"/>
      <c r="WW49" s="1"/>
      <c r="WX49" s="1"/>
      <c r="WY49" s="1"/>
      <c r="WZ49" s="1"/>
      <c r="XA49" s="1"/>
      <c r="XB49" s="1"/>
      <c r="XC49" s="1"/>
      <c r="XD49" s="1"/>
      <c r="XE49" s="1"/>
      <c r="XF49" s="1"/>
      <c r="XG49" s="1"/>
      <c r="XH49" s="1"/>
      <c r="XI49" s="1"/>
      <c r="XJ49" s="1"/>
      <c r="XK49" s="1"/>
      <c r="XL49" s="1"/>
      <c r="XM49" s="1"/>
      <c r="XN49" s="1"/>
      <c r="XO49" s="1"/>
      <c r="XP49" s="1"/>
      <c r="XQ49" s="1"/>
      <c r="XR49" s="1"/>
      <c r="XS49" s="1"/>
      <c r="XT49" s="1"/>
      <c r="XU49" s="1"/>
      <c r="XV49" s="1"/>
      <c r="XW49" s="1"/>
      <c r="XX49" s="1"/>
      <c r="XY49" s="1"/>
      <c r="XZ49" s="1"/>
      <c r="YA49" s="1"/>
      <c r="YB49" s="1"/>
      <c r="YC49" s="1"/>
      <c r="YD49" s="1"/>
      <c r="YE49" s="1"/>
      <c r="YF49" s="1"/>
      <c r="YG49" s="1"/>
      <c r="YH49" s="1"/>
      <c r="YI49" s="1"/>
      <c r="YJ49" s="1"/>
      <c r="YK49" s="1"/>
      <c r="YL49" s="1"/>
      <c r="YM49" s="1"/>
      <c r="YN49" s="1"/>
      <c r="YO49" s="1"/>
      <c r="YP49" s="1"/>
      <c r="YQ49" s="1"/>
      <c r="YR49" s="1"/>
      <c r="YS49" s="1"/>
      <c r="YT49" s="1"/>
      <c r="YU49" s="1"/>
      <c r="YV49" s="1"/>
      <c r="YW49" s="1"/>
      <c r="YX49" s="1"/>
      <c r="YY49" s="1"/>
      <c r="YZ49" s="1"/>
      <c r="ZA49" s="1"/>
      <c r="ZB49" s="1"/>
      <c r="ZC49" s="1"/>
      <c r="ZD49" s="1"/>
      <c r="ZE49" s="1"/>
      <c r="ZF49" s="1"/>
      <c r="ZG49" s="1"/>
      <c r="ZH49" s="1"/>
      <c r="ZI49" s="1"/>
      <c r="ZJ49" s="1"/>
      <c r="ZK49" s="1"/>
      <c r="ZL49" s="1"/>
      <c r="ZM49" s="1"/>
      <c r="ZN49" s="1"/>
      <c r="ZO49" s="1"/>
      <c r="ZP49" s="1"/>
      <c r="ZQ49" s="1"/>
      <c r="ZR49" s="1"/>
      <c r="ZS49" s="1"/>
      <c r="ZT49" s="1"/>
      <c r="ZU49" s="1"/>
      <c r="ZV49" s="1"/>
      <c r="ZW49" s="1"/>
      <c r="ZX49" s="1"/>
      <c r="ZY49" s="1"/>
      <c r="ZZ49" s="1"/>
      <c r="AAA49" s="1"/>
      <c r="AAB49" s="1"/>
      <c r="AAC49" s="1"/>
      <c r="AAD49" s="1"/>
      <c r="AAE49" s="1"/>
      <c r="AAF49" s="1"/>
      <c r="AAG49" s="1"/>
      <c r="AAH49" s="1"/>
      <c r="AAI49" s="1"/>
      <c r="AAJ49" s="1"/>
      <c r="AAK49" s="1"/>
      <c r="AAL49" s="1"/>
      <c r="AAM49" s="1"/>
      <c r="AAN49" s="1"/>
      <c r="AAO49" s="1"/>
      <c r="AAP49" s="1"/>
      <c r="AAQ49" s="1"/>
      <c r="AAR49" s="1"/>
      <c r="AAS49" s="1"/>
      <c r="AAT49" s="1"/>
      <c r="AAU49" s="1"/>
      <c r="AAV49" s="1"/>
      <c r="AAW49" s="1"/>
      <c r="AAX49" s="1"/>
      <c r="AAY49" s="1"/>
      <c r="AAZ49" s="1"/>
      <c r="ABA49" s="1"/>
      <c r="ABB49" s="1"/>
      <c r="ABC49" s="1"/>
      <c r="ABD49" s="1"/>
      <c r="ABE49" s="1"/>
      <c r="ABF49" s="1"/>
      <c r="ABG49" s="1"/>
      <c r="ABH49" s="1"/>
      <c r="ABI49" s="1"/>
      <c r="ABJ49" s="1"/>
      <c r="ABK49" s="1"/>
      <c r="ABL49" s="1"/>
      <c r="ABM49" s="1"/>
      <c r="ABN49" s="1"/>
      <c r="ABO49" s="1"/>
      <c r="ABP49" s="1"/>
      <c r="ABQ49" s="1"/>
      <c r="ABR49" s="1"/>
      <c r="ABS49" s="1"/>
      <c r="ABT49" s="1"/>
      <c r="ABU49" s="1"/>
      <c r="ABV49" s="1"/>
      <c r="ABW49" s="1"/>
      <c r="ABX49" s="1"/>
      <c r="ABY49" s="1"/>
      <c r="ABZ49" s="1"/>
      <c r="ACA49" s="1"/>
      <c r="ACB49" s="1"/>
      <c r="ACC49" s="1"/>
      <c r="ACD49" s="1"/>
      <c r="ACE49" s="1"/>
      <c r="ACF49" s="1"/>
      <c r="ACG49" s="1"/>
      <c r="ACH49" s="1"/>
      <c r="ACI49" s="1"/>
      <c r="ACJ49" s="1"/>
      <c r="ACK49" s="1"/>
      <c r="ACL49" s="1"/>
      <c r="ACM49" s="1"/>
      <c r="ACN49" s="1"/>
      <c r="ACO49" s="1"/>
      <c r="ACP49" s="1"/>
      <c r="ACQ49" s="1"/>
      <c r="ACR49" s="1"/>
      <c r="ACS49" s="1"/>
      <c r="ACT49" s="1"/>
      <c r="ACU49" s="1"/>
      <c r="ACV49" s="1"/>
      <c r="ACW49" s="1"/>
      <c r="ACX49" s="1"/>
      <c r="ACY49" s="1"/>
      <c r="ACZ49" s="1"/>
      <c r="ADA49" s="1"/>
      <c r="ADB49" s="1"/>
      <c r="ADC49" s="1"/>
      <c r="ADD49" s="1"/>
      <c r="ADE49" s="1"/>
      <c r="ADF49" s="1"/>
      <c r="ADG49" s="1"/>
      <c r="ADH49" s="1"/>
      <c r="ADI49" s="1"/>
      <c r="ADJ49" s="1"/>
      <c r="ADK49" s="1"/>
      <c r="ADL49" s="1"/>
      <c r="ADM49" s="1"/>
      <c r="ADN49" s="1"/>
      <c r="ADO49" s="1"/>
      <c r="ADP49" s="1"/>
      <c r="ADQ49" s="1"/>
      <c r="ADR49" s="1"/>
      <c r="ADS49" s="1"/>
      <c r="ADT49" s="1"/>
      <c r="ADU49" s="1"/>
      <c r="ADV49" s="1"/>
      <c r="ADW49" s="1"/>
      <c r="ADX49" s="1"/>
      <c r="ADY49" s="1"/>
      <c r="ADZ49" s="1"/>
      <c r="AEA49" s="1"/>
      <c r="AEB49" s="1"/>
      <c r="AEC49" s="1"/>
      <c r="AED49" s="1"/>
      <c r="AEE49" s="1"/>
      <c r="AEF49" s="1"/>
      <c r="AEG49" s="1"/>
      <c r="AEH49" s="1"/>
      <c r="AEI49" s="1"/>
      <c r="AEJ49" s="1"/>
      <c r="AEK49" s="1"/>
      <c r="AEL49" s="1"/>
      <c r="AEM49" s="1"/>
      <c r="AEN49" s="1"/>
      <c r="AEO49" s="1"/>
      <c r="AEP49" s="1"/>
      <c r="AEQ49" s="1"/>
      <c r="AER49" s="1"/>
      <c r="AES49" s="1"/>
      <c r="AET49" s="1"/>
      <c r="AEU49" s="1"/>
      <c r="AEV49" s="1"/>
      <c r="AEW49" s="1"/>
      <c r="AEX49" s="1"/>
      <c r="AEY49" s="1"/>
      <c r="AEZ49" s="1"/>
      <c r="AFA49" s="1"/>
      <c r="AFB49" s="1"/>
      <c r="AFC49" s="1"/>
      <c r="AFD49" s="1"/>
      <c r="AFE49" s="1"/>
      <c r="AFF49" s="1"/>
      <c r="AFG49" s="1"/>
      <c r="AFH49" s="1"/>
      <c r="AFI49" s="1"/>
      <c r="AFJ49" s="1"/>
      <c r="AFK49" s="1"/>
      <c r="AFL49" s="1"/>
      <c r="AFM49" s="1"/>
      <c r="AFN49" s="1"/>
      <c r="AFO49" s="1"/>
      <c r="AFP49" s="1"/>
      <c r="AFQ49" s="1"/>
      <c r="AFR49" s="1"/>
      <c r="AFS49" s="1"/>
      <c r="AFT49" s="1"/>
      <c r="AFU49" s="1"/>
      <c r="AFV49" s="1"/>
      <c r="AFW49" s="1"/>
      <c r="AFX49" s="1"/>
      <c r="AFY49" s="1"/>
      <c r="AFZ49" s="1"/>
      <c r="AGA49" s="1"/>
      <c r="AGB49" s="1"/>
      <c r="AGC49" s="1"/>
      <c r="AGD49" s="1"/>
      <c r="AGE49" s="1"/>
      <c r="AGF49" s="1"/>
      <c r="AGG49" s="1"/>
      <c r="AGH49" s="1"/>
      <c r="AGI49" s="1"/>
      <c r="AGJ49" s="1"/>
      <c r="AGK49" s="1"/>
      <c r="AGL49" s="1"/>
      <c r="AGM49" s="1"/>
      <c r="AGN49" s="1"/>
      <c r="AGO49" s="1"/>
      <c r="AGP49" s="1"/>
      <c r="AGQ49" s="1"/>
      <c r="AGR49" s="1"/>
      <c r="AGS49" s="1"/>
      <c r="AGT49" s="1"/>
      <c r="AGU49" s="1"/>
      <c r="AGV49" s="1"/>
      <c r="AGW49" s="1"/>
      <c r="AGX49" s="1"/>
      <c r="AGY49" s="1"/>
      <c r="AGZ49" s="1"/>
      <c r="AHA49" s="1"/>
      <c r="AHB49" s="1"/>
      <c r="AHC49" s="1"/>
      <c r="AHD49" s="1"/>
      <c r="AHE49" s="1"/>
      <c r="AHF49" s="1"/>
      <c r="AHG49" s="1"/>
      <c r="AHH49" s="1"/>
      <c r="AHI49" s="1"/>
      <c r="AHJ49" s="1"/>
      <c r="AHK49" s="1"/>
      <c r="AHL49" s="1"/>
      <c r="AHM49" s="1"/>
      <c r="AHN49" s="1"/>
      <c r="AHO49" s="1"/>
      <c r="AHP49" s="1"/>
      <c r="AHQ49" s="1"/>
      <c r="AHR49" s="1"/>
      <c r="AHS49" s="1"/>
      <c r="AHT49" s="1"/>
      <c r="AHU49" s="1"/>
      <c r="AHV49" s="1"/>
      <c r="AHW49" s="1"/>
      <c r="AHX49" s="1"/>
      <c r="AHY49" s="1"/>
      <c r="AHZ49" s="1"/>
      <c r="AIA49" s="1"/>
      <c r="AIB49" s="1"/>
      <c r="AIC49" s="1"/>
      <c r="AID49" s="1"/>
      <c r="AIE49" s="1"/>
      <c r="AIF49" s="1"/>
      <c r="AIG49" s="1"/>
      <c r="AIH49" s="1"/>
      <c r="AII49" s="1"/>
      <c r="AIJ49" s="1"/>
      <c r="AIK49" s="1"/>
      <c r="AIL49" s="1"/>
      <c r="AIM49" s="1"/>
      <c r="AIN49" s="1"/>
      <c r="AIO49" s="1"/>
      <c r="AIP49" s="1"/>
      <c r="AIQ49" s="1"/>
      <c r="AIR49" s="1"/>
      <c r="AIS49" s="1"/>
      <c r="AIT49" s="1"/>
      <c r="AIU49" s="1"/>
      <c r="AIV49" s="1"/>
      <c r="AIW49" s="1"/>
      <c r="AIX49" s="1"/>
      <c r="AIY49" s="1"/>
      <c r="AIZ49" s="1"/>
      <c r="AJA49" s="1"/>
      <c r="AJB49" s="1"/>
      <c r="AJC49" s="1"/>
      <c r="AJD49" s="1"/>
      <c r="AJE49" s="1"/>
      <c r="AJF49" s="1"/>
      <c r="AJG49" s="1"/>
      <c r="AJH49" s="1"/>
      <c r="AJI49" s="1"/>
      <c r="AJJ49" s="1"/>
      <c r="AJK49" s="1"/>
      <c r="AJL49" s="1"/>
      <c r="AJM49" s="1"/>
      <c r="AJN49" s="1"/>
      <c r="AJO49" s="1"/>
      <c r="AJP49" s="1"/>
      <c r="AJQ49" s="1"/>
      <c r="AJR49" s="1"/>
      <c r="AJS49" s="1"/>
      <c r="AJT49" s="1"/>
      <c r="AJU49" s="1"/>
      <c r="AJV49" s="1"/>
      <c r="AJW49" s="1"/>
      <c r="AJX49" s="1"/>
      <c r="AJY49" s="1"/>
      <c r="AJZ49" s="1"/>
      <c r="AKA49" s="1"/>
      <c r="AKB49" s="1"/>
      <c r="AKC49" s="1"/>
      <c r="AKD49" s="1"/>
      <c r="AKE49" s="1"/>
      <c r="AKF49" s="1"/>
      <c r="AKG49" s="1"/>
      <c r="AKH49" s="1"/>
      <c r="AKI49" s="1"/>
      <c r="AKJ49" s="1"/>
      <c r="AKK49" s="1"/>
      <c r="AKL49" s="1"/>
      <c r="AKM49" s="1"/>
      <c r="AKN49" s="1"/>
      <c r="AKO49" s="1"/>
      <c r="AKP49" s="1"/>
      <c r="AKQ49" s="1"/>
      <c r="AKR49" s="1"/>
      <c r="AKS49" s="1"/>
      <c r="AKT49" s="1"/>
      <c r="AKU49" s="1"/>
      <c r="AKV49" s="1"/>
      <c r="AKW49" s="1"/>
      <c r="AKX49" s="1"/>
      <c r="AKY49" s="1"/>
      <c r="AKZ49" s="1"/>
      <c r="ALA49" s="1"/>
      <c r="ALB49" s="1"/>
      <c r="ALC49" s="1"/>
      <c r="ALD49" s="1"/>
      <c r="ALE49" s="1"/>
      <c r="ALF49" s="1"/>
      <c r="ALG49" s="1"/>
      <c r="ALH49" s="1"/>
      <c r="ALI49" s="1"/>
      <c r="ALJ49" s="1"/>
      <c r="ALK49" s="1"/>
      <c r="ALL49" s="1"/>
      <c r="ALM49" s="1"/>
      <c r="ALN49" s="1"/>
      <c r="ALO49" s="1"/>
      <c r="ALP49" s="1"/>
      <c r="ALQ49" s="1"/>
      <c r="ALR49" s="1"/>
      <c r="ALS49" s="1"/>
      <c r="ALT49" s="1"/>
      <c r="ALU49" s="1"/>
      <c r="ALV49" s="1"/>
      <c r="ALW49" s="1"/>
      <c r="ALX49" s="1"/>
      <c r="ALY49" s="1"/>
      <c r="ALZ49" s="1"/>
      <c r="AMA49" s="1"/>
      <c r="AMB49" s="1"/>
      <c r="AMC49" s="1"/>
      <c r="AMD49" s="1"/>
      <c r="AME49" s="1"/>
      <c r="AMF49" s="1"/>
      <c r="AMG49" s="1"/>
      <c r="AMH49" s="1"/>
      <c r="AMI49" s="1"/>
      <c r="AMJ49" s="1"/>
    </row>
    <row r="50" spans="1:1024" s="8" customFormat="1" x14ac:dyDescent="0.25">
      <c r="A50" s="26">
        <v>43</v>
      </c>
      <c r="B50" s="3" t="s">
        <v>11</v>
      </c>
      <c r="C50" s="28">
        <f>SUM(D50:I50)</f>
        <v>5644666.9032100011</v>
      </c>
      <c r="D50" s="28">
        <f>D56</f>
        <v>835905.40081000037</v>
      </c>
      <c r="E50" s="28">
        <f t="shared" si="17"/>
        <v>914586.65040000004</v>
      </c>
      <c r="F50" s="28">
        <f>F56</f>
        <v>1101853.7860000001</v>
      </c>
      <c r="G50" s="28">
        <f t="shared" si="16"/>
        <v>964919.79999999993</v>
      </c>
      <c r="H50" s="28">
        <f t="shared" si="16"/>
        <v>1025988.4</v>
      </c>
      <c r="I50" s="28">
        <f>I56</f>
        <v>801412.86600000015</v>
      </c>
      <c r="J50" s="28"/>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1"/>
      <c r="VB50" s="1"/>
      <c r="VC50" s="1"/>
      <c r="VD50" s="1"/>
      <c r="VE50" s="1"/>
      <c r="VF50" s="1"/>
      <c r="VG50" s="1"/>
      <c r="VH50" s="1"/>
      <c r="VI50" s="1"/>
      <c r="VJ50" s="1"/>
      <c r="VK50" s="1"/>
      <c r="VL50" s="1"/>
      <c r="VM50" s="1"/>
      <c r="VN50" s="1"/>
      <c r="VO50" s="1"/>
      <c r="VP50" s="1"/>
      <c r="VQ50" s="1"/>
      <c r="VR50" s="1"/>
      <c r="VS50" s="1"/>
      <c r="VT50" s="1"/>
      <c r="VU50" s="1"/>
      <c r="VV50" s="1"/>
      <c r="VW50" s="1"/>
      <c r="VX50" s="1"/>
      <c r="VY50" s="1"/>
      <c r="VZ50" s="1"/>
      <c r="WA50" s="1"/>
      <c r="WB50" s="1"/>
      <c r="WC50" s="1"/>
      <c r="WD50" s="1"/>
      <c r="WE50" s="1"/>
      <c r="WF50" s="1"/>
      <c r="WG50" s="1"/>
      <c r="WH50" s="1"/>
      <c r="WI50" s="1"/>
      <c r="WJ50" s="1"/>
      <c r="WK50" s="1"/>
      <c r="WL50" s="1"/>
      <c r="WM50" s="1"/>
      <c r="WN50" s="1"/>
      <c r="WO50" s="1"/>
      <c r="WP50" s="1"/>
      <c r="WQ50" s="1"/>
      <c r="WR50" s="1"/>
      <c r="WS50" s="1"/>
      <c r="WT50" s="1"/>
      <c r="WU50" s="1"/>
      <c r="WV50" s="1"/>
      <c r="WW50" s="1"/>
      <c r="WX50" s="1"/>
      <c r="WY50" s="1"/>
      <c r="WZ50" s="1"/>
      <c r="XA50" s="1"/>
      <c r="XB50" s="1"/>
      <c r="XC50" s="1"/>
      <c r="XD50" s="1"/>
      <c r="XE50" s="1"/>
      <c r="XF50" s="1"/>
      <c r="XG50" s="1"/>
      <c r="XH50" s="1"/>
      <c r="XI50" s="1"/>
      <c r="XJ50" s="1"/>
      <c r="XK50" s="1"/>
      <c r="XL50" s="1"/>
      <c r="XM50" s="1"/>
      <c r="XN50" s="1"/>
      <c r="XO50" s="1"/>
      <c r="XP50" s="1"/>
      <c r="XQ50" s="1"/>
      <c r="XR50" s="1"/>
      <c r="XS50" s="1"/>
      <c r="XT50" s="1"/>
      <c r="XU50" s="1"/>
      <c r="XV50" s="1"/>
      <c r="XW50" s="1"/>
      <c r="XX50" s="1"/>
      <c r="XY50" s="1"/>
      <c r="XZ50" s="1"/>
      <c r="YA50" s="1"/>
      <c r="YB50" s="1"/>
      <c r="YC50" s="1"/>
      <c r="YD50" s="1"/>
      <c r="YE50" s="1"/>
      <c r="YF50" s="1"/>
      <c r="YG50" s="1"/>
      <c r="YH50" s="1"/>
      <c r="YI50" s="1"/>
      <c r="YJ50" s="1"/>
      <c r="YK50" s="1"/>
      <c r="YL50" s="1"/>
      <c r="YM50" s="1"/>
      <c r="YN50" s="1"/>
      <c r="YO50" s="1"/>
      <c r="YP50" s="1"/>
      <c r="YQ50" s="1"/>
      <c r="YR50" s="1"/>
      <c r="YS50" s="1"/>
      <c r="YT50" s="1"/>
      <c r="YU50" s="1"/>
      <c r="YV50" s="1"/>
      <c r="YW50" s="1"/>
      <c r="YX50" s="1"/>
      <c r="YY50" s="1"/>
      <c r="YZ50" s="1"/>
      <c r="ZA50" s="1"/>
      <c r="ZB50" s="1"/>
      <c r="ZC50" s="1"/>
      <c r="ZD50" s="1"/>
      <c r="ZE50" s="1"/>
      <c r="ZF50" s="1"/>
      <c r="ZG50" s="1"/>
      <c r="ZH50" s="1"/>
      <c r="ZI50" s="1"/>
      <c r="ZJ50" s="1"/>
      <c r="ZK50" s="1"/>
      <c r="ZL50" s="1"/>
      <c r="ZM50" s="1"/>
      <c r="ZN50" s="1"/>
      <c r="ZO50" s="1"/>
      <c r="ZP50" s="1"/>
      <c r="ZQ50" s="1"/>
      <c r="ZR50" s="1"/>
      <c r="ZS50" s="1"/>
      <c r="ZT50" s="1"/>
      <c r="ZU50" s="1"/>
      <c r="ZV50" s="1"/>
      <c r="ZW50" s="1"/>
      <c r="ZX50" s="1"/>
      <c r="ZY50" s="1"/>
      <c r="ZZ50" s="1"/>
      <c r="AAA50" s="1"/>
      <c r="AAB50" s="1"/>
      <c r="AAC50" s="1"/>
      <c r="AAD50" s="1"/>
      <c r="AAE50" s="1"/>
      <c r="AAF50" s="1"/>
      <c r="AAG50" s="1"/>
      <c r="AAH50" s="1"/>
      <c r="AAI50" s="1"/>
      <c r="AAJ50" s="1"/>
      <c r="AAK50" s="1"/>
      <c r="AAL50" s="1"/>
      <c r="AAM50" s="1"/>
      <c r="AAN50" s="1"/>
      <c r="AAO50" s="1"/>
      <c r="AAP50" s="1"/>
      <c r="AAQ50" s="1"/>
      <c r="AAR50" s="1"/>
      <c r="AAS50" s="1"/>
      <c r="AAT50" s="1"/>
      <c r="AAU50" s="1"/>
      <c r="AAV50" s="1"/>
      <c r="AAW50" s="1"/>
      <c r="AAX50" s="1"/>
      <c r="AAY50" s="1"/>
      <c r="AAZ50" s="1"/>
      <c r="ABA50" s="1"/>
      <c r="ABB50" s="1"/>
      <c r="ABC50" s="1"/>
      <c r="ABD50" s="1"/>
      <c r="ABE50" s="1"/>
      <c r="ABF50" s="1"/>
      <c r="ABG50" s="1"/>
      <c r="ABH50" s="1"/>
      <c r="ABI50" s="1"/>
      <c r="ABJ50" s="1"/>
      <c r="ABK50" s="1"/>
      <c r="ABL50" s="1"/>
      <c r="ABM50" s="1"/>
      <c r="ABN50" s="1"/>
      <c r="ABO50" s="1"/>
      <c r="ABP50" s="1"/>
      <c r="ABQ50" s="1"/>
      <c r="ABR50" s="1"/>
      <c r="ABS50" s="1"/>
      <c r="ABT50" s="1"/>
      <c r="ABU50" s="1"/>
      <c r="ABV50" s="1"/>
      <c r="ABW50" s="1"/>
      <c r="ABX50" s="1"/>
      <c r="ABY50" s="1"/>
      <c r="ABZ50" s="1"/>
      <c r="ACA50" s="1"/>
      <c r="ACB50" s="1"/>
      <c r="ACC50" s="1"/>
      <c r="ACD50" s="1"/>
      <c r="ACE50" s="1"/>
      <c r="ACF50" s="1"/>
      <c r="ACG50" s="1"/>
      <c r="ACH50" s="1"/>
      <c r="ACI50" s="1"/>
      <c r="ACJ50" s="1"/>
      <c r="ACK50" s="1"/>
      <c r="ACL50" s="1"/>
      <c r="ACM50" s="1"/>
      <c r="ACN50" s="1"/>
      <c r="ACO50" s="1"/>
      <c r="ACP50" s="1"/>
      <c r="ACQ50" s="1"/>
      <c r="ACR50" s="1"/>
      <c r="ACS50" s="1"/>
      <c r="ACT50" s="1"/>
      <c r="ACU50" s="1"/>
      <c r="ACV50" s="1"/>
      <c r="ACW50" s="1"/>
      <c r="ACX50" s="1"/>
      <c r="ACY50" s="1"/>
      <c r="ACZ50" s="1"/>
      <c r="ADA50" s="1"/>
      <c r="ADB50" s="1"/>
      <c r="ADC50" s="1"/>
      <c r="ADD50" s="1"/>
      <c r="ADE50" s="1"/>
      <c r="ADF50" s="1"/>
      <c r="ADG50" s="1"/>
      <c r="ADH50" s="1"/>
      <c r="ADI50" s="1"/>
      <c r="ADJ50" s="1"/>
      <c r="ADK50" s="1"/>
      <c r="ADL50" s="1"/>
      <c r="ADM50" s="1"/>
      <c r="ADN50" s="1"/>
      <c r="ADO50" s="1"/>
      <c r="ADP50" s="1"/>
      <c r="ADQ50" s="1"/>
      <c r="ADR50" s="1"/>
      <c r="ADS50" s="1"/>
      <c r="ADT50" s="1"/>
      <c r="ADU50" s="1"/>
      <c r="ADV50" s="1"/>
      <c r="ADW50" s="1"/>
      <c r="ADX50" s="1"/>
      <c r="ADY50" s="1"/>
      <c r="ADZ50" s="1"/>
      <c r="AEA50" s="1"/>
      <c r="AEB50" s="1"/>
      <c r="AEC50" s="1"/>
      <c r="AED50" s="1"/>
      <c r="AEE50" s="1"/>
      <c r="AEF50" s="1"/>
      <c r="AEG50" s="1"/>
      <c r="AEH50" s="1"/>
      <c r="AEI50" s="1"/>
      <c r="AEJ50" s="1"/>
      <c r="AEK50" s="1"/>
      <c r="AEL50" s="1"/>
      <c r="AEM50" s="1"/>
      <c r="AEN50" s="1"/>
      <c r="AEO50" s="1"/>
      <c r="AEP50" s="1"/>
      <c r="AEQ50" s="1"/>
      <c r="AER50" s="1"/>
      <c r="AES50" s="1"/>
      <c r="AET50" s="1"/>
      <c r="AEU50" s="1"/>
      <c r="AEV50" s="1"/>
      <c r="AEW50" s="1"/>
      <c r="AEX50" s="1"/>
      <c r="AEY50" s="1"/>
      <c r="AEZ50" s="1"/>
      <c r="AFA50" s="1"/>
      <c r="AFB50" s="1"/>
      <c r="AFC50" s="1"/>
      <c r="AFD50" s="1"/>
      <c r="AFE50" s="1"/>
      <c r="AFF50" s="1"/>
      <c r="AFG50" s="1"/>
      <c r="AFH50" s="1"/>
      <c r="AFI50" s="1"/>
      <c r="AFJ50" s="1"/>
      <c r="AFK50" s="1"/>
      <c r="AFL50" s="1"/>
      <c r="AFM50" s="1"/>
      <c r="AFN50" s="1"/>
      <c r="AFO50" s="1"/>
      <c r="AFP50" s="1"/>
      <c r="AFQ50" s="1"/>
      <c r="AFR50" s="1"/>
      <c r="AFS50" s="1"/>
      <c r="AFT50" s="1"/>
      <c r="AFU50" s="1"/>
      <c r="AFV50" s="1"/>
      <c r="AFW50" s="1"/>
      <c r="AFX50" s="1"/>
      <c r="AFY50" s="1"/>
      <c r="AFZ50" s="1"/>
      <c r="AGA50" s="1"/>
      <c r="AGB50" s="1"/>
      <c r="AGC50" s="1"/>
      <c r="AGD50" s="1"/>
      <c r="AGE50" s="1"/>
      <c r="AGF50" s="1"/>
      <c r="AGG50" s="1"/>
      <c r="AGH50" s="1"/>
      <c r="AGI50" s="1"/>
      <c r="AGJ50" s="1"/>
      <c r="AGK50" s="1"/>
      <c r="AGL50" s="1"/>
      <c r="AGM50" s="1"/>
      <c r="AGN50" s="1"/>
      <c r="AGO50" s="1"/>
      <c r="AGP50" s="1"/>
      <c r="AGQ50" s="1"/>
      <c r="AGR50" s="1"/>
      <c r="AGS50" s="1"/>
      <c r="AGT50" s="1"/>
      <c r="AGU50" s="1"/>
      <c r="AGV50" s="1"/>
      <c r="AGW50" s="1"/>
      <c r="AGX50" s="1"/>
      <c r="AGY50" s="1"/>
      <c r="AGZ50" s="1"/>
      <c r="AHA50" s="1"/>
      <c r="AHB50" s="1"/>
      <c r="AHC50" s="1"/>
      <c r="AHD50" s="1"/>
      <c r="AHE50" s="1"/>
      <c r="AHF50" s="1"/>
      <c r="AHG50" s="1"/>
      <c r="AHH50" s="1"/>
      <c r="AHI50" s="1"/>
      <c r="AHJ50" s="1"/>
      <c r="AHK50" s="1"/>
      <c r="AHL50" s="1"/>
      <c r="AHM50" s="1"/>
      <c r="AHN50" s="1"/>
      <c r="AHO50" s="1"/>
      <c r="AHP50" s="1"/>
      <c r="AHQ50" s="1"/>
      <c r="AHR50" s="1"/>
      <c r="AHS50" s="1"/>
      <c r="AHT50" s="1"/>
      <c r="AHU50" s="1"/>
      <c r="AHV50" s="1"/>
      <c r="AHW50" s="1"/>
      <c r="AHX50" s="1"/>
      <c r="AHY50" s="1"/>
      <c r="AHZ50" s="1"/>
      <c r="AIA50" s="1"/>
      <c r="AIB50" s="1"/>
      <c r="AIC50" s="1"/>
      <c r="AID50" s="1"/>
      <c r="AIE50" s="1"/>
      <c r="AIF50" s="1"/>
      <c r="AIG50" s="1"/>
      <c r="AIH50" s="1"/>
      <c r="AII50" s="1"/>
      <c r="AIJ50" s="1"/>
      <c r="AIK50" s="1"/>
      <c r="AIL50" s="1"/>
      <c r="AIM50" s="1"/>
      <c r="AIN50" s="1"/>
      <c r="AIO50" s="1"/>
      <c r="AIP50" s="1"/>
      <c r="AIQ50" s="1"/>
      <c r="AIR50" s="1"/>
      <c r="AIS50" s="1"/>
      <c r="AIT50" s="1"/>
      <c r="AIU50" s="1"/>
      <c r="AIV50" s="1"/>
      <c r="AIW50" s="1"/>
      <c r="AIX50" s="1"/>
      <c r="AIY50" s="1"/>
      <c r="AIZ50" s="1"/>
      <c r="AJA50" s="1"/>
      <c r="AJB50" s="1"/>
      <c r="AJC50" s="1"/>
      <c r="AJD50" s="1"/>
      <c r="AJE50" s="1"/>
      <c r="AJF50" s="1"/>
      <c r="AJG50" s="1"/>
      <c r="AJH50" s="1"/>
      <c r="AJI50" s="1"/>
      <c r="AJJ50" s="1"/>
      <c r="AJK50" s="1"/>
      <c r="AJL50" s="1"/>
      <c r="AJM50" s="1"/>
      <c r="AJN50" s="1"/>
      <c r="AJO50" s="1"/>
      <c r="AJP50" s="1"/>
      <c r="AJQ50" s="1"/>
      <c r="AJR50" s="1"/>
      <c r="AJS50" s="1"/>
      <c r="AJT50" s="1"/>
      <c r="AJU50" s="1"/>
      <c r="AJV50" s="1"/>
      <c r="AJW50" s="1"/>
      <c r="AJX50" s="1"/>
      <c r="AJY50" s="1"/>
      <c r="AJZ50" s="1"/>
      <c r="AKA50" s="1"/>
      <c r="AKB50" s="1"/>
      <c r="AKC50" s="1"/>
      <c r="AKD50" s="1"/>
      <c r="AKE50" s="1"/>
      <c r="AKF50" s="1"/>
      <c r="AKG50" s="1"/>
      <c r="AKH50" s="1"/>
      <c r="AKI50" s="1"/>
      <c r="AKJ50" s="1"/>
      <c r="AKK50" s="1"/>
      <c r="AKL50" s="1"/>
      <c r="AKM50" s="1"/>
      <c r="AKN50" s="1"/>
      <c r="AKO50" s="1"/>
      <c r="AKP50" s="1"/>
      <c r="AKQ50" s="1"/>
      <c r="AKR50" s="1"/>
      <c r="AKS50" s="1"/>
      <c r="AKT50" s="1"/>
      <c r="AKU50" s="1"/>
      <c r="AKV50" s="1"/>
      <c r="AKW50" s="1"/>
      <c r="AKX50" s="1"/>
      <c r="AKY50" s="1"/>
      <c r="AKZ50" s="1"/>
      <c r="ALA50" s="1"/>
      <c r="ALB50" s="1"/>
      <c r="ALC50" s="1"/>
      <c r="ALD50" s="1"/>
      <c r="ALE50" s="1"/>
      <c r="ALF50" s="1"/>
      <c r="ALG50" s="1"/>
      <c r="ALH50" s="1"/>
      <c r="ALI50" s="1"/>
      <c r="ALJ50" s="1"/>
      <c r="ALK50" s="1"/>
      <c r="ALL50" s="1"/>
      <c r="ALM50" s="1"/>
      <c r="ALN50" s="1"/>
      <c r="ALO50" s="1"/>
      <c r="ALP50" s="1"/>
      <c r="ALQ50" s="1"/>
      <c r="ALR50" s="1"/>
      <c r="ALS50" s="1"/>
      <c r="ALT50" s="1"/>
      <c r="ALU50" s="1"/>
      <c r="ALV50" s="1"/>
      <c r="ALW50" s="1"/>
      <c r="ALX50" s="1"/>
      <c r="ALY50" s="1"/>
      <c r="ALZ50" s="1"/>
      <c r="AMA50" s="1"/>
      <c r="AMB50" s="1"/>
      <c r="AMC50" s="1"/>
      <c r="AMD50" s="1"/>
      <c r="AME50" s="1"/>
      <c r="AMF50" s="1"/>
      <c r="AMG50" s="1"/>
      <c r="AMH50" s="1"/>
      <c r="AMI50" s="1"/>
      <c r="AMJ50" s="1"/>
    </row>
    <row r="51" spans="1:1024" s="8" customFormat="1" x14ac:dyDescent="0.25">
      <c r="A51" s="26">
        <v>44</v>
      </c>
      <c r="B51" s="5" t="s">
        <v>34</v>
      </c>
      <c r="C51" s="28">
        <f>SUM(D51:I51)</f>
        <v>0</v>
      </c>
      <c r="D51" s="28">
        <v>0</v>
      </c>
      <c r="E51" s="28">
        <v>0</v>
      </c>
      <c r="F51" s="28">
        <v>0</v>
      </c>
      <c r="G51" s="28">
        <v>0</v>
      </c>
      <c r="H51" s="28">
        <v>0</v>
      </c>
      <c r="I51" s="28">
        <v>0</v>
      </c>
      <c r="J51" s="28"/>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1"/>
      <c r="VB51" s="1"/>
      <c r="VC51" s="1"/>
      <c r="VD51" s="1"/>
      <c r="VE51" s="1"/>
      <c r="VF51" s="1"/>
      <c r="VG51" s="1"/>
      <c r="VH51" s="1"/>
      <c r="VI51" s="1"/>
      <c r="VJ51" s="1"/>
      <c r="VK51" s="1"/>
      <c r="VL51" s="1"/>
      <c r="VM51" s="1"/>
      <c r="VN51" s="1"/>
      <c r="VO51" s="1"/>
      <c r="VP51" s="1"/>
      <c r="VQ51" s="1"/>
      <c r="VR51" s="1"/>
      <c r="VS51" s="1"/>
      <c r="VT51" s="1"/>
      <c r="VU51" s="1"/>
      <c r="VV51" s="1"/>
      <c r="VW51" s="1"/>
      <c r="VX51" s="1"/>
      <c r="VY51" s="1"/>
      <c r="VZ51" s="1"/>
      <c r="WA51" s="1"/>
      <c r="WB51" s="1"/>
      <c r="WC51" s="1"/>
      <c r="WD51" s="1"/>
      <c r="WE51" s="1"/>
      <c r="WF51" s="1"/>
      <c r="WG51" s="1"/>
      <c r="WH51" s="1"/>
      <c r="WI51" s="1"/>
      <c r="WJ51" s="1"/>
      <c r="WK51" s="1"/>
      <c r="WL51" s="1"/>
      <c r="WM51" s="1"/>
      <c r="WN51" s="1"/>
      <c r="WO51" s="1"/>
      <c r="WP51" s="1"/>
      <c r="WQ51" s="1"/>
      <c r="WR51" s="1"/>
      <c r="WS51" s="1"/>
      <c r="WT51" s="1"/>
      <c r="WU51" s="1"/>
      <c r="WV51" s="1"/>
      <c r="WW51" s="1"/>
      <c r="WX51" s="1"/>
      <c r="WY51" s="1"/>
      <c r="WZ51" s="1"/>
      <c r="XA51" s="1"/>
      <c r="XB51" s="1"/>
      <c r="XC51" s="1"/>
      <c r="XD51" s="1"/>
      <c r="XE51" s="1"/>
      <c r="XF51" s="1"/>
      <c r="XG51" s="1"/>
      <c r="XH51" s="1"/>
      <c r="XI51" s="1"/>
      <c r="XJ51" s="1"/>
      <c r="XK51" s="1"/>
      <c r="XL51" s="1"/>
      <c r="XM51" s="1"/>
      <c r="XN51" s="1"/>
      <c r="XO51" s="1"/>
      <c r="XP51" s="1"/>
      <c r="XQ51" s="1"/>
      <c r="XR51" s="1"/>
      <c r="XS51" s="1"/>
      <c r="XT51" s="1"/>
      <c r="XU51" s="1"/>
      <c r="XV51" s="1"/>
      <c r="XW51" s="1"/>
      <c r="XX51" s="1"/>
      <c r="XY51" s="1"/>
      <c r="XZ51" s="1"/>
      <c r="YA51" s="1"/>
      <c r="YB51" s="1"/>
      <c r="YC51" s="1"/>
      <c r="YD51" s="1"/>
      <c r="YE51" s="1"/>
      <c r="YF51" s="1"/>
      <c r="YG51" s="1"/>
      <c r="YH51" s="1"/>
      <c r="YI51" s="1"/>
      <c r="YJ51" s="1"/>
      <c r="YK51" s="1"/>
      <c r="YL51" s="1"/>
      <c r="YM51" s="1"/>
      <c r="YN51" s="1"/>
      <c r="YO51" s="1"/>
      <c r="YP51" s="1"/>
      <c r="YQ51" s="1"/>
      <c r="YR51" s="1"/>
      <c r="YS51" s="1"/>
      <c r="YT51" s="1"/>
      <c r="YU51" s="1"/>
      <c r="YV51" s="1"/>
      <c r="YW51" s="1"/>
      <c r="YX51" s="1"/>
      <c r="YY51" s="1"/>
      <c r="YZ51" s="1"/>
      <c r="ZA51" s="1"/>
      <c r="ZB51" s="1"/>
      <c r="ZC51" s="1"/>
      <c r="ZD51" s="1"/>
      <c r="ZE51" s="1"/>
      <c r="ZF51" s="1"/>
      <c r="ZG51" s="1"/>
      <c r="ZH51" s="1"/>
      <c r="ZI51" s="1"/>
      <c r="ZJ51" s="1"/>
      <c r="ZK51" s="1"/>
      <c r="ZL51" s="1"/>
      <c r="ZM51" s="1"/>
      <c r="ZN51" s="1"/>
      <c r="ZO51" s="1"/>
      <c r="ZP51" s="1"/>
      <c r="ZQ51" s="1"/>
      <c r="ZR51" s="1"/>
      <c r="ZS51" s="1"/>
      <c r="ZT51" s="1"/>
      <c r="ZU51" s="1"/>
      <c r="ZV51" s="1"/>
      <c r="ZW51" s="1"/>
      <c r="ZX51" s="1"/>
      <c r="ZY51" s="1"/>
      <c r="ZZ51" s="1"/>
      <c r="AAA51" s="1"/>
      <c r="AAB51" s="1"/>
      <c r="AAC51" s="1"/>
      <c r="AAD51" s="1"/>
      <c r="AAE51" s="1"/>
      <c r="AAF51" s="1"/>
      <c r="AAG51" s="1"/>
      <c r="AAH51" s="1"/>
      <c r="AAI51" s="1"/>
      <c r="AAJ51" s="1"/>
      <c r="AAK51" s="1"/>
      <c r="AAL51" s="1"/>
      <c r="AAM51" s="1"/>
      <c r="AAN51" s="1"/>
      <c r="AAO51" s="1"/>
      <c r="AAP51" s="1"/>
      <c r="AAQ51" s="1"/>
      <c r="AAR51" s="1"/>
      <c r="AAS51" s="1"/>
      <c r="AAT51" s="1"/>
      <c r="AAU51" s="1"/>
      <c r="AAV51" s="1"/>
      <c r="AAW51" s="1"/>
      <c r="AAX51" s="1"/>
      <c r="AAY51" s="1"/>
      <c r="AAZ51" s="1"/>
      <c r="ABA51" s="1"/>
      <c r="ABB51" s="1"/>
      <c r="ABC51" s="1"/>
      <c r="ABD51" s="1"/>
      <c r="ABE51" s="1"/>
      <c r="ABF51" s="1"/>
      <c r="ABG51" s="1"/>
      <c r="ABH51" s="1"/>
      <c r="ABI51" s="1"/>
      <c r="ABJ51" s="1"/>
      <c r="ABK51" s="1"/>
      <c r="ABL51" s="1"/>
      <c r="ABM51" s="1"/>
      <c r="ABN51" s="1"/>
      <c r="ABO51" s="1"/>
      <c r="ABP51" s="1"/>
      <c r="ABQ51" s="1"/>
      <c r="ABR51" s="1"/>
      <c r="ABS51" s="1"/>
      <c r="ABT51" s="1"/>
      <c r="ABU51" s="1"/>
      <c r="ABV51" s="1"/>
      <c r="ABW51" s="1"/>
      <c r="ABX51" s="1"/>
      <c r="ABY51" s="1"/>
      <c r="ABZ51" s="1"/>
      <c r="ACA51" s="1"/>
      <c r="ACB51" s="1"/>
      <c r="ACC51" s="1"/>
      <c r="ACD51" s="1"/>
      <c r="ACE51" s="1"/>
      <c r="ACF51" s="1"/>
      <c r="ACG51" s="1"/>
      <c r="ACH51" s="1"/>
      <c r="ACI51" s="1"/>
      <c r="ACJ51" s="1"/>
      <c r="ACK51" s="1"/>
      <c r="ACL51" s="1"/>
      <c r="ACM51" s="1"/>
      <c r="ACN51" s="1"/>
      <c r="ACO51" s="1"/>
      <c r="ACP51" s="1"/>
      <c r="ACQ51" s="1"/>
      <c r="ACR51" s="1"/>
      <c r="ACS51" s="1"/>
      <c r="ACT51" s="1"/>
      <c r="ACU51" s="1"/>
      <c r="ACV51" s="1"/>
      <c r="ACW51" s="1"/>
      <c r="ACX51" s="1"/>
      <c r="ACY51" s="1"/>
      <c r="ACZ51" s="1"/>
      <c r="ADA51" s="1"/>
      <c r="ADB51" s="1"/>
      <c r="ADC51" s="1"/>
      <c r="ADD51" s="1"/>
      <c r="ADE51" s="1"/>
      <c r="ADF51" s="1"/>
      <c r="ADG51" s="1"/>
      <c r="ADH51" s="1"/>
      <c r="ADI51" s="1"/>
      <c r="ADJ51" s="1"/>
      <c r="ADK51" s="1"/>
      <c r="ADL51" s="1"/>
      <c r="ADM51" s="1"/>
      <c r="ADN51" s="1"/>
      <c r="ADO51" s="1"/>
      <c r="ADP51" s="1"/>
      <c r="ADQ51" s="1"/>
      <c r="ADR51" s="1"/>
      <c r="ADS51" s="1"/>
      <c r="ADT51" s="1"/>
      <c r="ADU51" s="1"/>
      <c r="ADV51" s="1"/>
      <c r="ADW51" s="1"/>
      <c r="ADX51" s="1"/>
      <c r="ADY51" s="1"/>
      <c r="ADZ51" s="1"/>
      <c r="AEA51" s="1"/>
      <c r="AEB51" s="1"/>
      <c r="AEC51" s="1"/>
      <c r="AED51" s="1"/>
      <c r="AEE51" s="1"/>
      <c r="AEF51" s="1"/>
      <c r="AEG51" s="1"/>
      <c r="AEH51" s="1"/>
      <c r="AEI51" s="1"/>
      <c r="AEJ51" s="1"/>
      <c r="AEK51" s="1"/>
      <c r="AEL51" s="1"/>
      <c r="AEM51" s="1"/>
      <c r="AEN51" s="1"/>
      <c r="AEO51" s="1"/>
      <c r="AEP51" s="1"/>
      <c r="AEQ51" s="1"/>
      <c r="AER51" s="1"/>
      <c r="AES51" s="1"/>
      <c r="AET51" s="1"/>
      <c r="AEU51" s="1"/>
      <c r="AEV51" s="1"/>
      <c r="AEW51" s="1"/>
      <c r="AEX51" s="1"/>
      <c r="AEY51" s="1"/>
      <c r="AEZ51" s="1"/>
      <c r="AFA51" s="1"/>
      <c r="AFB51" s="1"/>
      <c r="AFC51" s="1"/>
      <c r="AFD51" s="1"/>
      <c r="AFE51" s="1"/>
      <c r="AFF51" s="1"/>
      <c r="AFG51" s="1"/>
      <c r="AFH51" s="1"/>
      <c r="AFI51" s="1"/>
      <c r="AFJ51" s="1"/>
      <c r="AFK51" s="1"/>
      <c r="AFL51" s="1"/>
      <c r="AFM51" s="1"/>
      <c r="AFN51" s="1"/>
      <c r="AFO51" s="1"/>
      <c r="AFP51" s="1"/>
      <c r="AFQ51" s="1"/>
      <c r="AFR51" s="1"/>
      <c r="AFS51" s="1"/>
      <c r="AFT51" s="1"/>
      <c r="AFU51" s="1"/>
      <c r="AFV51" s="1"/>
      <c r="AFW51" s="1"/>
      <c r="AFX51" s="1"/>
      <c r="AFY51" s="1"/>
      <c r="AFZ51" s="1"/>
      <c r="AGA51" s="1"/>
      <c r="AGB51" s="1"/>
      <c r="AGC51" s="1"/>
      <c r="AGD51" s="1"/>
      <c r="AGE51" s="1"/>
      <c r="AGF51" s="1"/>
      <c r="AGG51" s="1"/>
      <c r="AGH51" s="1"/>
      <c r="AGI51" s="1"/>
      <c r="AGJ51" s="1"/>
      <c r="AGK51" s="1"/>
      <c r="AGL51" s="1"/>
      <c r="AGM51" s="1"/>
      <c r="AGN51" s="1"/>
      <c r="AGO51" s="1"/>
      <c r="AGP51" s="1"/>
      <c r="AGQ51" s="1"/>
      <c r="AGR51" s="1"/>
      <c r="AGS51" s="1"/>
      <c r="AGT51" s="1"/>
      <c r="AGU51" s="1"/>
      <c r="AGV51" s="1"/>
      <c r="AGW51" s="1"/>
      <c r="AGX51" s="1"/>
      <c r="AGY51" s="1"/>
      <c r="AGZ51" s="1"/>
      <c r="AHA51" s="1"/>
      <c r="AHB51" s="1"/>
      <c r="AHC51" s="1"/>
      <c r="AHD51" s="1"/>
      <c r="AHE51" s="1"/>
      <c r="AHF51" s="1"/>
      <c r="AHG51" s="1"/>
      <c r="AHH51" s="1"/>
      <c r="AHI51" s="1"/>
      <c r="AHJ51" s="1"/>
      <c r="AHK51" s="1"/>
      <c r="AHL51" s="1"/>
      <c r="AHM51" s="1"/>
      <c r="AHN51" s="1"/>
      <c r="AHO51" s="1"/>
      <c r="AHP51" s="1"/>
      <c r="AHQ51" s="1"/>
      <c r="AHR51" s="1"/>
      <c r="AHS51" s="1"/>
      <c r="AHT51" s="1"/>
      <c r="AHU51" s="1"/>
      <c r="AHV51" s="1"/>
      <c r="AHW51" s="1"/>
      <c r="AHX51" s="1"/>
      <c r="AHY51" s="1"/>
      <c r="AHZ51" s="1"/>
      <c r="AIA51" s="1"/>
      <c r="AIB51" s="1"/>
      <c r="AIC51" s="1"/>
      <c r="AID51" s="1"/>
      <c r="AIE51" s="1"/>
      <c r="AIF51" s="1"/>
      <c r="AIG51" s="1"/>
      <c r="AIH51" s="1"/>
      <c r="AII51" s="1"/>
      <c r="AIJ51" s="1"/>
      <c r="AIK51" s="1"/>
      <c r="AIL51" s="1"/>
      <c r="AIM51" s="1"/>
      <c r="AIN51" s="1"/>
      <c r="AIO51" s="1"/>
      <c r="AIP51" s="1"/>
      <c r="AIQ51" s="1"/>
      <c r="AIR51" s="1"/>
      <c r="AIS51" s="1"/>
      <c r="AIT51" s="1"/>
      <c r="AIU51" s="1"/>
      <c r="AIV51" s="1"/>
      <c r="AIW51" s="1"/>
      <c r="AIX51" s="1"/>
      <c r="AIY51" s="1"/>
      <c r="AIZ51" s="1"/>
      <c r="AJA51" s="1"/>
      <c r="AJB51" s="1"/>
      <c r="AJC51" s="1"/>
      <c r="AJD51" s="1"/>
      <c r="AJE51" s="1"/>
      <c r="AJF51" s="1"/>
      <c r="AJG51" s="1"/>
      <c r="AJH51" s="1"/>
      <c r="AJI51" s="1"/>
      <c r="AJJ51" s="1"/>
      <c r="AJK51" s="1"/>
      <c r="AJL51" s="1"/>
      <c r="AJM51" s="1"/>
      <c r="AJN51" s="1"/>
      <c r="AJO51" s="1"/>
      <c r="AJP51" s="1"/>
      <c r="AJQ51" s="1"/>
      <c r="AJR51" s="1"/>
      <c r="AJS51" s="1"/>
      <c r="AJT51" s="1"/>
      <c r="AJU51" s="1"/>
      <c r="AJV51" s="1"/>
      <c r="AJW51" s="1"/>
      <c r="AJX51" s="1"/>
      <c r="AJY51" s="1"/>
      <c r="AJZ51" s="1"/>
      <c r="AKA51" s="1"/>
      <c r="AKB51" s="1"/>
      <c r="AKC51" s="1"/>
      <c r="AKD51" s="1"/>
      <c r="AKE51" s="1"/>
      <c r="AKF51" s="1"/>
      <c r="AKG51" s="1"/>
      <c r="AKH51" s="1"/>
      <c r="AKI51" s="1"/>
      <c r="AKJ51" s="1"/>
      <c r="AKK51" s="1"/>
      <c r="AKL51" s="1"/>
      <c r="AKM51" s="1"/>
      <c r="AKN51" s="1"/>
      <c r="AKO51" s="1"/>
      <c r="AKP51" s="1"/>
      <c r="AKQ51" s="1"/>
      <c r="AKR51" s="1"/>
      <c r="AKS51" s="1"/>
      <c r="AKT51" s="1"/>
      <c r="AKU51" s="1"/>
      <c r="AKV51" s="1"/>
      <c r="AKW51" s="1"/>
      <c r="AKX51" s="1"/>
      <c r="AKY51" s="1"/>
      <c r="AKZ51" s="1"/>
      <c r="ALA51" s="1"/>
      <c r="ALB51" s="1"/>
      <c r="ALC51" s="1"/>
      <c r="ALD51" s="1"/>
      <c r="ALE51" s="1"/>
      <c r="ALF51" s="1"/>
      <c r="ALG51" s="1"/>
      <c r="ALH51" s="1"/>
      <c r="ALI51" s="1"/>
      <c r="ALJ51" s="1"/>
      <c r="ALK51" s="1"/>
      <c r="ALL51" s="1"/>
      <c r="ALM51" s="1"/>
      <c r="ALN51" s="1"/>
      <c r="ALO51" s="1"/>
      <c r="ALP51" s="1"/>
      <c r="ALQ51" s="1"/>
      <c r="ALR51" s="1"/>
      <c r="ALS51" s="1"/>
      <c r="ALT51" s="1"/>
      <c r="ALU51" s="1"/>
      <c r="ALV51" s="1"/>
      <c r="ALW51" s="1"/>
      <c r="ALX51" s="1"/>
      <c r="ALY51" s="1"/>
      <c r="ALZ51" s="1"/>
      <c r="AMA51" s="1"/>
      <c r="AMB51" s="1"/>
      <c r="AMC51" s="1"/>
      <c r="AMD51" s="1"/>
      <c r="AME51" s="1"/>
      <c r="AMF51" s="1"/>
      <c r="AMG51" s="1"/>
      <c r="AMH51" s="1"/>
      <c r="AMI51" s="1"/>
      <c r="AMJ51" s="1"/>
    </row>
    <row r="52" spans="1:1024" s="8" customFormat="1" x14ac:dyDescent="0.3">
      <c r="A52" s="26">
        <v>45</v>
      </c>
      <c r="B52" s="29" t="s">
        <v>16</v>
      </c>
      <c r="C52" s="29"/>
      <c r="D52" s="29"/>
      <c r="E52" s="29"/>
      <c r="F52" s="29"/>
      <c r="G52" s="29"/>
      <c r="H52" s="29"/>
      <c r="I52" s="29"/>
      <c r="J52" s="29"/>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1"/>
      <c r="VB52" s="1"/>
      <c r="VC52" s="1"/>
      <c r="VD52" s="1"/>
      <c r="VE52" s="1"/>
      <c r="VF52" s="1"/>
      <c r="VG52" s="1"/>
      <c r="VH52" s="1"/>
      <c r="VI52" s="1"/>
      <c r="VJ52" s="1"/>
      <c r="VK52" s="1"/>
      <c r="VL52" s="1"/>
      <c r="VM52" s="1"/>
      <c r="VN52" s="1"/>
      <c r="VO52" s="1"/>
      <c r="VP52" s="1"/>
      <c r="VQ52" s="1"/>
      <c r="VR52" s="1"/>
      <c r="VS52" s="1"/>
      <c r="VT52" s="1"/>
      <c r="VU52" s="1"/>
      <c r="VV52" s="1"/>
      <c r="VW52" s="1"/>
      <c r="VX52" s="1"/>
      <c r="VY52" s="1"/>
      <c r="VZ52" s="1"/>
      <c r="WA52" s="1"/>
      <c r="WB52" s="1"/>
      <c r="WC52" s="1"/>
      <c r="WD52" s="1"/>
      <c r="WE52" s="1"/>
      <c r="WF52" s="1"/>
      <c r="WG52" s="1"/>
      <c r="WH52" s="1"/>
      <c r="WI52" s="1"/>
      <c r="WJ52" s="1"/>
      <c r="WK52" s="1"/>
      <c r="WL52" s="1"/>
      <c r="WM52" s="1"/>
      <c r="WN52" s="1"/>
      <c r="WO52" s="1"/>
      <c r="WP52" s="1"/>
      <c r="WQ52" s="1"/>
      <c r="WR52" s="1"/>
      <c r="WS52" s="1"/>
      <c r="WT52" s="1"/>
      <c r="WU52" s="1"/>
      <c r="WV52" s="1"/>
      <c r="WW52" s="1"/>
      <c r="WX52" s="1"/>
      <c r="WY52" s="1"/>
      <c r="WZ52" s="1"/>
      <c r="XA52" s="1"/>
      <c r="XB52" s="1"/>
      <c r="XC52" s="1"/>
      <c r="XD52" s="1"/>
      <c r="XE52" s="1"/>
      <c r="XF52" s="1"/>
      <c r="XG52" s="1"/>
      <c r="XH52" s="1"/>
      <c r="XI52" s="1"/>
      <c r="XJ52" s="1"/>
      <c r="XK52" s="1"/>
      <c r="XL52" s="1"/>
      <c r="XM52" s="1"/>
      <c r="XN52" s="1"/>
      <c r="XO52" s="1"/>
      <c r="XP52" s="1"/>
      <c r="XQ52" s="1"/>
      <c r="XR52" s="1"/>
      <c r="XS52" s="1"/>
      <c r="XT52" s="1"/>
      <c r="XU52" s="1"/>
      <c r="XV52" s="1"/>
      <c r="XW52" s="1"/>
      <c r="XX52" s="1"/>
      <c r="XY52" s="1"/>
      <c r="XZ52" s="1"/>
      <c r="YA52" s="1"/>
      <c r="YB52" s="1"/>
      <c r="YC52" s="1"/>
      <c r="YD52" s="1"/>
      <c r="YE52" s="1"/>
      <c r="YF52" s="1"/>
      <c r="YG52" s="1"/>
      <c r="YH52" s="1"/>
      <c r="YI52" s="1"/>
      <c r="YJ52" s="1"/>
      <c r="YK52" s="1"/>
      <c r="YL52" s="1"/>
      <c r="YM52" s="1"/>
      <c r="YN52" s="1"/>
      <c r="YO52" s="1"/>
      <c r="YP52" s="1"/>
      <c r="YQ52" s="1"/>
      <c r="YR52" s="1"/>
      <c r="YS52" s="1"/>
      <c r="YT52" s="1"/>
      <c r="YU52" s="1"/>
      <c r="YV52" s="1"/>
      <c r="YW52" s="1"/>
      <c r="YX52" s="1"/>
      <c r="YY52" s="1"/>
      <c r="YZ52" s="1"/>
      <c r="ZA52" s="1"/>
      <c r="ZB52" s="1"/>
      <c r="ZC52" s="1"/>
      <c r="ZD52" s="1"/>
      <c r="ZE52" s="1"/>
      <c r="ZF52" s="1"/>
      <c r="ZG52" s="1"/>
      <c r="ZH52" s="1"/>
      <c r="ZI52" s="1"/>
      <c r="ZJ52" s="1"/>
      <c r="ZK52" s="1"/>
      <c r="ZL52" s="1"/>
      <c r="ZM52" s="1"/>
      <c r="ZN52" s="1"/>
      <c r="ZO52" s="1"/>
      <c r="ZP52" s="1"/>
      <c r="ZQ52" s="1"/>
      <c r="ZR52" s="1"/>
      <c r="ZS52" s="1"/>
      <c r="ZT52" s="1"/>
      <c r="ZU52" s="1"/>
      <c r="ZV52" s="1"/>
      <c r="ZW52" s="1"/>
      <c r="ZX52" s="1"/>
      <c r="ZY52" s="1"/>
      <c r="ZZ52" s="1"/>
      <c r="AAA52" s="1"/>
      <c r="AAB52" s="1"/>
      <c r="AAC52" s="1"/>
      <c r="AAD52" s="1"/>
      <c r="AAE52" s="1"/>
      <c r="AAF52" s="1"/>
      <c r="AAG52" s="1"/>
      <c r="AAH52" s="1"/>
      <c r="AAI52" s="1"/>
      <c r="AAJ52" s="1"/>
      <c r="AAK52" s="1"/>
      <c r="AAL52" s="1"/>
      <c r="AAM52" s="1"/>
      <c r="AAN52" s="1"/>
      <c r="AAO52" s="1"/>
      <c r="AAP52" s="1"/>
      <c r="AAQ52" s="1"/>
      <c r="AAR52" s="1"/>
      <c r="AAS52" s="1"/>
      <c r="AAT52" s="1"/>
      <c r="AAU52" s="1"/>
      <c r="AAV52" s="1"/>
      <c r="AAW52" s="1"/>
      <c r="AAX52" s="1"/>
      <c r="AAY52" s="1"/>
      <c r="AAZ52" s="1"/>
      <c r="ABA52" s="1"/>
      <c r="ABB52" s="1"/>
      <c r="ABC52" s="1"/>
      <c r="ABD52" s="1"/>
      <c r="ABE52" s="1"/>
      <c r="ABF52" s="1"/>
      <c r="ABG52" s="1"/>
      <c r="ABH52" s="1"/>
      <c r="ABI52" s="1"/>
      <c r="ABJ52" s="1"/>
      <c r="ABK52" s="1"/>
      <c r="ABL52" s="1"/>
      <c r="ABM52" s="1"/>
      <c r="ABN52" s="1"/>
      <c r="ABO52" s="1"/>
      <c r="ABP52" s="1"/>
      <c r="ABQ52" s="1"/>
      <c r="ABR52" s="1"/>
      <c r="ABS52" s="1"/>
      <c r="ABT52" s="1"/>
      <c r="ABU52" s="1"/>
      <c r="ABV52" s="1"/>
      <c r="ABW52" s="1"/>
      <c r="ABX52" s="1"/>
      <c r="ABY52" s="1"/>
      <c r="ABZ52" s="1"/>
      <c r="ACA52" s="1"/>
      <c r="ACB52" s="1"/>
      <c r="ACC52" s="1"/>
      <c r="ACD52" s="1"/>
      <c r="ACE52" s="1"/>
      <c r="ACF52" s="1"/>
      <c r="ACG52" s="1"/>
      <c r="ACH52" s="1"/>
      <c r="ACI52" s="1"/>
      <c r="ACJ52" s="1"/>
      <c r="ACK52" s="1"/>
      <c r="ACL52" s="1"/>
      <c r="ACM52" s="1"/>
      <c r="ACN52" s="1"/>
      <c r="ACO52" s="1"/>
      <c r="ACP52" s="1"/>
      <c r="ACQ52" s="1"/>
      <c r="ACR52" s="1"/>
      <c r="ACS52" s="1"/>
      <c r="ACT52" s="1"/>
      <c r="ACU52" s="1"/>
      <c r="ACV52" s="1"/>
      <c r="ACW52" s="1"/>
      <c r="ACX52" s="1"/>
      <c r="ACY52" s="1"/>
      <c r="ACZ52" s="1"/>
      <c r="ADA52" s="1"/>
      <c r="ADB52" s="1"/>
      <c r="ADC52" s="1"/>
      <c r="ADD52" s="1"/>
      <c r="ADE52" s="1"/>
      <c r="ADF52" s="1"/>
      <c r="ADG52" s="1"/>
      <c r="ADH52" s="1"/>
      <c r="ADI52" s="1"/>
      <c r="ADJ52" s="1"/>
      <c r="ADK52" s="1"/>
      <c r="ADL52" s="1"/>
      <c r="ADM52" s="1"/>
      <c r="ADN52" s="1"/>
      <c r="ADO52" s="1"/>
      <c r="ADP52" s="1"/>
      <c r="ADQ52" s="1"/>
      <c r="ADR52" s="1"/>
      <c r="ADS52" s="1"/>
      <c r="ADT52" s="1"/>
      <c r="ADU52" s="1"/>
      <c r="ADV52" s="1"/>
      <c r="ADW52" s="1"/>
      <c r="ADX52" s="1"/>
      <c r="ADY52" s="1"/>
      <c r="ADZ52" s="1"/>
      <c r="AEA52" s="1"/>
      <c r="AEB52" s="1"/>
      <c r="AEC52" s="1"/>
      <c r="AED52" s="1"/>
      <c r="AEE52" s="1"/>
      <c r="AEF52" s="1"/>
      <c r="AEG52" s="1"/>
      <c r="AEH52" s="1"/>
      <c r="AEI52" s="1"/>
      <c r="AEJ52" s="1"/>
      <c r="AEK52" s="1"/>
      <c r="AEL52" s="1"/>
      <c r="AEM52" s="1"/>
      <c r="AEN52" s="1"/>
      <c r="AEO52" s="1"/>
      <c r="AEP52" s="1"/>
      <c r="AEQ52" s="1"/>
      <c r="AER52" s="1"/>
      <c r="AES52" s="1"/>
      <c r="AET52" s="1"/>
      <c r="AEU52" s="1"/>
      <c r="AEV52" s="1"/>
      <c r="AEW52" s="1"/>
      <c r="AEX52" s="1"/>
      <c r="AEY52" s="1"/>
      <c r="AEZ52" s="1"/>
      <c r="AFA52" s="1"/>
      <c r="AFB52" s="1"/>
      <c r="AFC52" s="1"/>
      <c r="AFD52" s="1"/>
      <c r="AFE52" s="1"/>
      <c r="AFF52" s="1"/>
      <c r="AFG52" s="1"/>
      <c r="AFH52" s="1"/>
      <c r="AFI52" s="1"/>
      <c r="AFJ52" s="1"/>
      <c r="AFK52" s="1"/>
      <c r="AFL52" s="1"/>
      <c r="AFM52" s="1"/>
      <c r="AFN52" s="1"/>
      <c r="AFO52" s="1"/>
      <c r="AFP52" s="1"/>
      <c r="AFQ52" s="1"/>
      <c r="AFR52" s="1"/>
      <c r="AFS52" s="1"/>
      <c r="AFT52" s="1"/>
      <c r="AFU52" s="1"/>
      <c r="AFV52" s="1"/>
      <c r="AFW52" s="1"/>
      <c r="AFX52" s="1"/>
      <c r="AFY52" s="1"/>
      <c r="AFZ52" s="1"/>
      <c r="AGA52" s="1"/>
      <c r="AGB52" s="1"/>
      <c r="AGC52" s="1"/>
      <c r="AGD52" s="1"/>
      <c r="AGE52" s="1"/>
      <c r="AGF52" s="1"/>
      <c r="AGG52" s="1"/>
      <c r="AGH52" s="1"/>
      <c r="AGI52" s="1"/>
      <c r="AGJ52" s="1"/>
      <c r="AGK52" s="1"/>
      <c r="AGL52" s="1"/>
      <c r="AGM52" s="1"/>
      <c r="AGN52" s="1"/>
      <c r="AGO52" s="1"/>
      <c r="AGP52" s="1"/>
      <c r="AGQ52" s="1"/>
      <c r="AGR52" s="1"/>
      <c r="AGS52" s="1"/>
      <c r="AGT52" s="1"/>
      <c r="AGU52" s="1"/>
      <c r="AGV52" s="1"/>
      <c r="AGW52" s="1"/>
      <c r="AGX52" s="1"/>
      <c r="AGY52" s="1"/>
      <c r="AGZ52" s="1"/>
      <c r="AHA52" s="1"/>
      <c r="AHB52" s="1"/>
      <c r="AHC52" s="1"/>
      <c r="AHD52" s="1"/>
      <c r="AHE52" s="1"/>
      <c r="AHF52" s="1"/>
      <c r="AHG52" s="1"/>
      <c r="AHH52" s="1"/>
      <c r="AHI52" s="1"/>
      <c r="AHJ52" s="1"/>
      <c r="AHK52" s="1"/>
      <c r="AHL52" s="1"/>
      <c r="AHM52" s="1"/>
      <c r="AHN52" s="1"/>
      <c r="AHO52" s="1"/>
      <c r="AHP52" s="1"/>
      <c r="AHQ52" s="1"/>
      <c r="AHR52" s="1"/>
      <c r="AHS52" s="1"/>
      <c r="AHT52" s="1"/>
      <c r="AHU52" s="1"/>
      <c r="AHV52" s="1"/>
      <c r="AHW52" s="1"/>
      <c r="AHX52" s="1"/>
      <c r="AHY52" s="1"/>
      <c r="AHZ52" s="1"/>
      <c r="AIA52" s="1"/>
      <c r="AIB52" s="1"/>
      <c r="AIC52" s="1"/>
      <c r="AID52" s="1"/>
      <c r="AIE52" s="1"/>
      <c r="AIF52" s="1"/>
      <c r="AIG52" s="1"/>
      <c r="AIH52" s="1"/>
      <c r="AII52" s="1"/>
      <c r="AIJ52" s="1"/>
      <c r="AIK52" s="1"/>
      <c r="AIL52" s="1"/>
      <c r="AIM52" s="1"/>
      <c r="AIN52" s="1"/>
      <c r="AIO52" s="1"/>
      <c r="AIP52" s="1"/>
      <c r="AIQ52" s="1"/>
      <c r="AIR52" s="1"/>
      <c r="AIS52" s="1"/>
      <c r="AIT52" s="1"/>
      <c r="AIU52" s="1"/>
      <c r="AIV52" s="1"/>
      <c r="AIW52" s="1"/>
      <c r="AIX52" s="1"/>
      <c r="AIY52" s="1"/>
      <c r="AIZ52" s="1"/>
      <c r="AJA52" s="1"/>
      <c r="AJB52" s="1"/>
      <c r="AJC52" s="1"/>
      <c r="AJD52" s="1"/>
      <c r="AJE52" s="1"/>
      <c r="AJF52" s="1"/>
      <c r="AJG52" s="1"/>
      <c r="AJH52" s="1"/>
      <c r="AJI52" s="1"/>
      <c r="AJJ52" s="1"/>
      <c r="AJK52" s="1"/>
      <c r="AJL52" s="1"/>
      <c r="AJM52" s="1"/>
      <c r="AJN52" s="1"/>
      <c r="AJO52" s="1"/>
      <c r="AJP52" s="1"/>
      <c r="AJQ52" s="1"/>
      <c r="AJR52" s="1"/>
      <c r="AJS52" s="1"/>
      <c r="AJT52" s="1"/>
      <c r="AJU52" s="1"/>
      <c r="AJV52" s="1"/>
      <c r="AJW52" s="1"/>
      <c r="AJX52" s="1"/>
      <c r="AJY52" s="1"/>
      <c r="AJZ52" s="1"/>
      <c r="AKA52" s="1"/>
      <c r="AKB52" s="1"/>
      <c r="AKC52" s="1"/>
      <c r="AKD52" s="1"/>
      <c r="AKE52" s="1"/>
      <c r="AKF52" s="1"/>
      <c r="AKG52" s="1"/>
      <c r="AKH52" s="1"/>
      <c r="AKI52" s="1"/>
      <c r="AKJ52" s="1"/>
      <c r="AKK52" s="1"/>
      <c r="AKL52" s="1"/>
      <c r="AKM52" s="1"/>
      <c r="AKN52" s="1"/>
      <c r="AKO52" s="1"/>
      <c r="AKP52" s="1"/>
      <c r="AKQ52" s="1"/>
      <c r="AKR52" s="1"/>
      <c r="AKS52" s="1"/>
      <c r="AKT52" s="1"/>
      <c r="AKU52" s="1"/>
      <c r="AKV52" s="1"/>
      <c r="AKW52" s="1"/>
      <c r="AKX52" s="1"/>
      <c r="AKY52" s="1"/>
      <c r="AKZ52" s="1"/>
      <c r="ALA52" s="1"/>
      <c r="ALB52" s="1"/>
      <c r="ALC52" s="1"/>
      <c r="ALD52" s="1"/>
      <c r="ALE52" s="1"/>
      <c r="ALF52" s="1"/>
      <c r="ALG52" s="1"/>
      <c r="ALH52" s="1"/>
      <c r="ALI52" s="1"/>
      <c r="ALJ52" s="1"/>
      <c r="ALK52" s="1"/>
      <c r="ALL52" s="1"/>
      <c r="ALM52" s="1"/>
      <c r="ALN52" s="1"/>
      <c r="ALO52" s="1"/>
      <c r="ALP52" s="1"/>
      <c r="ALQ52" s="1"/>
      <c r="ALR52" s="1"/>
      <c r="ALS52" s="1"/>
      <c r="ALT52" s="1"/>
      <c r="ALU52" s="1"/>
      <c r="ALV52" s="1"/>
      <c r="ALW52" s="1"/>
      <c r="ALX52" s="1"/>
      <c r="ALY52" s="1"/>
      <c r="ALZ52" s="1"/>
      <c r="AMA52" s="1"/>
      <c r="AMB52" s="1"/>
      <c r="AMC52" s="1"/>
      <c r="AMD52" s="1"/>
      <c r="AME52" s="1"/>
      <c r="AMF52" s="1"/>
      <c r="AMG52" s="1"/>
      <c r="AMH52" s="1"/>
      <c r="AMI52" s="1"/>
      <c r="AMJ52" s="1"/>
    </row>
    <row r="53" spans="1:1024" s="8" customFormat="1" x14ac:dyDescent="0.25">
      <c r="A53" s="26">
        <v>46</v>
      </c>
      <c r="B53" s="3" t="s">
        <v>17</v>
      </c>
      <c r="C53" s="28">
        <f>SUM(D53:I53)</f>
        <v>16829450.890609998</v>
      </c>
      <c r="D53" s="2">
        <f>SUM(D54:D56)</f>
        <v>2312840.65521</v>
      </c>
      <c r="E53" s="2">
        <f t="shared" ref="E53:H53" si="18">SUM(E54:E56)</f>
        <v>2719603.7004000004</v>
      </c>
      <c r="F53" s="2">
        <f t="shared" si="18"/>
        <v>3167159.4689999996</v>
      </c>
      <c r="G53" s="2">
        <f t="shared" si="18"/>
        <v>3073054.9</v>
      </c>
      <c r="H53" s="2">
        <f t="shared" si="18"/>
        <v>3276153.6999999997</v>
      </c>
      <c r="I53" s="2">
        <f>SUM(I54:I56)</f>
        <v>2280638.466</v>
      </c>
      <c r="J53" s="28"/>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1"/>
      <c r="VB53" s="1"/>
      <c r="VC53" s="1"/>
      <c r="VD53" s="1"/>
      <c r="VE53" s="1"/>
      <c r="VF53" s="1"/>
      <c r="VG53" s="1"/>
      <c r="VH53" s="1"/>
      <c r="VI53" s="1"/>
      <c r="VJ53" s="1"/>
      <c r="VK53" s="1"/>
      <c r="VL53" s="1"/>
      <c r="VM53" s="1"/>
      <c r="VN53" s="1"/>
      <c r="VO53" s="1"/>
      <c r="VP53" s="1"/>
      <c r="VQ53" s="1"/>
      <c r="VR53" s="1"/>
      <c r="VS53" s="1"/>
      <c r="VT53" s="1"/>
      <c r="VU53" s="1"/>
      <c r="VV53" s="1"/>
      <c r="VW53" s="1"/>
      <c r="VX53" s="1"/>
      <c r="VY53" s="1"/>
      <c r="VZ53" s="1"/>
      <c r="WA53" s="1"/>
      <c r="WB53" s="1"/>
      <c r="WC53" s="1"/>
      <c r="WD53" s="1"/>
      <c r="WE53" s="1"/>
      <c r="WF53" s="1"/>
      <c r="WG53" s="1"/>
      <c r="WH53" s="1"/>
      <c r="WI53" s="1"/>
      <c r="WJ53" s="1"/>
      <c r="WK53" s="1"/>
      <c r="WL53" s="1"/>
      <c r="WM53" s="1"/>
      <c r="WN53" s="1"/>
      <c r="WO53" s="1"/>
      <c r="WP53" s="1"/>
      <c r="WQ53" s="1"/>
      <c r="WR53" s="1"/>
      <c r="WS53" s="1"/>
      <c r="WT53" s="1"/>
      <c r="WU53" s="1"/>
      <c r="WV53" s="1"/>
      <c r="WW53" s="1"/>
      <c r="WX53" s="1"/>
      <c r="WY53" s="1"/>
      <c r="WZ53" s="1"/>
      <c r="XA53" s="1"/>
      <c r="XB53" s="1"/>
      <c r="XC53" s="1"/>
      <c r="XD53" s="1"/>
      <c r="XE53" s="1"/>
      <c r="XF53" s="1"/>
      <c r="XG53" s="1"/>
      <c r="XH53" s="1"/>
      <c r="XI53" s="1"/>
      <c r="XJ53" s="1"/>
      <c r="XK53" s="1"/>
      <c r="XL53" s="1"/>
      <c r="XM53" s="1"/>
      <c r="XN53" s="1"/>
      <c r="XO53" s="1"/>
      <c r="XP53" s="1"/>
      <c r="XQ53" s="1"/>
      <c r="XR53" s="1"/>
      <c r="XS53" s="1"/>
      <c r="XT53" s="1"/>
      <c r="XU53" s="1"/>
      <c r="XV53" s="1"/>
      <c r="XW53" s="1"/>
      <c r="XX53" s="1"/>
      <c r="XY53" s="1"/>
      <c r="XZ53" s="1"/>
      <c r="YA53" s="1"/>
      <c r="YB53" s="1"/>
      <c r="YC53" s="1"/>
      <c r="YD53" s="1"/>
      <c r="YE53" s="1"/>
      <c r="YF53" s="1"/>
      <c r="YG53" s="1"/>
      <c r="YH53" s="1"/>
      <c r="YI53" s="1"/>
      <c r="YJ53" s="1"/>
      <c r="YK53" s="1"/>
      <c r="YL53" s="1"/>
      <c r="YM53" s="1"/>
      <c r="YN53" s="1"/>
      <c r="YO53" s="1"/>
      <c r="YP53" s="1"/>
      <c r="YQ53" s="1"/>
      <c r="YR53" s="1"/>
      <c r="YS53" s="1"/>
      <c r="YT53" s="1"/>
      <c r="YU53" s="1"/>
      <c r="YV53" s="1"/>
      <c r="YW53" s="1"/>
      <c r="YX53" s="1"/>
      <c r="YY53" s="1"/>
      <c r="YZ53" s="1"/>
      <c r="ZA53" s="1"/>
      <c r="ZB53" s="1"/>
      <c r="ZC53" s="1"/>
      <c r="ZD53" s="1"/>
      <c r="ZE53" s="1"/>
      <c r="ZF53" s="1"/>
      <c r="ZG53" s="1"/>
      <c r="ZH53" s="1"/>
      <c r="ZI53" s="1"/>
      <c r="ZJ53" s="1"/>
      <c r="ZK53" s="1"/>
      <c r="ZL53" s="1"/>
      <c r="ZM53" s="1"/>
      <c r="ZN53" s="1"/>
      <c r="ZO53" s="1"/>
      <c r="ZP53" s="1"/>
      <c r="ZQ53" s="1"/>
      <c r="ZR53" s="1"/>
      <c r="ZS53" s="1"/>
      <c r="ZT53" s="1"/>
      <c r="ZU53" s="1"/>
      <c r="ZV53" s="1"/>
      <c r="ZW53" s="1"/>
      <c r="ZX53" s="1"/>
      <c r="ZY53" s="1"/>
      <c r="ZZ53" s="1"/>
      <c r="AAA53" s="1"/>
      <c r="AAB53" s="1"/>
      <c r="AAC53" s="1"/>
      <c r="AAD53" s="1"/>
      <c r="AAE53" s="1"/>
      <c r="AAF53" s="1"/>
      <c r="AAG53" s="1"/>
      <c r="AAH53" s="1"/>
      <c r="AAI53" s="1"/>
      <c r="AAJ53" s="1"/>
      <c r="AAK53" s="1"/>
      <c r="AAL53" s="1"/>
      <c r="AAM53" s="1"/>
      <c r="AAN53" s="1"/>
      <c r="AAO53" s="1"/>
      <c r="AAP53" s="1"/>
      <c r="AAQ53" s="1"/>
      <c r="AAR53" s="1"/>
      <c r="AAS53" s="1"/>
      <c r="AAT53" s="1"/>
      <c r="AAU53" s="1"/>
      <c r="AAV53" s="1"/>
      <c r="AAW53" s="1"/>
      <c r="AAX53" s="1"/>
      <c r="AAY53" s="1"/>
      <c r="AAZ53" s="1"/>
      <c r="ABA53" s="1"/>
      <c r="ABB53" s="1"/>
      <c r="ABC53" s="1"/>
      <c r="ABD53" s="1"/>
      <c r="ABE53" s="1"/>
      <c r="ABF53" s="1"/>
      <c r="ABG53" s="1"/>
      <c r="ABH53" s="1"/>
      <c r="ABI53" s="1"/>
      <c r="ABJ53" s="1"/>
      <c r="ABK53" s="1"/>
      <c r="ABL53" s="1"/>
      <c r="ABM53" s="1"/>
      <c r="ABN53" s="1"/>
      <c r="ABO53" s="1"/>
      <c r="ABP53" s="1"/>
      <c r="ABQ53" s="1"/>
      <c r="ABR53" s="1"/>
      <c r="ABS53" s="1"/>
      <c r="ABT53" s="1"/>
      <c r="ABU53" s="1"/>
      <c r="ABV53" s="1"/>
      <c r="ABW53" s="1"/>
      <c r="ABX53" s="1"/>
      <c r="ABY53" s="1"/>
      <c r="ABZ53" s="1"/>
      <c r="ACA53" s="1"/>
      <c r="ACB53" s="1"/>
      <c r="ACC53" s="1"/>
      <c r="ACD53" s="1"/>
      <c r="ACE53" s="1"/>
      <c r="ACF53" s="1"/>
      <c r="ACG53" s="1"/>
      <c r="ACH53" s="1"/>
      <c r="ACI53" s="1"/>
      <c r="ACJ53" s="1"/>
      <c r="ACK53" s="1"/>
      <c r="ACL53" s="1"/>
      <c r="ACM53" s="1"/>
      <c r="ACN53" s="1"/>
      <c r="ACO53" s="1"/>
      <c r="ACP53" s="1"/>
      <c r="ACQ53" s="1"/>
      <c r="ACR53" s="1"/>
      <c r="ACS53" s="1"/>
      <c r="ACT53" s="1"/>
      <c r="ACU53" s="1"/>
      <c r="ACV53" s="1"/>
      <c r="ACW53" s="1"/>
      <c r="ACX53" s="1"/>
      <c r="ACY53" s="1"/>
      <c r="ACZ53" s="1"/>
      <c r="ADA53" s="1"/>
      <c r="ADB53" s="1"/>
      <c r="ADC53" s="1"/>
      <c r="ADD53" s="1"/>
      <c r="ADE53" s="1"/>
      <c r="ADF53" s="1"/>
      <c r="ADG53" s="1"/>
      <c r="ADH53" s="1"/>
      <c r="ADI53" s="1"/>
      <c r="ADJ53" s="1"/>
      <c r="ADK53" s="1"/>
      <c r="ADL53" s="1"/>
      <c r="ADM53" s="1"/>
      <c r="ADN53" s="1"/>
      <c r="ADO53" s="1"/>
      <c r="ADP53" s="1"/>
      <c r="ADQ53" s="1"/>
      <c r="ADR53" s="1"/>
      <c r="ADS53" s="1"/>
      <c r="ADT53" s="1"/>
      <c r="ADU53" s="1"/>
      <c r="ADV53" s="1"/>
      <c r="ADW53" s="1"/>
      <c r="ADX53" s="1"/>
      <c r="ADY53" s="1"/>
      <c r="ADZ53" s="1"/>
      <c r="AEA53" s="1"/>
      <c r="AEB53" s="1"/>
      <c r="AEC53" s="1"/>
      <c r="AED53" s="1"/>
      <c r="AEE53" s="1"/>
      <c r="AEF53" s="1"/>
      <c r="AEG53" s="1"/>
      <c r="AEH53" s="1"/>
      <c r="AEI53" s="1"/>
      <c r="AEJ53" s="1"/>
      <c r="AEK53" s="1"/>
      <c r="AEL53" s="1"/>
      <c r="AEM53" s="1"/>
      <c r="AEN53" s="1"/>
      <c r="AEO53" s="1"/>
      <c r="AEP53" s="1"/>
      <c r="AEQ53" s="1"/>
      <c r="AER53" s="1"/>
      <c r="AES53" s="1"/>
      <c r="AET53" s="1"/>
      <c r="AEU53" s="1"/>
      <c r="AEV53" s="1"/>
      <c r="AEW53" s="1"/>
      <c r="AEX53" s="1"/>
      <c r="AEY53" s="1"/>
      <c r="AEZ53" s="1"/>
      <c r="AFA53" s="1"/>
      <c r="AFB53" s="1"/>
      <c r="AFC53" s="1"/>
      <c r="AFD53" s="1"/>
      <c r="AFE53" s="1"/>
      <c r="AFF53" s="1"/>
      <c r="AFG53" s="1"/>
      <c r="AFH53" s="1"/>
      <c r="AFI53" s="1"/>
      <c r="AFJ53" s="1"/>
      <c r="AFK53" s="1"/>
      <c r="AFL53" s="1"/>
      <c r="AFM53" s="1"/>
      <c r="AFN53" s="1"/>
      <c r="AFO53" s="1"/>
      <c r="AFP53" s="1"/>
      <c r="AFQ53" s="1"/>
      <c r="AFR53" s="1"/>
      <c r="AFS53" s="1"/>
      <c r="AFT53" s="1"/>
      <c r="AFU53" s="1"/>
      <c r="AFV53" s="1"/>
      <c r="AFW53" s="1"/>
      <c r="AFX53" s="1"/>
      <c r="AFY53" s="1"/>
      <c r="AFZ53" s="1"/>
      <c r="AGA53" s="1"/>
      <c r="AGB53" s="1"/>
      <c r="AGC53" s="1"/>
      <c r="AGD53" s="1"/>
      <c r="AGE53" s="1"/>
      <c r="AGF53" s="1"/>
      <c r="AGG53" s="1"/>
      <c r="AGH53" s="1"/>
      <c r="AGI53" s="1"/>
      <c r="AGJ53" s="1"/>
      <c r="AGK53" s="1"/>
      <c r="AGL53" s="1"/>
      <c r="AGM53" s="1"/>
      <c r="AGN53" s="1"/>
      <c r="AGO53" s="1"/>
      <c r="AGP53" s="1"/>
      <c r="AGQ53" s="1"/>
      <c r="AGR53" s="1"/>
      <c r="AGS53" s="1"/>
      <c r="AGT53" s="1"/>
      <c r="AGU53" s="1"/>
      <c r="AGV53" s="1"/>
      <c r="AGW53" s="1"/>
      <c r="AGX53" s="1"/>
      <c r="AGY53" s="1"/>
      <c r="AGZ53" s="1"/>
      <c r="AHA53" s="1"/>
      <c r="AHB53" s="1"/>
      <c r="AHC53" s="1"/>
      <c r="AHD53" s="1"/>
      <c r="AHE53" s="1"/>
      <c r="AHF53" s="1"/>
      <c r="AHG53" s="1"/>
      <c r="AHH53" s="1"/>
      <c r="AHI53" s="1"/>
      <c r="AHJ53" s="1"/>
      <c r="AHK53" s="1"/>
      <c r="AHL53" s="1"/>
      <c r="AHM53" s="1"/>
      <c r="AHN53" s="1"/>
      <c r="AHO53" s="1"/>
      <c r="AHP53" s="1"/>
      <c r="AHQ53" s="1"/>
      <c r="AHR53" s="1"/>
      <c r="AHS53" s="1"/>
      <c r="AHT53" s="1"/>
      <c r="AHU53" s="1"/>
      <c r="AHV53" s="1"/>
      <c r="AHW53" s="1"/>
      <c r="AHX53" s="1"/>
      <c r="AHY53" s="1"/>
      <c r="AHZ53" s="1"/>
      <c r="AIA53" s="1"/>
      <c r="AIB53" s="1"/>
      <c r="AIC53" s="1"/>
      <c r="AID53" s="1"/>
      <c r="AIE53" s="1"/>
      <c r="AIF53" s="1"/>
      <c r="AIG53" s="1"/>
      <c r="AIH53" s="1"/>
      <c r="AII53" s="1"/>
      <c r="AIJ53" s="1"/>
      <c r="AIK53" s="1"/>
      <c r="AIL53" s="1"/>
      <c r="AIM53" s="1"/>
      <c r="AIN53" s="1"/>
      <c r="AIO53" s="1"/>
      <c r="AIP53" s="1"/>
      <c r="AIQ53" s="1"/>
      <c r="AIR53" s="1"/>
      <c r="AIS53" s="1"/>
      <c r="AIT53" s="1"/>
      <c r="AIU53" s="1"/>
      <c r="AIV53" s="1"/>
      <c r="AIW53" s="1"/>
      <c r="AIX53" s="1"/>
      <c r="AIY53" s="1"/>
      <c r="AIZ53" s="1"/>
      <c r="AJA53" s="1"/>
      <c r="AJB53" s="1"/>
      <c r="AJC53" s="1"/>
      <c r="AJD53" s="1"/>
      <c r="AJE53" s="1"/>
      <c r="AJF53" s="1"/>
      <c r="AJG53" s="1"/>
      <c r="AJH53" s="1"/>
      <c r="AJI53" s="1"/>
      <c r="AJJ53" s="1"/>
      <c r="AJK53" s="1"/>
      <c r="AJL53" s="1"/>
      <c r="AJM53" s="1"/>
      <c r="AJN53" s="1"/>
      <c r="AJO53" s="1"/>
      <c r="AJP53" s="1"/>
      <c r="AJQ53" s="1"/>
      <c r="AJR53" s="1"/>
      <c r="AJS53" s="1"/>
      <c r="AJT53" s="1"/>
      <c r="AJU53" s="1"/>
      <c r="AJV53" s="1"/>
      <c r="AJW53" s="1"/>
      <c r="AJX53" s="1"/>
      <c r="AJY53" s="1"/>
      <c r="AJZ53" s="1"/>
      <c r="AKA53" s="1"/>
      <c r="AKB53" s="1"/>
      <c r="AKC53" s="1"/>
      <c r="AKD53" s="1"/>
      <c r="AKE53" s="1"/>
      <c r="AKF53" s="1"/>
      <c r="AKG53" s="1"/>
      <c r="AKH53" s="1"/>
      <c r="AKI53" s="1"/>
      <c r="AKJ53" s="1"/>
      <c r="AKK53" s="1"/>
      <c r="AKL53" s="1"/>
      <c r="AKM53" s="1"/>
      <c r="AKN53" s="1"/>
      <c r="AKO53" s="1"/>
      <c r="AKP53" s="1"/>
      <c r="AKQ53" s="1"/>
      <c r="AKR53" s="1"/>
      <c r="AKS53" s="1"/>
      <c r="AKT53" s="1"/>
      <c r="AKU53" s="1"/>
      <c r="AKV53" s="1"/>
      <c r="AKW53" s="1"/>
      <c r="AKX53" s="1"/>
      <c r="AKY53" s="1"/>
      <c r="AKZ53" s="1"/>
      <c r="ALA53" s="1"/>
      <c r="ALB53" s="1"/>
      <c r="ALC53" s="1"/>
      <c r="ALD53" s="1"/>
      <c r="ALE53" s="1"/>
      <c r="ALF53" s="1"/>
      <c r="ALG53" s="1"/>
      <c r="ALH53" s="1"/>
      <c r="ALI53" s="1"/>
      <c r="ALJ53" s="1"/>
      <c r="ALK53" s="1"/>
      <c r="ALL53" s="1"/>
      <c r="ALM53" s="1"/>
      <c r="ALN53" s="1"/>
      <c r="ALO53" s="1"/>
      <c r="ALP53" s="1"/>
      <c r="ALQ53" s="1"/>
      <c r="ALR53" s="1"/>
      <c r="ALS53" s="1"/>
      <c r="ALT53" s="1"/>
      <c r="ALU53" s="1"/>
      <c r="ALV53" s="1"/>
      <c r="ALW53" s="1"/>
      <c r="ALX53" s="1"/>
      <c r="ALY53" s="1"/>
      <c r="ALZ53" s="1"/>
      <c r="AMA53" s="1"/>
      <c r="AMB53" s="1"/>
      <c r="AMC53" s="1"/>
      <c r="AMD53" s="1"/>
      <c r="AME53" s="1"/>
      <c r="AMF53" s="1"/>
      <c r="AMG53" s="1"/>
      <c r="AMH53" s="1"/>
      <c r="AMI53" s="1"/>
      <c r="AMJ53" s="1"/>
    </row>
    <row r="54" spans="1:1024" s="8" customFormat="1" x14ac:dyDescent="0.25">
      <c r="A54" s="26">
        <v>47</v>
      </c>
      <c r="B54" s="3" t="s">
        <v>9</v>
      </c>
      <c r="C54" s="28">
        <f>SUM(D54:I54)</f>
        <v>671105.6</v>
      </c>
      <c r="D54" s="2">
        <f>D58+D62+D66+D74+D78+D82+D86+D90+D94+D98+D102+D106+D110+D114+D118+D122+D126+D134+D138+D142+D146+D150+D70+D130+D154+D158+D162+D166+D170+D174+D178+D182+D186</f>
        <v>113201.70000000001</v>
      </c>
      <c r="E54" s="2">
        <f t="shared" ref="E54:I54" si="19">E58+E62+E66+E74+E78+E82+E86+E90+E94+E98+E102+E106+E110+E114+E118+E122+E126+E134+E138+E142+E146+E150+E70+E130+E154+E158+E162+E166+E170+E174+E178+E182+E186</f>
        <v>148372</v>
      </c>
      <c r="F54" s="2">
        <f t="shared" si="19"/>
        <v>172842.8</v>
      </c>
      <c r="G54" s="2">
        <f t="shared" si="19"/>
        <v>68219</v>
      </c>
      <c r="H54" s="2">
        <f t="shared" si="19"/>
        <v>65645.899999999994</v>
      </c>
      <c r="I54" s="2">
        <f t="shared" si="19"/>
        <v>102824.2</v>
      </c>
      <c r="J54" s="28"/>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1"/>
      <c r="VB54" s="1"/>
      <c r="VC54" s="1"/>
      <c r="VD54" s="1"/>
      <c r="VE54" s="1"/>
      <c r="VF54" s="1"/>
      <c r="VG54" s="1"/>
      <c r="VH54" s="1"/>
      <c r="VI54" s="1"/>
      <c r="VJ54" s="1"/>
      <c r="VK54" s="1"/>
      <c r="VL54" s="1"/>
      <c r="VM54" s="1"/>
      <c r="VN54" s="1"/>
      <c r="VO54" s="1"/>
      <c r="VP54" s="1"/>
      <c r="VQ54" s="1"/>
      <c r="VR54" s="1"/>
      <c r="VS54" s="1"/>
      <c r="VT54" s="1"/>
      <c r="VU54" s="1"/>
      <c r="VV54" s="1"/>
      <c r="VW54" s="1"/>
      <c r="VX54" s="1"/>
      <c r="VY54" s="1"/>
      <c r="VZ54" s="1"/>
      <c r="WA54" s="1"/>
      <c r="WB54" s="1"/>
      <c r="WC54" s="1"/>
      <c r="WD54" s="1"/>
      <c r="WE54" s="1"/>
      <c r="WF54" s="1"/>
      <c r="WG54" s="1"/>
      <c r="WH54" s="1"/>
      <c r="WI54" s="1"/>
      <c r="WJ54" s="1"/>
      <c r="WK54" s="1"/>
      <c r="WL54" s="1"/>
      <c r="WM54" s="1"/>
      <c r="WN54" s="1"/>
      <c r="WO54" s="1"/>
      <c r="WP54" s="1"/>
      <c r="WQ54" s="1"/>
      <c r="WR54" s="1"/>
      <c r="WS54" s="1"/>
      <c r="WT54" s="1"/>
      <c r="WU54" s="1"/>
      <c r="WV54" s="1"/>
      <c r="WW54" s="1"/>
      <c r="WX54" s="1"/>
      <c r="WY54" s="1"/>
      <c r="WZ54" s="1"/>
      <c r="XA54" s="1"/>
      <c r="XB54" s="1"/>
      <c r="XC54" s="1"/>
      <c r="XD54" s="1"/>
      <c r="XE54" s="1"/>
      <c r="XF54" s="1"/>
      <c r="XG54" s="1"/>
      <c r="XH54" s="1"/>
      <c r="XI54" s="1"/>
      <c r="XJ54" s="1"/>
      <c r="XK54" s="1"/>
      <c r="XL54" s="1"/>
      <c r="XM54" s="1"/>
      <c r="XN54" s="1"/>
      <c r="XO54" s="1"/>
      <c r="XP54" s="1"/>
      <c r="XQ54" s="1"/>
      <c r="XR54" s="1"/>
      <c r="XS54" s="1"/>
      <c r="XT54" s="1"/>
      <c r="XU54" s="1"/>
      <c r="XV54" s="1"/>
      <c r="XW54" s="1"/>
      <c r="XX54" s="1"/>
      <c r="XY54" s="1"/>
      <c r="XZ54" s="1"/>
      <c r="YA54" s="1"/>
      <c r="YB54" s="1"/>
      <c r="YC54" s="1"/>
      <c r="YD54" s="1"/>
      <c r="YE54" s="1"/>
      <c r="YF54" s="1"/>
      <c r="YG54" s="1"/>
      <c r="YH54" s="1"/>
      <c r="YI54" s="1"/>
      <c r="YJ54" s="1"/>
      <c r="YK54" s="1"/>
      <c r="YL54" s="1"/>
      <c r="YM54" s="1"/>
      <c r="YN54" s="1"/>
      <c r="YO54" s="1"/>
      <c r="YP54" s="1"/>
      <c r="YQ54" s="1"/>
      <c r="YR54" s="1"/>
      <c r="YS54" s="1"/>
      <c r="YT54" s="1"/>
      <c r="YU54" s="1"/>
      <c r="YV54" s="1"/>
      <c r="YW54" s="1"/>
      <c r="YX54" s="1"/>
      <c r="YY54" s="1"/>
      <c r="YZ54" s="1"/>
      <c r="ZA54" s="1"/>
      <c r="ZB54" s="1"/>
      <c r="ZC54" s="1"/>
      <c r="ZD54" s="1"/>
      <c r="ZE54" s="1"/>
      <c r="ZF54" s="1"/>
      <c r="ZG54" s="1"/>
      <c r="ZH54" s="1"/>
      <c r="ZI54" s="1"/>
      <c r="ZJ54" s="1"/>
      <c r="ZK54" s="1"/>
      <c r="ZL54" s="1"/>
      <c r="ZM54" s="1"/>
      <c r="ZN54" s="1"/>
      <c r="ZO54" s="1"/>
      <c r="ZP54" s="1"/>
      <c r="ZQ54" s="1"/>
      <c r="ZR54" s="1"/>
      <c r="ZS54" s="1"/>
      <c r="ZT54" s="1"/>
      <c r="ZU54" s="1"/>
      <c r="ZV54" s="1"/>
      <c r="ZW54" s="1"/>
      <c r="ZX54" s="1"/>
      <c r="ZY54" s="1"/>
      <c r="ZZ54" s="1"/>
      <c r="AAA54" s="1"/>
      <c r="AAB54" s="1"/>
      <c r="AAC54" s="1"/>
      <c r="AAD54" s="1"/>
      <c r="AAE54" s="1"/>
      <c r="AAF54" s="1"/>
      <c r="AAG54" s="1"/>
      <c r="AAH54" s="1"/>
      <c r="AAI54" s="1"/>
      <c r="AAJ54" s="1"/>
      <c r="AAK54" s="1"/>
      <c r="AAL54" s="1"/>
      <c r="AAM54" s="1"/>
      <c r="AAN54" s="1"/>
      <c r="AAO54" s="1"/>
      <c r="AAP54" s="1"/>
      <c r="AAQ54" s="1"/>
      <c r="AAR54" s="1"/>
      <c r="AAS54" s="1"/>
      <c r="AAT54" s="1"/>
      <c r="AAU54" s="1"/>
      <c r="AAV54" s="1"/>
      <c r="AAW54" s="1"/>
      <c r="AAX54" s="1"/>
      <c r="AAY54" s="1"/>
      <c r="AAZ54" s="1"/>
      <c r="ABA54" s="1"/>
      <c r="ABB54" s="1"/>
      <c r="ABC54" s="1"/>
      <c r="ABD54" s="1"/>
      <c r="ABE54" s="1"/>
      <c r="ABF54" s="1"/>
      <c r="ABG54" s="1"/>
      <c r="ABH54" s="1"/>
      <c r="ABI54" s="1"/>
      <c r="ABJ54" s="1"/>
      <c r="ABK54" s="1"/>
      <c r="ABL54" s="1"/>
      <c r="ABM54" s="1"/>
      <c r="ABN54" s="1"/>
      <c r="ABO54" s="1"/>
      <c r="ABP54" s="1"/>
      <c r="ABQ54" s="1"/>
      <c r="ABR54" s="1"/>
      <c r="ABS54" s="1"/>
      <c r="ABT54" s="1"/>
      <c r="ABU54" s="1"/>
      <c r="ABV54" s="1"/>
      <c r="ABW54" s="1"/>
      <c r="ABX54" s="1"/>
      <c r="ABY54" s="1"/>
      <c r="ABZ54" s="1"/>
      <c r="ACA54" s="1"/>
      <c r="ACB54" s="1"/>
      <c r="ACC54" s="1"/>
      <c r="ACD54" s="1"/>
      <c r="ACE54" s="1"/>
      <c r="ACF54" s="1"/>
      <c r="ACG54" s="1"/>
      <c r="ACH54" s="1"/>
      <c r="ACI54" s="1"/>
      <c r="ACJ54" s="1"/>
      <c r="ACK54" s="1"/>
      <c r="ACL54" s="1"/>
      <c r="ACM54" s="1"/>
      <c r="ACN54" s="1"/>
      <c r="ACO54" s="1"/>
      <c r="ACP54" s="1"/>
      <c r="ACQ54" s="1"/>
      <c r="ACR54" s="1"/>
      <c r="ACS54" s="1"/>
      <c r="ACT54" s="1"/>
      <c r="ACU54" s="1"/>
      <c r="ACV54" s="1"/>
      <c r="ACW54" s="1"/>
      <c r="ACX54" s="1"/>
      <c r="ACY54" s="1"/>
      <c r="ACZ54" s="1"/>
      <c r="ADA54" s="1"/>
      <c r="ADB54" s="1"/>
      <c r="ADC54" s="1"/>
      <c r="ADD54" s="1"/>
      <c r="ADE54" s="1"/>
      <c r="ADF54" s="1"/>
      <c r="ADG54" s="1"/>
      <c r="ADH54" s="1"/>
      <c r="ADI54" s="1"/>
      <c r="ADJ54" s="1"/>
      <c r="ADK54" s="1"/>
      <c r="ADL54" s="1"/>
      <c r="ADM54" s="1"/>
      <c r="ADN54" s="1"/>
      <c r="ADO54" s="1"/>
      <c r="ADP54" s="1"/>
      <c r="ADQ54" s="1"/>
      <c r="ADR54" s="1"/>
      <c r="ADS54" s="1"/>
      <c r="ADT54" s="1"/>
      <c r="ADU54" s="1"/>
      <c r="ADV54" s="1"/>
      <c r="ADW54" s="1"/>
      <c r="ADX54" s="1"/>
      <c r="ADY54" s="1"/>
      <c r="ADZ54" s="1"/>
      <c r="AEA54" s="1"/>
      <c r="AEB54" s="1"/>
      <c r="AEC54" s="1"/>
      <c r="AED54" s="1"/>
      <c r="AEE54" s="1"/>
      <c r="AEF54" s="1"/>
      <c r="AEG54" s="1"/>
      <c r="AEH54" s="1"/>
      <c r="AEI54" s="1"/>
      <c r="AEJ54" s="1"/>
      <c r="AEK54" s="1"/>
      <c r="AEL54" s="1"/>
      <c r="AEM54" s="1"/>
      <c r="AEN54" s="1"/>
      <c r="AEO54" s="1"/>
      <c r="AEP54" s="1"/>
      <c r="AEQ54" s="1"/>
      <c r="AER54" s="1"/>
      <c r="AES54" s="1"/>
      <c r="AET54" s="1"/>
      <c r="AEU54" s="1"/>
      <c r="AEV54" s="1"/>
      <c r="AEW54" s="1"/>
      <c r="AEX54" s="1"/>
      <c r="AEY54" s="1"/>
      <c r="AEZ54" s="1"/>
      <c r="AFA54" s="1"/>
      <c r="AFB54" s="1"/>
      <c r="AFC54" s="1"/>
      <c r="AFD54" s="1"/>
      <c r="AFE54" s="1"/>
      <c r="AFF54" s="1"/>
      <c r="AFG54" s="1"/>
      <c r="AFH54" s="1"/>
      <c r="AFI54" s="1"/>
      <c r="AFJ54" s="1"/>
      <c r="AFK54" s="1"/>
      <c r="AFL54" s="1"/>
      <c r="AFM54" s="1"/>
      <c r="AFN54" s="1"/>
      <c r="AFO54" s="1"/>
      <c r="AFP54" s="1"/>
      <c r="AFQ54" s="1"/>
      <c r="AFR54" s="1"/>
      <c r="AFS54" s="1"/>
      <c r="AFT54" s="1"/>
      <c r="AFU54" s="1"/>
      <c r="AFV54" s="1"/>
      <c r="AFW54" s="1"/>
      <c r="AFX54" s="1"/>
      <c r="AFY54" s="1"/>
      <c r="AFZ54" s="1"/>
      <c r="AGA54" s="1"/>
      <c r="AGB54" s="1"/>
      <c r="AGC54" s="1"/>
      <c r="AGD54" s="1"/>
      <c r="AGE54" s="1"/>
      <c r="AGF54" s="1"/>
      <c r="AGG54" s="1"/>
      <c r="AGH54" s="1"/>
      <c r="AGI54" s="1"/>
      <c r="AGJ54" s="1"/>
      <c r="AGK54" s="1"/>
      <c r="AGL54" s="1"/>
      <c r="AGM54" s="1"/>
      <c r="AGN54" s="1"/>
      <c r="AGO54" s="1"/>
      <c r="AGP54" s="1"/>
      <c r="AGQ54" s="1"/>
      <c r="AGR54" s="1"/>
      <c r="AGS54" s="1"/>
      <c r="AGT54" s="1"/>
      <c r="AGU54" s="1"/>
      <c r="AGV54" s="1"/>
      <c r="AGW54" s="1"/>
      <c r="AGX54" s="1"/>
      <c r="AGY54" s="1"/>
      <c r="AGZ54" s="1"/>
      <c r="AHA54" s="1"/>
      <c r="AHB54" s="1"/>
      <c r="AHC54" s="1"/>
      <c r="AHD54" s="1"/>
      <c r="AHE54" s="1"/>
      <c r="AHF54" s="1"/>
      <c r="AHG54" s="1"/>
      <c r="AHH54" s="1"/>
      <c r="AHI54" s="1"/>
      <c r="AHJ54" s="1"/>
      <c r="AHK54" s="1"/>
      <c r="AHL54" s="1"/>
      <c r="AHM54" s="1"/>
      <c r="AHN54" s="1"/>
      <c r="AHO54" s="1"/>
      <c r="AHP54" s="1"/>
      <c r="AHQ54" s="1"/>
      <c r="AHR54" s="1"/>
      <c r="AHS54" s="1"/>
      <c r="AHT54" s="1"/>
      <c r="AHU54" s="1"/>
      <c r="AHV54" s="1"/>
      <c r="AHW54" s="1"/>
      <c r="AHX54" s="1"/>
      <c r="AHY54" s="1"/>
      <c r="AHZ54" s="1"/>
      <c r="AIA54" s="1"/>
      <c r="AIB54" s="1"/>
      <c r="AIC54" s="1"/>
      <c r="AID54" s="1"/>
      <c r="AIE54" s="1"/>
      <c r="AIF54" s="1"/>
      <c r="AIG54" s="1"/>
      <c r="AIH54" s="1"/>
      <c r="AII54" s="1"/>
      <c r="AIJ54" s="1"/>
      <c r="AIK54" s="1"/>
      <c r="AIL54" s="1"/>
      <c r="AIM54" s="1"/>
      <c r="AIN54" s="1"/>
      <c r="AIO54" s="1"/>
      <c r="AIP54" s="1"/>
      <c r="AIQ54" s="1"/>
      <c r="AIR54" s="1"/>
      <c r="AIS54" s="1"/>
      <c r="AIT54" s="1"/>
      <c r="AIU54" s="1"/>
      <c r="AIV54" s="1"/>
      <c r="AIW54" s="1"/>
      <c r="AIX54" s="1"/>
      <c r="AIY54" s="1"/>
      <c r="AIZ54" s="1"/>
      <c r="AJA54" s="1"/>
      <c r="AJB54" s="1"/>
      <c r="AJC54" s="1"/>
      <c r="AJD54" s="1"/>
      <c r="AJE54" s="1"/>
      <c r="AJF54" s="1"/>
      <c r="AJG54" s="1"/>
      <c r="AJH54" s="1"/>
      <c r="AJI54" s="1"/>
      <c r="AJJ54" s="1"/>
      <c r="AJK54" s="1"/>
      <c r="AJL54" s="1"/>
      <c r="AJM54" s="1"/>
      <c r="AJN54" s="1"/>
      <c r="AJO54" s="1"/>
      <c r="AJP54" s="1"/>
      <c r="AJQ54" s="1"/>
      <c r="AJR54" s="1"/>
      <c r="AJS54" s="1"/>
      <c r="AJT54" s="1"/>
      <c r="AJU54" s="1"/>
      <c r="AJV54" s="1"/>
      <c r="AJW54" s="1"/>
      <c r="AJX54" s="1"/>
      <c r="AJY54" s="1"/>
      <c r="AJZ54" s="1"/>
      <c r="AKA54" s="1"/>
      <c r="AKB54" s="1"/>
      <c r="AKC54" s="1"/>
      <c r="AKD54" s="1"/>
      <c r="AKE54" s="1"/>
      <c r="AKF54" s="1"/>
      <c r="AKG54" s="1"/>
      <c r="AKH54" s="1"/>
      <c r="AKI54" s="1"/>
      <c r="AKJ54" s="1"/>
      <c r="AKK54" s="1"/>
      <c r="AKL54" s="1"/>
      <c r="AKM54" s="1"/>
      <c r="AKN54" s="1"/>
      <c r="AKO54" s="1"/>
      <c r="AKP54" s="1"/>
      <c r="AKQ54" s="1"/>
      <c r="AKR54" s="1"/>
      <c r="AKS54" s="1"/>
      <c r="AKT54" s="1"/>
      <c r="AKU54" s="1"/>
      <c r="AKV54" s="1"/>
      <c r="AKW54" s="1"/>
      <c r="AKX54" s="1"/>
      <c r="AKY54" s="1"/>
      <c r="AKZ54" s="1"/>
      <c r="ALA54" s="1"/>
      <c r="ALB54" s="1"/>
      <c r="ALC54" s="1"/>
      <c r="ALD54" s="1"/>
      <c r="ALE54" s="1"/>
      <c r="ALF54" s="1"/>
      <c r="ALG54" s="1"/>
      <c r="ALH54" s="1"/>
      <c r="ALI54" s="1"/>
      <c r="ALJ54" s="1"/>
      <c r="ALK54" s="1"/>
      <c r="ALL54" s="1"/>
      <c r="ALM54" s="1"/>
      <c r="ALN54" s="1"/>
      <c r="ALO54" s="1"/>
      <c r="ALP54" s="1"/>
      <c r="ALQ54" s="1"/>
      <c r="ALR54" s="1"/>
      <c r="ALS54" s="1"/>
      <c r="ALT54" s="1"/>
      <c r="ALU54" s="1"/>
      <c r="ALV54" s="1"/>
      <c r="ALW54" s="1"/>
      <c r="ALX54" s="1"/>
      <c r="ALY54" s="1"/>
      <c r="ALZ54" s="1"/>
      <c r="AMA54" s="1"/>
      <c r="AMB54" s="1"/>
      <c r="AMC54" s="1"/>
      <c r="AMD54" s="1"/>
      <c r="AME54" s="1"/>
      <c r="AMF54" s="1"/>
      <c r="AMG54" s="1"/>
      <c r="AMH54" s="1"/>
      <c r="AMI54" s="1"/>
      <c r="AMJ54" s="1"/>
    </row>
    <row r="55" spans="1:1024" s="8" customFormat="1" x14ac:dyDescent="0.25">
      <c r="A55" s="26">
        <v>48</v>
      </c>
      <c r="B55" s="3" t="s">
        <v>10</v>
      </c>
      <c r="C55" s="28">
        <f>SUM(D55:I55)</f>
        <v>10513678.387400001</v>
      </c>
      <c r="D55" s="2">
        <f>D59+D63+D67+D75+D79+D83+D87+D91+D95+D99+D103+D107+D111+D115+D119+D123+D127+D135+D139+D143+D147+D151+D71+D131+D155+D159+D163+D167+D171+D175+D179+D183+D187</f>
        <v>1363733.5543999998</v>
      </c>
      <c r="E55" s="2">
        <f t="shared" ref="E55:I55" si="20">E59+E63+E67+E75+E79+E83+E87+E91+E95+E99+E103+E107+E111+E115+E119+E123+E127+E135+E139+E143+E147+E151+E71+E131+E155+E159+E163+E167+E171+E175+E179+E183+E187</f>
        <v>1656645.0500000003</v>
      </c>
      <c r="F55" s="2">
        <f t="shared" si="20"/>
        <v>1892462.8829999997</v>
      </c>
      <c r="G55" s="2">
        <f t="shared" si="20"/>
        <v>2039916.1</v>
      </c>
      <c r="H55" s="2">
        <f t="shared" si="20"/>
        <v>2184519.4</v>
      </c>
      <c r="I55" s="2">
        <f t="shared" si="20"/>
        <v>1376401.4</v>
      </c>
      <c r="J55" s="28"/>
      <c r="K55" s="7"/>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1"/>
      <c r="NE55" s="1"/>
      <c r="NF55" s="1"/>
      <c r="NG55" s="1"/>
      <c r="NH55" s="1"/>
      <c r="NI55" s="1"/>
      <c r="NJ55" s="1"/>
      <c r="NK55" s="1"/>
      <c r="NL55" s="1"/>
      <c r="NM55" s="1"/>
      <c r="NN55" s="1"/>
      <c r="NO55" s="1"/>
      <c r="NP55" s="1"/>
      <c r="NQ55" s="1"/>
      <c r="NR55" s="1"/>
      <c r="NS55" s="1"/>
      <c r="NT55" s="1"/>
      <c r="NU55" s="1"/>
      <c r="NV55" s="1"/>
      <c r="NW55" s="1"/>
      <c r="NX55" s="1"/>
      <c r="NY55" s="1"/>
      <c r="NZ55" s="1"/>
      <c r="OA55" s="1"/>
      <c r="OB55" s="1"/>
      <c r="OC55" s="1"/>
      <c r="OD55" s="1"/>
      <c r="OE55" s="1"/>
      <c r="OF55" s="1"/>
      <c r="OG55" s="1"/>
      <c r="OH55" s="1"/>
      <c r="OI55" s="1"/>
      <c r="OJ55" s="1"/>
      <c r="OK55" s="1"/>
      <c r="OL55" s="1"/>
      <c r="OM55" s="1"/>
      <c r="ON55" s="1"/>
      <c r="OO55" s="1"/>
      <c r="OP55" s="1"/>
      <c r="OQ55" s="1"/>
      <c r="OR55" s="1"/>
      <c r="OS55" s="1"/>
      <c r="OT55" s="1"/>
      <c r="OU55" s="1"/>
      <c r="OV55" s="1"/>
      <c r="OW55" s="1"/>
      <c r="OX55" s="1"/>
      <c r="OY55" s="1"/>
      <c r="OZ55" s="1"/>
      <c r="PA55" s="1"/>
      <c r="PB55" s="1"/>
      <c r="PC55" s="1"/>
      <c r="PD55" s="1"/>
      <c r="PE55" s="1"/>
      <c r="PF55" s="1"/>
      <c r="PG55" s="1"/>
      <c r="PH55" s="1"/>
      <c r="PI55" s="1"/>
      <c r="PJ55" s="1"/>
      <c r="PK55" s="1"/>
      <c r="PL55" s="1"/>
      <c r="PM55" s="1"/>
      <c r="PN55" s="1"/>
      <c r="PO55" s="1"/>
      <c r="PP55" s="1"/>
      <c r="PQ55" s="1"/>
      <c r="PR55" s="1"/>
      <c r="PS55" s="1"/>
      <c r="PT55" s="1"/>
      <c r="PU55" s="1"/>
      <c r="PV55" s="1"/>
      <c r="PW55" s="1"/>
      <c r="PX55" s="1"/>
      <c r="PY55" s="1"/>
      <c r="PZ55" s="1"/>
      <c r="QA55" s="1"/>
      <c r="QB55" s="1"/>
      <c r="QC55" s="1"/>
      <c r="QD55" s="1"/>
      <c r="QE55" s="1"/>
      <c r="QF55" s="1"/>
      <c r="QG55" s="1"/>
      <c r="QH55" s="1"/>
      <c r="QI55" s="1"/>
      <c r="QJ55" s="1"/>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1"/>
      <c r="RM55" s="1"/>
      <c r="RN55" s="1"/>
      <c r="RO55" s="1"/>
      <c r="RP55" s="1"/>
      <c r="RQ55" s="1"/>
      <c r="RR55" s="1"/>
      <c r="RS55" s="1"/>
      <c r="RT55" s="1"/>
      <c r="RU55" s="1"/>
      <c r="RV55" s="1"/>
      <c r="RW55" s="1"/>
      <c r="RX55" s="1"/>
      <c r="RY55" s="1"/>
      <c r="RZ55" s="1"/>
      <c r="SA55" s="1"/>
      <c r="SB55" s="1"/>
      <c r="SC55" s="1"/>
      <c r="SD55" s="1"/>
      <c r="SE55" s="1"/>
      <c r="SF55" s="1"/>
      <c r="SG55" s="1"/>
      <c r="SH55" s="1"/>
      <c r="SI55" s="1"/>
      <c r="SJ55" s="1"/>
      <c r="SK55" s="1"/>
      <c r="SL55" s="1"/>
      <c r="SM55" s="1"/>
      <c r="SN55" s="1"/>
      <c r="SO55" s="1"/>
      <c r="SP55" s="1"/>
      <c r="SQ55" s="1"/>
      <c r="SR55" s="1"/>
      <c r="SS55" s="1"/>
      <c r="ST55" s="1"/>
      <c r="SU55" s="1"/>
      <c r="SV55" s="1"/>
      <c r="SW55" s="1"/>
      <c r="SX55" s="1"/>
      <c r="SY55" s="1"/>
      <c r="SZ55" s="1"/>
      <c r="TA55" s="1"/>
      <c r="TB55" s="1"/>
      <c r="TC55" s="1"/>
      <c r="TD55" s="1"/>
      <c r="TE55" s="1"/>
      <c r="TF55" s="1"/>
      <c r="TG55" s="1"/>
      <c r="TH55" s="1"/>
      <c r="TI55" s="1"/>
      <c r="TJ55" s="1"/>
      <c r="TK55" s="1"/>
      <c r="TL55" s="1"/>
      <c r="TM55" s="1"/>
      <c r="TN55" s="1"/>
      <c r="TO55" s="1"/>
      <c r="TP55" s="1"/>
      <c r="TQ55" s="1"/>
      <c r="TR55" s="1"/>
      <c r="TS55" s="1"/>
      <c r="TT55" s="1"/>
      <c r="TU55" s="1"/>
      <c r="TV55" s="1"/>
      <c r="TW55" s="1"/>
      <c r="TX55" s="1"/>
      <c r="TY55" s="1"/>
      <c r="TZ55" s="1"/>
      <c r="UA55" s="1"/>
      <c r="UB55" s="1"/>
      <c r="UC55" s="1"/>
      <c r="UD55" s="1"/>
      <c r="UE55" s="1"/>
      <c r="UF55" s="1"/>
      <c r="UG55" s="1"/>
      <c r="UH55" s="1"/>
      <c r="UI55" s="1"/>
      <c r="UJ55" s="1"/>
      <c r="UK55" s="1"/>
      <c r="UL55" s="1"/>
      <c r="UM55" s="1"/>
      <c r="UN55" s="1"/>
      <c r="UO55" s="1"/>
      <c r="UP55" s="1"/>
      <c r="UQ55" s="1"/>
      <c r="UR55" s="1"/>
      <c r="US55" s="1"/>
      <c r="UT55" s="1"/>
      <c r="UU55" s="1"/>
      <c r="UV55" s="1"/>
      <c r="UW55" s="1"/>
      <c r="UX55" s="1"/>
      <c r="UY55" s="1"/>
      <c r="UZ55" s="1"/>
      <c r="VA55" s="1"/>
      <c r="VB55" s="1"/>
      <c r="VC55" s="1"/>
      <c r="VD55" s="1"/>
      <c r="VE55" s="1"/>
      <c r="VF55" s="1"/>
      <c r="VG55" s="1"/>
      <c r="VH55" s="1"/>
      <c r="VI55" s="1"/>
      <c r="VJ55" s="1"/>
      <c r="VK55" s="1"/>
      <c r="VL55" s="1"/>
      <c r="VM55" s="1"/>
      <c r="VN55" s="1"/>
      <c r="VO55" s="1"/>
      <c r="VP55" s="1"/>
      <c r="VQ55" s="1"/>
      <c r="VR55" s="1"/>
      <c r="VS55" s="1"/>
      <c r="VT55" s="1"/>
      <c r="VU55" s="1"/>
      <c r="VV55" s="1"/>
      <c r="VW55" s="1"/>
      <c r="VX55" s="1"/>
      <c r="VY55" s="1"/>
      <c r="VZ55" s="1"/>
      <c r="WA55" s="1"/>
      <c r="WB55" s="1"/>
      <c r="WC55" s="1"/>
      <c r="WD55" s="1"/>
      <c r="WE55" s="1"/>
      <c r="WF55" s="1"/>
      <c r="WG55" s="1"/>
      <c r="WH55" s="1"/>
      <c r="WI55" s="1"/>
      <c r="WJ55" s="1"/>
      <c r="WK55" s="1"/>
      <c r="WL55" s="1"/>
      <c r="WM55" s="1"/>
      <c r="WN55" s="1"/>
      <c r="WO55" s="1"/>
      <c r="WP55" s="1"/>
      <c r="WQ55" s="1"/>
      <c r="WR55" s="1"/>
      <c r="WS55" s="1"/>
      <c r="WT55" s="1"/>
      <c r="WU55" s="1"/>
      <c r="WV55" s="1"/>
      <c r="WW55" s="1"/>
      <c r="WX55" s="1"/>
      <c r="WY55" s="1"/>
      <c r="WZ55" s="1"/>
      <c r="XA55" s="1"/>
      <c r="XB55" s="1"/>
      <c r="XC55" s="1"/>
      <c r="XD55" s="1"/>
      <c r="XE55" s="1"/>
      <c r="XF55" s="1"/>
      <c r="XG55" s="1"/>
      <c r="XH55" s="1"/>
      <c r="XI55" s="1"/>
      <c r="XJ55" s="1"/>
      <c r="XK55" s="1"/>
      <c r="XL55" s="1"/>
      <c r="XM55" s="1"/>
      <c r="XN55" s="1"/>
      <c r="XO55" s="1"/>
      <c r="XP55" s="1"/>
      <c r="XQ55" s="1"/>
      <c r="XR55" s="1"/>
      <c r="XS55" s="1"/>
      <c r="XT55" s="1"/>
      <c r="XU55" s="1"/>
      <c r="XV55" s="1"/>
      <c r="XW55" s="1"/>
      <c r="XX55" s="1"/>
      <c r="XY55" s="1"/>
      <c r="XZ55" s="1"/>
      <c r="YA55" s="1"/>
      <c r="YB55" s="1"/>
      <c r="YC55" s="1"/>
      <c r="YD55" s="1"/>
      <c r="YE55" s="1"/>
      <c r="YF55" s="1"/>
      <c r="YG55" s="1"/>
      <c r="YH55" s="1"/>
      <c r="YI55" s="1"/>
      <c r="YJ55" s="1"/>
      <c r="YK55" s="1"/>
      <c r="YL55" s="1"/>
      <c r="YM55" s="1"/>
      <c r="YN55" s="1"/>
      <c r="YO55" s="1"/>
      <c r="YP55" s="1"/>
      <c r="YQ55" s="1"/>
      <c r="YR55" s="1"/>
      <c r="YS55" s="1"/>
      <c r="YT55" s="1"/>
      <c r="YU55" s="1"/>
      <c r="YV55" s="1"/>
      <c r="YW55" s="1"/>
      <c r="YX55" s="1"/>
      <c r="YY55" s="1"/>
      <c r="YZ55" s="1"/>
      <c r="ZA55" s="1"/>
      <c r="ZB55" s="1"/>
      <c r="ZC55" s="1"/>
      <c r="ZD55" s="1"/>
      <c r="ZE55" s="1"/>
      <c r="ZF55" s="1"/>
      <c r="ZG55" s="1"/>
      <c r="ZH55" s="1"/>
      <c r="ZI55" s="1"/>
      <c r="ZJ55" s="1"/>
      <c r="ZK55" s="1"/>
      <c r="ZL55" s="1"/>
      <c r="ZM55" s="1"/>
      <c r="ZN55" s="1"/>
      <c r="ZO55" s="1"/>
      <c r="ZP55" s="1"/>
      <c r="ZQ55" s="1"/>
      <c r="ZR55" s="1"/>
      <c r="ZS55" s="1"/>
      <c r="ZT55" s="1"/>
      <c r="ZU55" s="1"/>
      <c r="ZV55" s="1"/>
      <c r="ZW55" s="1"/>
      <c r="ZX55" s="1"/>
      <c r="ZY55" s="1"/>
      <c r="ZZ55" s="1"/>
      <c r="AAA55" s="1"/>
      <c r="AAB55" s="1"/>
      <c r="AAC55" s="1"/>
      <c r="AAD55" s="1"/>
      <c r="AAE55" s="1"/>
      <c r="AAF55" s="1"/>
      <c r="AAG55" s="1"/>
      <c r="AAH55" s="1"/>
      <c r="AAI55" s="1"/>
      <c r="AAJ55" s="1"/>
      <c r="AAK55" s="1"/>
      <c r="AAL55" s="1"/>
      <c r="AAM55" s="1"/>
      <c r="AAN55" s="1"/>
      <c r="AAO55" s="1"/>
      <c r="AAP55" s="1"/>
      <c r="AAQ55" s="1"/>
      <c r="AAR55" s="1"/>
      <c r="AAS55" s="1"/>
      <c r="AAT55" s="1"/>
      <c r="AAU55" s="1"/>
      <c r="AAV55" s="1"/>
      <c r="AAW55" s="1"/>
      <c r="AAX55" s="1"/>
      <c r="AAY55" s="1"/>
      <c r="AAZ55" s="1"/>
      <c r="ABA55" s="1"/>
      <c r="ABB55" s="1"/>
      <c r="ABC55" s="1"/>
      <c r="ABD55" s="1"/>
      <c r="ABE55" s="1"/>
      <c r="ABF55" s="1"/>
      <c r="ABG55" s="1"/>
      <c r="ABH55" s="1"/>
      <c r="ABI55" s="1"/>
      <c r="ABJ55" s="1"/>
      <c r="ABK55" s="1"/>
      <c r="ABL55" s="1"/>
      <c r="ABM55" s="1"/>
      <c r="ABN55" s="1"/>
      <c r="ABO55" s="1"/>
      <c r="ABP55" s="1"/>
      <c r="ABQ55" s="1"/>
      <c r="ABR55" s="1"/>
      <c r="ABS55" s="1"/>
      <c r="ABT55" s="1"/>
      <c r="ABU55" s="1"/>
      <c r="ABV55" s="1"/>
      <c r="ABW55" s="1"/>
      <c r="ABX55" s="1"/>
      <c r="ABY55" s="1"/>
      <c r="ABZ55" s="1"/>
      <c r="ACA55" s="1"/>
      <c r="ACB55" s="1"/>
      <c r="ACC55" s="1"/>
      <c r="ACD55" s="1"/>
      <c r="ACE55" s="1"/>
      <c r="ACF55" s="1"/>
      <c r="ACG55" s="1"/>
      <c r="ACH55" s="1"/>
      <c r="ACI55" s="1"/>
      <c r="ACJ55" s="1"/>
      <c r="ACK55" s="1"/>
      <c r="ACL55" s="1"/>
      <c r="ACM55" s="1"/>
      <c r="ACN55" s="1"/>
      <c r="ACO55" s="1"/>
      <c r="ACP55" s="1"/>
      <c r="ACQ55" s="1"/>
      <c r="ACR55" s="1"/>
      <c r="ACS55" s="1"/>
      <c r="ACT55" s="1"/>
      <c r="ACU55" s="1"/>
      <c r="ACV55" s="1"/>
      <c r="ACW55" s="1"/>
      <c r="ACX55" s="1"/>
      <c r="ACY55" s="1"/>
      <c r="ACZ55" s="1"/>
      <c r="ADA55" s="1"/>
      <c r="ADB55" s="1"/>
      <c r="ADC55" s="1"/>
      <c r="ADD55" s="1"/>
      <c r="ADE55" s="1"/>
      <c r="ADF55" s="1"/>
      <c r="ADG55" s="1"/>
      <c r="ADH55" s="1"/>
      <c r="ADI55" s="1"/>
      <c r="ADJ55" s="1"/>
      <c r="ADK55" s="1"/>
      <c r="ADL55" s="1"/>
      <c r="ADM55" s="1"/>
      <c r="ADN55" s="1"/>
      <c r="ADO55" s="1"/>
      <c r="ADP55" s="1"/>
      <c r="ADQ55" s="1"/>
      <c r="ADR55" s="1"/>
      <c r="ADS55" s="1"/>
      <c r="ADT55" s="1"/>
      <c r="ADU55" s="1"/>
      <c r="ADV55" s="1"/>
      <c r="ADW55" s="1"/>
      <c r="ADX55" s="1"/>
      <c r="ADY55" s="1"/>
      <c r="ADZ55" s="1"/>
      <c r="AEA55" s="1"/>
      <c r="AEB55" s="1"/>
      <c r="AEC55" s="1"/>
      <c r="AED55" s="1"/>
      <c r="AEE55" s="1"/>
      <c r="AEF55" s="1"/>
      <c r="AEG55" s="1"/>
      <c r="AEH55" s="1"/>
      <c r="AEI55" s="1"/>
      <c r="AEJ55" s="1"/>
      <c r="AEK55" s="1"/>
      <c r="AEL55" s="1"/>
      <c r="AEM55" s="1"/>
      <c r="AEN55" s="1"/>
      <c r="AEO55" s="1"/>
      <c r="AEP55" s="1"/>
      <c r="AEQ55" s="1"/>
      <c r="AER55" s="1"/>
      <c r="AES55" s="1"/>
      <c r="AET55" s="1"/>
      <c r="AEU55" s="1"/>
      <c r="AEV55" s="1"/>
      <c r="AEW55" s="1"/>
      <c r="AEX55" s="1"/>
      <c r="AEY55" s="1"/>
      <c r="AEZ55" s="1"/>
      <c r="AFA55" s="1"/>
      <c r="AFB55" s="1"/>
      <c r="AFC55" s="1"/>
      <c r="AFD55" s="1"/>
      <c r="AFE55" s="1"/>
      <c r="AFF55" s="1"/>
      <c r="AFG55" s="1"/>
      <c r="AFH55" s="1"/>
      <c r="AFI55" s="1"/>
      <c r="AFJ55" s="1"/>
      <c r="AFK55" s="1"/>
      <c r="AFL55" s="1"/>
      <c r="AFM55" s="1"/>
      <c r="AFN55" s="1"/>
      <c r="AFO55" s="1"/>
      <c r="AFP55" s="1"/>
      <c r="AFQ55" s="1"/>
      <c r="AFR55" s="1"/>
      <c r="AFS55" s="1"/>
      <c r="AFT55" s="1"/>
      <c r="AFU55" s="1"/>
      <c r="AFV55" s="1"/>
      <c r="AFW55" s="1"/>
      <c r="AFX55" s="1"/>
      <c r="AFY55" s="1"/>
      <c r="AFZ55" s="1"/>
      <c r="AGA55" s="1"/>
      <c r="AGB55" s="1"/>
      <c r="AGC55" s="1"/>
      <c r="AGD55" s="1"/>
      <c r="AGE55" s="1"/>
      <c r="AGF55" s="1"/>
      <c r="AGG55" s="1"/>
      <c r="AGH55" s="1"/>
      <c r="AGI55" s="1"/>
      <c r="AGJ55" s="1"/>
      <c r="AGK55" s="1"/>
      <c r="AGL55" s="1"/>
      <c r="AGM55" s="1"/>
      <c r="AGN55" s="1"/>
      <c r="AGO55" s="1"/>
      <c r="AGP55" s="1"/>
      <c r="AGQ55" s="1"/>
      <c r="AGR55" s="1"/>
      <c r="AGS55" s="1"/>
      <c r="AGT55" s="1"/>
      <c r="AGU55" s="1"/>
      <c r="AGV55" s="1"/>
      <c r="AGW55" s="1"/>
      <c r="AGX55" s="1"/>
      <c r="AGY55" s="1"/>
      <c r="AGZ55" s="1"/>
      <c r="AHA55" s="1"/>
      <c r="AHB55" s="1"/>
      <c r="AHC55" s="1"/>
      <c r="AHD55" s="1"/>
      <c r="AHE55" s="1"/>
      <c r="AHF55" s="1"/>
      <c r="AHG55" s="1"/>
      <c r="AHH55" s="1"/>
      <c r="AHI55" s="1"/>
      <c r="AHJ55" s="1"/>
      <c r="AHK55" s="1"/>
      <c r="AHL55" s="1"/>
      <c r="AHM55" s="1"/>
      <c r="AHN55" s="1"/>
      <c r="AHO55" s="1"/>
      <c r="AHP55" s="1"/>
      <c r="AHQ55" s="1"/>
      <c r="AHR55" s="1"/>
      <c r="AHS55" s="1"/>
      <c r="AHT55" s="1"/>
      <c r="AHU55" s="1"/>
      <c r="AHV55" s="1"/>
      <c r="AHW55" s="1"/>
      <c r="AHX55" s="1"/>
      <c r="AHY55" s="1"/>
      <c r="AHZ55" s="1"/>
      <c r="AIA55" s="1"/>
      <c r="AIB55" s="1"/>
      <c r="AIC55" s="1"/>
      <c r="AID55" s="1"/>
      <c r="AIE55" s="1"/>
      <c r="AIF55" s="1"/>
      <c r="AIG55" s="1"/>
      <c r="AIH55" s="1"/>
      <c r="AII55" s="1"/>
      <c r="AIJ55" s="1"/>
      <c r="AIK55" s="1"/>
      <c r="AIL55" s="1"/>
      <c r="AIM55" s="1"/>
      <c r="AIN55" s="1"/>
      <c r="AIO55" s="1"/>
      <c r="AIP55" s="1"/>
      <c r="AIQ55" s="1"/>
      <c r="AIR55" s="1"/>
      <c r="AIS55" s="1"/>
      <c r="AIT55" s="1"/>
      <c r="AIU55" s="1"/>
      <c r="AIV55" s="1"/>
      <c r="AIW55" s="1"/>
      <c r="AIX55" s="1"/>
      <c r="AIY55" s="1"/>
      <c r="AIZ55" s="1"/>
      <c r="AJA55" s="1"/>
      <c r="AJB55" s="1"/>
      <c r="AJC55" s="1"/>
      <c r="AJD55" s="1"/>
      <c r="AJE55" s="1"/>
      <c r="AJF55" s="1"/>
      <c r="AJG55" s="1"/>
      <c r="AJH55" s="1"/>
      <c r="AJI55" s="1"/>
      <c r="AJJ55" s="1"/>
      <c r="AJK55" s="1"/>
      <c r="AJL55" s="1"/>
      <c r="AJM55" s="1"/>
      <c r="AJN55" s="1"/>
      <c r="AJO55" s="1"/>
      <c r="AJP55" s="1"/>
      <c r="AJQ55" s="1"/>
      <c r="AJR55" s="1"/>
      <c r="AJS55" s="1"/>
      <c r="AJT55" s="1"/>
      <c r="AJU55" s="1"/>
      <c r="AJV55" s="1"/>
      <c r="AJW55" s="1"/>
      <c r="AJX55" s="1"/>
      <c r="AJY55" s="1"/>
      <c r="AJZ55" s="1"/>
      <c r="AKA55" s="1"/>
      <c r="AKB55" s="1"/>
      <c r="AKC55" s="1"/>
      <c r="AKD55" s="1"/>
      <c r="AKE55" s="1"/>
      <c r="AKF55" s="1"/>
      <c r="AKG55" s="1"/>
      <c r="AKH55" s="1"/>
      <c r="AKI55" s="1"/>
      <c r="AKJ55" s="1"/>
      <c r="AKK55" s="1"/>
      <c r="AKL55" s="1"/>
      <c r="AKM55" s="1"/>
      <c r="AKN55" s="1"/>
      <c r="AKO55" s="1"/>
      <c r="AKP55" s="1"/>
      <c r="AKQ55" s="1"/>
      <c r="AKR55" s="1"/>
      <c r="AKS55" s="1"/>
      <c r="AKT55" s="1"/>
      <c r="AKU55" s="1"/>
      <c r="AKV55" s="1"/>
      <c r="AKW55" s="1"/>
      <c r="AKX55" s="1"/>
      <c r="AKY55" s="1"/>
      <c r="AKZ55" s="1"/>
      <c r="ALA55" s="1"/>
      <c r="ALB55" s="1"/>
      <c r="ALC55" s="1"/>
      <c r="ALD55" s="1"/>
      <c r="ALE55" s="1"/>
      <c r="ALF55" s="1"/>
      <c r="ALG55" s="1"/>
      <c r="ALH55" s="1"/>
      <c r="ALI55" s="1"/>
      <c r="ALJ55" s="1"/>
      <c r="ALK55" s="1"/>
      <c r="ALL55" s="1"/>
      <c r="ALM55" s="1"/>
      <c r="ALN55" s="1"/>
      <c r="ALO55" s="1"/>
      <c r="ALP55" s="1"/>
      <c r="ALQ55" s="1"/>
      <c r="ALR55" s="1"/>
      <c r="ALS55" s="1"/>
      <c r="ALT55" s="1"/>
      <c r="ALU55" s="1"/>
      <c r="ALV55" s="1"/>
      <c r="ALW55" s="1"/>
      <c r="ALX55" s="1"/>
      <c r="ALY55" s="1"/>
      <c r="ALZ55" s="1"/>
      <c r="AMA55" s="1"/>
      <c r="AMB55" s="1"/>
      <c r="AMC55" s="1"/>
      <c r="AMD55" s="1"/>
      <c r="AME55" s="1"/>
      <c r="AMF55" s="1"/>
      <c r="AMG55" s="1"/>
      <c r="AMH55" s="1"/>
      <c r="AMI55" s="1"/>
      <c r="AMJ55" s="1"/>
    </row>
    <row r="56" spans="1:1024" s="8" customFormat="1" x14ac:dyDescent="0.25">
      <c r="A56" s="26">
        <v>49</v>
      </c>
      <c r="B56" s="3" t="s">
        <v>11</v>
      </c>
      <c r="C56" s="28">
        <f>SUM(D56:I56)-0.01</f>
        <v>5644666.8932100013</v>
      </c>
      <c r="D56" s="2">
        <f>D60+D64+D68+D76+D80+D84+D88+D92+D96+D100+D104+D108+D112+D116+D120+D124+D128+D136+D140+D144+D148+D152+D72+D132+D156+D160+D164+D168+D172+D176+D180+D184+D188</f>
        <v>835905.40081000037</v>
      </c>
      <c r="E56" s="2">
        <f t="shared" ref="E56:I56" si="21">E60+E64+E68+E76+E80+E84+E88+E92+E96+E100+E104+E108+E112+E116+E120+E124+E128+E136+E140+E144+E148+E152+E72+E132+E156+E160+E164+E168+E172+E176+E180+E184+E188</f>
        <v>914586.65040000004</v>
      </c>
      <c r="F56" s="2">
        <f t="shared" si="21"/>
        <v>1101853.7860000001</v>
      </c>
      <c r="G56" s="2">
        <f t="shared" si="21"/>
        <v>964919.79999999993</v>
      </c>
      <c r="H56" s="2">
        <f t="shared" si="21"/>
        <v>1025988.4</v>
      </c>
      <c r="I56" s="2">
        <f t="shared" si="21"/>
        <v>801412.86600000015</v>
      </c>
      <c r="J56" s="28"/>
      <c r="K56" s="7"/>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
      <c r="NH56" s="1"/>
      <c r="NI56" s="1"/>
      <c r="NJ56" s="1"/>
      <c r="NK56" s="1"/>
      <c r="NL56" s="1"/>
      <c r="NM56" s="1"/>
      <c r="NN56" s="1"/>
      <c r="NO56" s="1"/>
      <c r="NP56" s="1"/>
      <c r="NQ56" s="1"/>
      <c r="NR56" s="1"/>
      <c r="NS56" s="1"/>
      <c r="NT56" s="1"/>
      <c r="NU56" s="1"/>
      <c r="NV56" s="1"/>
      <c r="NW56" s="1"/>
      <c r="NX56" s="1"/>
      <c r="NY56" s="1"/>
      <c r="NZ56" s="1"/>
      <c r="OA56" s="1"/>
      <c r="OB56" s="1"/>
      <c r="OC56" s="1"/>
      <c r="OD56" s="1"/>
      <c r="OE56" s="1"/>
      <c r="OF56" s="1"/>
      <c r="OG56" s="1"/>
      <c r="OH56" s="1"/>
      <c r="OI56" s="1"/>
      <c r="OJ56" s="1"/>
      <c r="OK56" s="1"/>
      <c r="OL56" s="1"/>
      <c r="OM56" s="1"/>
      <c r="ON56" s="1"/>
      <c r="OO56" s="1"/>
      <c r="OP56" s="1"/>
      <c r="OQ56" s="1"/>
      <c r="OR56" s="1"/>
      <c r="OS56" s="1"/>
      <c r="OT56" s="1"/>
      <c r="OU56" s="1"/>
      <c r="OV56" s="1"/>
      <c r="OW56" s="1"/>
      <c r="OX56" s="1"/>
      <c r="OY56" s="1"/>
      <c r="OZ56" s="1"/>
      <c r="PA56" s="1"/>
      <c r="PB56" s="1"/>
      <c r="PC56" s="1"/>
      <c r="PD56" s="1"/>
      <c r="PE56" s="1"/>
      <c r="PF56" s="1"/>
      <c r="PG56" s="1"/>
      <c r="PH56" s="1"/>
      <c r="PI56" s="1"/>
      <c r="PJ56" s="1"/>
      <c r="PK56" s="1"/>
      <c r="PL56" s="1"/>
      <c r="PM56" s="1"/>
      <c r="PN56" s="1"/>
      <c r="PO56" s="1"/>
      <c r="PP56" s="1"/>
      <c r="PQ56" s="1"/>
      <c r="PR56" s="1"/>
      <c r="PS56" s="1"/>
      <c r="PT56" s="1"/>
      <c r="PU56" s="1"/>
      <c r="PV56" s="1"/>
      <c r="PW56" s="1"/>
      <c r="PX56" s="1"/>
      <c r="PY56" s="1"/>
      <c r="PZ56" s="1"/>
      <c r="QA56" s="1"/>
      <c r="QB56" s="1"/>
      <c r="QC56" s="1"/>
      <c r="QD56" s="1"/>
      <c r="QE56" s="1"/>
      <c r="QF56" s="1"/>
      <c r="QG56" s="1"/>
      <c r="QH56" s="1"/>
      <c r="QI56" s="1"/>
      <c r="QJ56" s="1"/>
      <c r="QK56" s="1"/>
      <c r="QL56" s="1"/>
      <c r="QM56" s="1"/>
      <c r="QN56" s="1"/>
      <c r="QO56" s="1"/>
      <c r="QP56" s="1"/>
      <c r="QQ56" s="1"/>
      <c r="QR56" s="1"/>
      <c r="QS56" s="1"/>
      <c r="QT56" s="1"/>
      <c r="QU56" s="1"/>
      <c r="QV56" s="1"/>
      <c r="QW56" s="1"/>
      <c r="QX56" s="1"/>
      <c r="QY56" s="1"/>
      <c r="QZ56" s="1"/>
      <c r="RA56" s="1"/>
      <c r="RB56" s="1"/>
      <c r="RC56" s="1"/>
      <c r="RD56" s="1"/>
      <c r="RE56" s="1"/>
      <c r="RF56" s="1"/>
      <c r="RG56" s="1"/>
      <c r="RH56" s="1"/>
      <c r="RI56" s="1"/>
      <c r="RJ56" s="1"/>
      <c r="RK56" s="1"/>
      <c r="RL56" s="1"/>
      <c r="RM56" s="1"/>
      <c r="RN56" s="1"/>
      <c r="RO56" s="1"/>
      <c r="RP56" s="1"/>
      <c r="RQ56" s="1"/>
      <c r="RR56" s="1"/>
      <c r="RS56" s="1"/>
      <c r="RT56" s="1"/>
      <c r="RU56" s="1"/>
      <c r="RV56" s="1"/>
      <c r="RW56" s="1"/>
      <c r="RX56" s="1"/>
      <c r="RY56" s="1"/>
      <c r="RZ56" s="1"/>
      <c r="SA56" s="1"/>
      <c r="SB56" s="1"/>
      <c r="SC56" s="1"/>
      <c r="SD56" s="1"/>
      <c r="SE56" s="1"/>
      <c r="SF56" s="1"/>
      <c r="SG56" s="1"/>
      <c r="SH56" s="1"/>
      <c r="SI56" s="1"/>
      <c r="SJ56" s="1"/>
      <c r="SK56" s="1"/>
      <c r="SL56" s="1"/>
      <c r="SM56" s="1"/>
      <c r="SN56" s="1"/>
      <c r="SO56" s="1"/>
      <c r="SP56" s="1"/>
      <c r="SQ56" s="1"/>
      <c r="SR56" s="1"/>
      <c r="SS56" s="1"/>
      <c r="ST56" s="1"/>
      <c r="SU56" s="1"/>
      <c r="SV56" s="1"/>
      <c r="SW56" s="1"/>
      <c r="SX56" s="1"/>
      <c r="SY56" s="1"/>
      <c r="SZ56" s="1"/>
      <c r="TA56" s="1"/>
      <c r="TB56" s="1"/>
      <c r="TC56" s="1"/>
      <c r="TD56" s="1"/>
      <c r="TE56" s="1"/>
      <c r="TF56" s="1"/>
      <c r="TG56" s="1"/>
      <c r="TH56" s="1"/>
      <c r="TI56" s="1"/>
      <c r="TJ56" s="1"/>
      <c r="TK56" s="1"/>
      <c r="TL56" s="1"/>
      <c r="TM56" s="1"/>
      <c r="TN56" s="1"/>
      <c r="TO56" s="1"/>
      <c r="TP56" s="1"/>
      <c r="TQ56" s="1"/>
      <c r="TR56" s="1"/>
      <c r="TS56" s="1"/>
      <c r="TT56" s="1"/>
      <c r="TU56" s="1"/>
      <c r="TV56" s="1"/>
      <c r="TW56" s="1"/>
      <c r="TX56" s="1"/>
      <c r="TY56" s="1"/>
      <c r="TZ56" s="1"/>
      <c r="UA56" s="1"/>
      <c r="UB56" s="1"/>
      <c r="UC56" s="1"/>
      <c r="UD56" s="1"/>
      <c r="UE56" s="1"/>
      <c r="UF56" s="1"/>
      <c r="UG56" s="1"/>
      <c r="UH56" s="1"/>
      <c r="UI56" s="1"/>
      <c r="UJ56" s="1"/>
      <c r="UK56" s="1"/>
      <c r="UL56" s="1"/>
      <c r="UM56" s="1"/>
      <c r="UN56" s="1"/>
      <c r="UO56" s="1"/>
      <c r="UP56" s="1"/>
      <c r="UQ56" s="1"/>
      <c r="UR56" s="1"/>
      <c r="US56" s="1"/>
      <c r="UT56" s="1"/>
      <c r="UU56" s="1"/>
      <c r="UV56" s="1"/>
      <c r="UW56" s="1"/>
      <c r="UX56" s="1"/>
      <c r="UY56" s="1"/>
      <c r="UZ56" s="1"/>
      <c r="VA56" s="1"/>
      <c r="VB56" s="1"/>
      <c r="VC56" s="1"/>
      <c r="VD56" s="1"/>
      <c r="VE56" s="1"/>
      <c r="VF56" s="1"/>
      <c r="VG56" s="1"/>
      <c r="VH56" s="1"/>
      <c r="VI56" s="1"/>
      <c r="VJ56" s="1"/>
      <c r="VK56" s="1"/>
      <c r="VL56" s="1"/>
      <c r="VM56" s="1"/>
      <c r="VN56" s="1"/>
      <c r="VO56" s="1"/>
      <c r="VP56" s="1"/>
      <c r="VQ56" s="1"/>
      <c r="VR56" s="1"/>
      <c r="VS56" s="1"/>
      <c r="VT56" s="1"/>
      <c r="VU56" s="1"/>
      <c r="VV56" s="1"/>
      <c r="VW56" s="1"/>
      <c r="VX56" s="1"/>
      <c r="VY56" s="1"/>
      <c r="VZ56" s="1"/>
      <c r="WA56" s="1"/>
      <c r="WB56" s="1"/>
      <c r="WC56" s="1"/>
      <c r="WD56" s="1"/>
      <c r="WE56" s="1"/>
      <c r="WF56" s="1"/>
      <c r="WG56" s="1"/>
      <c r="WH56" s="1"/>
      <c r="WI56" s="1"/>
      <c r="WJ56" s="1"/>
      <c r="WK56" s="1"/>
      <c r="WL56" s="1"/>
      <c r="WM56" s="1"/>
      <c r="WN56" s="1"/>
      <c r="WO56" s="1"/>
      <c r="WP56" s="1"/>
      <c r="WQ56" s="1"/>
      <c r="WR56" s="1"/>
      <c r="WS56" s="1"/>
      <c r="WT56" s="1"/>
      <c r="WU56" s="1"/>
      <c r="WV56" s="1"/>
      <c r="WW56" s="1"/>
      <c r="WX56" s="1"/>
      <c r="WY56" s="1"/>
      <c r="WZ56" s="1"/>
      <c r="XA56" s="1"/>
      <c r="XB56" s="1"/>
      <c r="XC56" s="1"/>
      <c r="XD56" s="1"/>
      <c r="XE56" s="1"/>
      <c r="XF56" s="1"/>
      <c r="XG56" s="1"/>
      <c r="XH56" s="1"/>
      <c r="XI56" s="1"/>
      <c r="XJ56" s="1"/>
      <c r="XK56" s="1"/>
      <c r="XL56" s="1"/>
      <c r="XM56" s="1"/>
      <c r="XN56" s="1"/>
      <c r="XO56" s="1"/>
      <c r="XP56" s="1"/>
      <c r="XQ56" s="1"/>
      <c r="XR56" s="1"/>
      <c r="XS56" s="1"/>
      <c r="XT56" s="1"/>
      <c r="XU56" s="1"/>
      <c r="XV56" s="1"/>
      <c r="XW56" s="1"/>
      <c r="XX56" s="1"/>
      <c r="XY56" s="1"/>
      <c r="XZ56" s="1"/>
      <c r="YA56" s="1"/>
      <c r="YB56" s="1"/>
      <c r="YC56" s="1"/>
      <c r="YD56" s="1"/>
      <c r="YE56" s="1"/>
      <c r="YF56" s="1"/>
      <c r="YG56" s="1"/>
      <c r="YH56" s="1"/>
      <c r="YI56" s="1"/>
      <c r="YJ56" s="1"/>
      <c r="YK56" s="1"/>
      <c r="YL56" s="1"/>
      <c r="YM56" s="1"/>
      <c r="YN56" s="1"/>
      <c r="YO56" s="1"/>
      <c r="YP56" s="1"/>
      <c r="YQ56" s="1"/>
      <c r="YR56" s="1"/>
      <c r="YS56" s="1"/>
      <c r="YT56" s="1"/>
      <c r="YU56" s="1"/>
      <c r="YV56" s="1"/>
      <c r="YW56" s="1"/>
      <c r="YX56" s="1"/>
      <c r="YY56" s="1"/>
      <c r="YZ56" s="1"/>
      <c r="ZA56" s="1"/>
      <c r="ZB56" s="1"/>
      <c r="ZC56" s="1"/>
      <c r="ZD56" s="1"/>
      <c r="ZE56" s="1"/>
      <c r="ZF56" s="1"/>
      <c r="ZG56" s="1"/>
      <c r="ZH56" s="1"/>
      <c r="ZI56" s="1"/>
      <c r="ZJ56" s="1"/>
      <c r="ZK56" s="1"/>
      <c r="ZL56" s="1"/>
      <c r="ZM56" s="1"/>
      <c r="ZN56" s="1"/>
      <c r="ZO56" s="1"/>
      <c r="ZP56" s="1"/>
      <c r="ZQ56" s="1"/>
      <c r="ZR56" s="1"/>
      <c r="ZS56" s="1"/>
      <c r="ZT56" s="1"/>
      <c r="ZU56" s="1"/>
      <c r="ZV56" s="1"/>
      <c r="ZW56" s="1"/>
      <c r="ZX56" s="1"/>
      <c r="ZY56" s="1"/>
      <c r="ZZ56" s="1"/>
      <c r="AAA56" s="1"/>
      <c r="AAB56" s="1"/>
      <c r="AAC56" s="1"/>
      <c r="AAD56" s="1"/>
      <c r="AAE56" s="1"/>
      <c r="AAF56" s="1"/>
      <c r="AAG56" s="1"/>
      <c r="AAH56" s="1"/>
      <c r="AAI56" s="1"/>
      <c r="AAJ56" s="1"/>
      <c r="AAK56" s="1"/>
      <c r="AAL56" s="1"/>
      <c r="AAM56" s="1"/>
      <c r="AAN56" s="1"/>
      <c r="AAO56" s="1"/>
      <c r="AAP56" s="1"/>
      <c r="AAQ56" s="1"/>
      <c r="AAR56" s="1"/>
      <c r="AAS56" s="1"/>
      <c r="AAT56" s="1"/>
      <c r="AAU56" s="1"/>
      <c r="AAV56" s="1"/>
      <c r="AAW56" s="1"/>
      <c r="AAX56" s="1"/>
      <c r="AAY56" s="1"/>
      <c r="AAZ56" s="1"/>
      <c r="ABA56" s="1"/>
      <c r="ABB56" s="1"/>
      <c r="ABC56" s="1"/>
      <c r="ABD56" s="1"/>
      <c r="ABE56" s="1"/>
      <c r="ABF56" s="1"/>
      <c r="ABG56" s="1"/>
      <c r="ABH56" s="1"/>
      <c r="ABI56" s="1"/>
      <c r="ABJ56" s="1"/>
      <c r="ABK56" s="1"/>
      <c r="ABL56" s="1"/>
      <c r="ABM56" s="1"/>
      <c r="ABN56" s="1"/>
      <c r="ABO56" s="1"/>
      <c r="ABP56" s="1"/>
      <c r="ABQ56" s="1"/>
      <c r="ABR56" s="1"/>
      <c r="ABS56" s="1"/>
      <c r="ABT56" s="1"/>
      <c r="ABU56" s="1"/>
      <c r="ABV56" s="1"/>
      <c r="ABW56" s="1"/>
      <c r="ABX56" s="1"/>
      <c r="ABY56" s="1"/>
      <c r="ABZ56" s="1"/>
      <c r="ACA56" s="1"/>
      <c r="ACB56" s="1"/>
      <c r="ACC56" s="1"/>
      <c r="ACD56" s="1"/>
      <c r="ACE56" s="1"/>
      <c r="ACF56" s="1"/>
      <c r="ACG56" s="1"/>
      <c r="ACH56" s="1"/>
      <c r="ACI56" s="1"/>
      <c r="ACJ56" s="1"/>
      <c r="ACK56" s="1"/>
      <c r="ACL56" s="1"/>
      <c r="ACM56" s="1"/>
      <c r="ACN56" s="1"/>
      <c r="ACO56" s="1"/>
      <c r="ACP56" s="1"/>
      <c r="ACQ56" s="1"/>
      <c r="ACR56" s="1"/>
      <c r="ACS56" s="1"/>
      <c r="ACT56" s="1"/>
      <c r="ACU56" s="1"/>
      <c r="ACV56" s="1"/>
      <c r="ACW56" s="1"/>
      <c r="ACX56" s="1"/>
      <c r="ACY56" s="1"/>
      <c r="ACZ56" s="1"/>
      <c r="ADA56" s="1"/>
      <c r="ADB56" s="1"/>
      <c r="ADC56" s="1"/>
      <c r="ADD56" s="1"/>
      <c r="ADE56" s="1"/>
      <c r="ADF56" s="1"/>
      <c r="ADG56" s="1"/>
      <c r="ADH56" s="1"/>
      <c r="ADI56" s="1"/>
      <c r="ADJ56" s="1"/>
      <c r="ADK56" s="1"/>
      <c r="ADL56" s="1"/>
      <c r="ADM56" s="1"/>
      <c r="ADN56" s="1"/>
      <c r="ADO56" s="1"/>
      <c r="ADP56" s="1"/>
      <c r="ADQ56" s="1"/>
      <c r="ADR56" s="1"/>
      <c r="ADS56" s="1"/>
      <c r="ADT56" s="1"/>
      <c r="ADU56" s="1"/>
      <c r="ADV56" s="1"/>
      <c r="ADW56" s="1"/>
      <c r="ADX56" s="1"/>
      <c r="ADY56" s="1"/>
      <c r="ADZ56" s="1"/>
      <c r="AEA56" s="1"/>
      <c r="AEB56" s="1"/>
      <c r="AEC56" s="1"/>
      <c r="AED56" s="1"/>
      <c r="AEE56" s="1"/>
      <c r="AEF56" s="1"/>
      <c r="AEG56" s="1"/>
      <c r="AEH56" s="1"/>
      <c r="AEI56" s="1"/>
      <c r="AEJ56" s="1"/>
      <c r="AEK56" s="1"/>
      <c r="AEL56" s="1"/>
      <c r="AEM56" s="1"/>
      <c r="AEN56" s="1"/>
      <c r="AEO56" s="1"/>
      <c r="AEP56" s="1"/>
      <c r="AEQ56" s="1"/>
      <c r="AER56" s="1"/>
      <c r="AES56" s="1"/>
      <c r="AET56" s="1"/>
      <c r="AEU56" s="1"/>
      <c r="AEV56" s="1"/>
      <c r="AEW56" s="1"/>
      <c r="AEX56" s="1"/>
      <c r="AEY56" s="1"/>
      <c r="AEZ56" s="1"/>
      <c r="AFA56" s="1"/>
      <c r="AFB56" s="1"/>
      <c r="AFC56" s="1"/>
      <c r="AFD56" s="1"/>
      <c r="AFE56" s="1"/>
      <c r="AFF56" s="1"/>
      <c r="AFG56" s="1"/>
      <c r="AFH56" s="1"/>
      <c r="AFI56" s="1"/>
      <c r="AFJ56" s="1"/>
      <c r="AFK56" s="1"/>
      <c r="AFL56" s="1"/>
      <c r="AFM56" s="1"/>
      <c r="AFN56" s="1"/>
      <c r="AFO56" s="1"/>
      <c r="AFP56" s="1"/>
      <c r="AFQ56" s="1"/>
      <c r="AFR56" s="1"/>
      <c r="AFS56" s="1"/>
      <c r="AFT56" s="1"/>
      <c r="AFU56" s="1"/>
      <c r="AFV56" s="1"/>
      <c r="AFW56" s="1"/>
      <c r="AFX56" s="1"/>
      <c r="AFY56" s="1"/>
      <c r="AFZ56" s="1"/>
      <c r="AGA56" s="1"/>
      <c r="AGB56" s="1"/>
      <c r="AGC56" s="1"/>
      <c r="AGD56" s="1"/>
      <c r="AGE56" s="1"/>
      <c r="AGF56" s="1"/>
      <c r="AGG56" s="1"/>
      <c r="AGH56" s="1"/>
      <c r="AGI56" s="1"/>
      <c r="AGJ56" s="1"/>
      <c r="AGK56" s="1"/>
      <c r="AGL56" s="1"/>
      <c r="AGM56" s="1"/>
      <c r="AGN56" s="1"/>
      <c r="AGO56" s="1"/>
      <c r="AGP56" s="1"/>
      <c r="AGQ56" s="1"/>
      <c r="AGR56" s="1"/>
      <c r="AGS56" s="1"/>
      <c r="AGT56" s="1"/>
      <c r="AGU56" s="1"/>
      <c r="AGV56" s="1"/>
      <c r="AGW56" s="1"/>
      <c r="AGX56" s="1"/>
      <c r="AGY56" s="1"/>
      <c r="AGZ56" s="1"/>
      <c r="AHA56" s="1"/>
      <c r="AHB56" s="1"/>
      <c r="AHC56" s="1"/>
      <c r="AHD56" s="1"/>
      <c r="AHE56" s="1"/>
      <c r="AHF56" s="1"/>
      <c r="AHG56" s="1"/>
      <c r="AHH56" s="1"/>
      <c r="AHI56" s="1"/>
      <c r="AHJ56" s="1"/>
      <c r="AHK56" s="1"/>
      <c r="AHL56" s="1"/>
      <c r="AHM56" s="1"/>
      <c r="AHN56" s="1"/>
      <c r="AHO56" s="1"/>
      <c r="AHP56" s="1"/>
      <c r="AHQ56" s="1"/>
      <c r="AHR56" s="1"/>
      <c r="AHS56" s="1"/>
      <c r="AHT56" s="1"/>
      <c r="AHU56" s="1"/>
      <c r="AHV56" s="1"/>
      <c r="AHW56" s="1"/>
      <c r="AHX56" s="1"/>
      <c r="AHY56" s="1"/>
      <c r="AHZ56" s="1"/>
      <c r="AIA56" s="1"/>
      <c r="AIB56" s="1"/>
      <c r="AIC56" s="1"/>
      <c r="AID56" s="1"/>
      <c r="AIE56" s="1"/>
      <c r="AIF56" s="1"/>
      <c r="AIG56" s="1"/>
      <c r="AIH56" s="1"/>
      <c r="AII56" s="1"/>
      <c r="AIJ56" s="1"/>
      <c r="AIK56" s="1"/>
      <c r="AIL56" s="1"/>
      <c r="AIM56" s="1"/>
      <c r="AIN56" s="1"/>
      <c r="AIO56" s="1"/>
      <c r="AIP56" s="1"/>
      <c r="AIQ56" s="1"/>
      <c r="AIR56" s="1"/>
      <c r="AIS56" s="1"/>
      <c r="AIT56" s="1"/>
      <c r="AIU56" s="1"/>
      <c r="AIV56" s="1"/>
      <c r="AIW56" s="1"/>
      <c r="AIX56" s="1"/>
      <c r="AIY56" s="1"/>
      <c r="AIZ56" s="1"/>
      <c r="AJA56" s="1"/>
      <c r="AJB56" s="1"/>
      <c r="AJC56" s="1"/>
      <c r="AJD56" s="1"/>
      <c r="AJE56" s="1"/>
      <c r="AJF56" s="1"/>
      <c r="AJG56" s="1"/>
      <c r="AJH56" s="1"/>
      <c r="AJI56" s="1"/>
      <c r="AJJ56" s="1"/>
      <c r="AJK56" s="1"/>
      <c r="AJL56" s="1"/>
      <c r="AJM56" s="1"/>
      <c r="AJN56" s="1"/>
      <c r="AJO56" s="1"/>
      <c r="AJP56" s="1"/>
      <c r="AJQ56" s="1"/>
      <c r="AJR56" s="1"/>
      <c r="AJS56" s="1"/>
      <c r="AJT56" s="1"/>
      <c r="AJU56" s="1"/>
      <c r="AJV56" s="1"/>
      <c r="AJW56" s="1"/>
      <c r="AJX56" s="1"/>
      <c r="AJY56" s="1"/>
      <c r="AJZ56" s="1"/>
      <c r="AKA56" s="1"/>
      <c r="AKB56" s="1"/>
      <c r="AKC56" s="1"/>
      <c r="AKD56" s="1"/>
      <c r="AKE56" s="1"/>
      <c r="AKF56" s="1"/>
      <c r="AKG56" s="1"/>
      <c r="AKH56" s="1"/>
      <c r="AKI56" s="1"/>
      <c r="AKJ56" s="1"/>
      <c r="AKK56" s="1"/>
      <c r="AKL56" s="1"/>
      <c r="AKM56" s="1"/>
      <c r="AKN56" s="1"/>
      <c r="AKO56" s="1"/>
      <c r="AKP56" s="1"/>
      <c r="AKQ56" s="1"/>
      <c r="AKR56" s="1"/>
      <c r="AKS56" s="1"/>
      <c r="AKT56" s="1"/>
      <c r="AKU56" s="1"/>
      <c r="AKV56" s="1"/>
      <c r="AKW56" s="1"/>
      <c r="AKX56" s="1"/>
      <c r="AKY56" s="1"/>
      <c r="AKZ56" s="1"/>
      <c r="ALA56" s="1"/>
      <c r="ALB56" s="1"/>
      <c r="ALC56" s="1"/>
      <c r="ALD56" s="1"/>
      <c r="ALE56" s="1"/>
      <c r="ALF56" s="1"/>
      <c r="ALG56" s="1"/>
      <c r="ALH56" s="1"/>
      <c r="ALI56" s="1"/>
      <c r="ALJ56" s="1"/>
      <c r="ALK56" s="1"/>
      <c r="ALL56" s="1"/>
      <c r="ALM56" s="1"/>
      <c r="ALN56" s="1"/>
      <c r="ALO56" s="1"/>
      <c r="ALP56" s="1"/>
      <c r="ALQ56" s="1"/>
      <c r="ALR56" s="1"/>
      <c r="ALS56" s="1"/>
      <c r="ALT56" s="1"/>
      <c r="ALU56" s="1"/>
      <c r="ALV56" s="1"/>
      <c r="ALW56" s="1"/>
      <c r="ALX56" s="1"/>
      <c r="ALY56" s="1"/>
      <c r="ALZ56" s="1"/>
      <c r="AMA56" s="1"/>
      <c r="AMB56" s="1"/>
      <c r="AMC56" s="1"/>
      <c r="AMD56" s="1"/>
      <c r="AME56" s="1"/>
      <c r="AMF56" s="1"/>
      <c r="AMG56" s="1"/>
      <c r="AMH56" s="1"/>
      <c r="AMI56" s="1"/>
      <c r="AMJ56" s="1"/>
    </row>
    <row r="57" spans="1:1024" s="4" customFormat="1" ht="150" x14ac:dyDescent="0.25">
      <c r="A57" s="26">
        <v>50</v>
      </c>
      <c r="B57" s="12" t="s">
        <v>58</v>
      </c>
      <c r="C57" s="13">
        <f t="shared" ref="C57:I57" si="22">SUM(C58:C60)</f>
        <v>4107451.5</v>
      </c>
      <c r="D57" s="13">
        <f t="shared" ref="D57:E57" si="23">SUM(D58:D60)</f>
        <v>548387.30000000005</v>
      </c>
      <c r="E57" s="13">
        <f t="shared" si="23"/>
        <v>639341.19999999995</v>
      </c>
      <c r="F57" s="13">
        <f t="shared" si="22"/>
        <v>721356</v>
      </c>
      <c r="G57" s="13">
        <f t="shared" si="22"/>
        <v>783402</v>
      </c>
      <c r="H57" s="13">
        <f t="shared" si="22"/>
        <v>840285</v>
      </c>
      <c r="I57" s="13">
        <f t="shared" si="22"/>
        <v>574680</v>
      </c>
      <c r="J57" s="13" t="s">
        <v>89</v>
      </c>
    </row>
    <row r="58" spans="1:1024" s="8" customFormat="1" x14ac:dyDescent="0.25">
      <c r="A58" s="26">
        <v>51</v>
      </c>
      <c r="B58" s="3" t="s">
        <v>9</v>
      </c>
      <c r="C58" s="28">
        <f>SUM(D58:I58)</f>
        <v>0</v>
      </c>
      <c r="D58" s="2">
        <v>0</v>
      </c>
      <c r="E58" s="2">
        <v>0</v>
      </c>
      <c r="F58" s="2">
        <v>0</v>
      </c>
      <c r="G58" s="2">
        <v>0</v>
      </c>
      <c r="H58" s="2">
        <v>0</v>
      </c>
      <c r="I58" s="2">
        <v>0</v>
      </c>
      <c r="J58" s="28"/>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1"/>
      <c r="VB58" s="1"/>
      <c r="VC58" s="1"/>
      <c r="VD58" s="1"/>
      <c r="VE58" s="1"/>
      <c r="VF58" s="1"/>
      <c r="VG58" s="1"/>
      <c r="VH58" s="1"/>
      <c r="VI58" s="1"/>
      <c r="VJ58" s="1"/>
      <c r="VK58" s="1"/>
      <c r="VL58" s="1"/>
      <c r="VM58" s="1"/>
      <c r="VN58" s="1"/>
      <c r="VO58" s="1"/>
      <c r="VP58" s="1"/>
      <c r="VQ58" s="1"/>
      <c r="VR58" s="1"/>
      <c r="VS58" s="1"/>
      <c r="VT58" s="1"/>
      <c r="VU58" s="1"/>
      <c r="VV58" s="1"/>
      <c r="VW58" s="1"/>
      <c r="VX58" s="1"/>
      <c r="VY58" s="1"/>
      <c r="VZ58" s="1"/>
      <c r="WA58" s="1"/>
      <c r="WB58" s="1"/>
      <c r="WC58" s="1"/>
      <c r="WD58" s="1"/>
      <c r="WE58" s="1"/>
      <c r="WF58" s="1"/>
      <c r="WG58" s="1"/>
      <c r="WH58" s="1"/>
      <c r="WI58" s="1"/>
      <c r="WJ58" s="1"/>
      <c r="WK58" s="1"/>
      <c r="WL58" s="1"/>
      <c r="WM58" s="1"/>
      <c r="WN58" s="1"/>
      <c r="WO58" s="1"/>
      <c r="WP58" s="1"/>
      <c r="WQ58" s="1"/>
      <c r="WR58" s="1"/>
      <c r="WS58" s="1"/>
      <c r="WT58" s="1"/>
      <c r="WU58" s="1"/>
      <c r="WV58" s="1"/>
      <c r="WW58" s="1"/>
      <c r="WX58" s="1"/>
      <c r="WY58" s="1"/>
      <c r="WZ58" s="1"/>
      <c r="XA58" s="1"/>
      <c r="XB58" s="1"/>
      <c r="XC58" s="1"/>
      <c r="XD58" s="1"/>
      <c r="XE58" s="1"/>
      <c r="XF58" s="1"/>
      <c r="XG58" s="1"/>
      <c r="XH58" s="1"/>
      <c r="XI58" s="1"/>
      <c r="XJ58" s="1"/>
      <c r="XK58" s="1"/>
      <c r="XL58" s="1"/>
      <c r="XM58" s="1"/>
      <c r="XN58" s="1"/>
      <c r="XO58" s="1"/>
      <c r="XP58" s="1"/>
      <c r="XQ58" s="1"/>
      <c r="XR58" s="1"/>
      <c r="XS58" s="1"/>
      <c r="XT58" s="1"/>
      <c r="XU58" s="1"/>
      <c r="XV58" s="1"/>
      <c r="XW58" s="1"/>
      <c r="XX58" s="1"/>
      <c r="XY58" s="1"/>
      <c r="XZ58" s="1"/>
      <c r="YA58" s="1"/>
      <c r="YB58" s="1"/>
      <c r="YC58" s="1"/>
      <c r="YD58" s="1"/>
      <c r="YE58" s="1"/>
      <c r="YF58" s="1"/>
      <c r="YG58" s="1"/>
      <c r="YH58" s="1"/>
      <c r="YI58" s="1"/>
      <c r="YJ58" s="1"/>
      <c r="YK58" s="1"/>
      <c r="YL58" s="1"/>
      <c r="YM58" s="1"/>
      <c r="YN58" s="1"/>
      <c r="YO58" s="1"/>
      <c r="YP58" s="1"/>
      <c r="YQ58" s="1"/>
      <c r="YR58" s="1"/>
      <c r="YS58" s="1"/>
      <c r="YT58" s="1"/>
      <c r="YU58" s="1"/>
      <c r="YV58" s="1"/>
      <c r="YW58" s="1"/>
      <c r="YX58" s="1"/>
      <c r="YY58" s="1"/>
      <c r="YZ58" s="1"/>
      <c r="ZA58" s="1"/>
      <c r="ZB58" s="1"/>
      <c r="ZC58" s="1"/>
      <c r="ZD58" s="1"/>
      <c r="ZE58" s="1"/>
      <c r="ZF58" s="1"/>
      <c r="ZG58" s="1"/>
      <c r="ZH58" s="1"/>
      <c r="ZI58" s="1"/>
      <c r="ZJ58" s="1"/>
      <c r="ZK58" s="1"/>
      <c r="ZL58" s="1"/>
      <c r="ZM58" s="1"/>
      <c r="ZN58" s="1"/>
      <c r="ZO58" s="1"/>
      <c r="ZP58" s="1"/>
      <c r="ZQ58" s="1"/>
      <c r="ZR58" s="1"/>
      <c r="ZS58" s="1"/>
      <c r="ZT58" s="1"/>
      <c r="ZU58" s="1"/>
      <c r="ZV58" s="1"/>
      <c r="ZW58" s="1"/>
      <c r="ZX58" s="1"/>
      <c r="ZY58" s="1"/>
      <c r="ZZ58" s="1"/>
      <c r="AAA58" s="1"/>
      <c r="AAB58" s="1"/>
      <c r="AAC58" s="1"/>
      <c r="AAD58" s="1"/>
      <c r="AAE58" s="1"/>
      <c r="AAF58" s="1"/>
      <c r="AAG58" s="1"/>
      <c r="AAH58" s="1"/>
      <c r="AAI58" s="1"/>
      <c r="AAJ58" s="1"/>
      <c r="AAK58" s="1"/>
      <c r="AAL58" s="1"/>
      <c r="AAM58" s="1"/>
      <c r="AAN58" s="1"/>
      <c r="AAO58" s="1"/>
      <c r="AAP58" s="1"/>
      <c r="AAQ58" s="1"/>
      <c r="AAR58" s="1"/>
      <c r="AAS58" s="1"/>
      <c r="AAT58" s="1"/>
      <c r="AAU58" s="1"/>
      <c r="AAV58" s="1"/>
      <c r="AAW58" s="1"/>
      <c r="AAX58" s="1"/>
      <c r="AAY58" s="1"/>
      <c r="AAZ58" s="1"/>
      <c r="ABA58" s="1"/>
      <c r="ABB58" s="1"/>
      <c r="ABC58" s="1"/>
      <c r="ABD58" s="1"/>
      <c r="ABE58" s="1"/>
      <c r="ABF58" s="1"/>
      <c r="ABG58" s="1"/>
      <c r="ABH58" s="1"/>
      <c r="ABI58" s="1"/>
      <c r="ABJ58" s="1"/>
      <c r="ABK58" s="1"/>
      <c r="ABL58" s="1"/>
      <c r="ABM58" s="1"/>
      <c r="ABN58" s="1"/>
      <c r="ABO58" s="1"/>
      <c r="ABP58" s="1"/>
      <c r="ABQ58" s="1"/>
      <c r="ABR58" s="1"/>
      <c r="ABS58" s="1"/>
      <c r="ABT58" s="1"/>
      <c r="ABU58" s="1"/>
      <c r="ABV58" s="1"/>
      <c r="ABW58" s="1"/>
      <c r="ABX58" s="1"/>
      <c r="ABY58" s="1"/>
      <c r="ABZ58" s="1"/>
      <c r="ACA58" s="1"/>
      <c r="ACB58" s="1"/>
      <c r="ACC58" s="1"/>
      <c r="ACD58" s="1"/>
      <c r="ACE58" s="1"/>
      <c r="ACF58" s="1"/>
      <c r="ACG58" s="1"/>
      <c r="ACH58" s="1"/>
      <c r="ACI58" s="1"/>
      <c r="ACJ58" s="1"/>
      <c r="ACK58" s="1"/>
      <c r="ACL58" s="1"/>
      <c r="ACM58" s="1"/>
      <c r="ACN58" s="1"/>
      <c r="ACO58" s="1"/>
      <c r="ACP58" s="1"/>
      <c r="ACQ58" s="1"/>
      <c r="ACR58" s="1"/>
      <c r="ACS58" s="1"/>
      <c r="ACT58" s="1"/>
      <c r="ACU58" s="1"/>
      <c r="ACV58" s="1"/>
      <c r="ACW58" s="1"/>
      <c r="ACX58" s="1"/>
      <c r="ACY58" s="1"/>
      <c r="ACZ58" s="1"/>
      <c r="ADA58" s="1"/>
      <c r="ADB58" s="1"/>
      <c r="ADC58" s="1"/>
      <c r="ADD58" s="1"/>
      <c r="ADE58" s="1"/>
      <c r="ADF58" s="1"/>
      <c r="ADG58" s="1"/>
      <c r="ADH58" s="1"/>
      <c r="ADI58" s="1"/>
      <c r="ADJ58" s="1"/>
      <c r="ADK58" s="1"/>
      <c r="ADL58" s="1"/>
      <c r="ADM58" s="1"/>
      <c r="ADN58" s="1"/>
      <c r="ADO58" s="1"/>
      <c r="ADP58" s="1"/>
      <c r="ADQ58" s="1"/>
      <c r="ADR58" s="1"/>
      <c r="ADS58" s="1"/>
      <c r="ADT58" s="1"/>
      <c r="ADU58" s="1"/>
      <c r="ADV58" s="1"/>
      <c r="ADW58" s="1"/>
      <c r="ADX58" s="1"/>
      <c r="ADY58" s="1"/>
      <c r="ADZ58" s="1"/>
      <c r="AEA58" s="1"/>
      <c r="AEB58" s="1"/>
      <c r="AEC58" s="1"/>
      <c r="AED58" s="1"/>
      <c r="AEE58" s="1"/>
      <c r="AEF58" s="1"/>
      <c r="AEG58" s="1"/>
      <c r="AEH58" s="1"/>
      <c r="AEI58" s="1"/>
      <c r="AEJ58" s="1"/>
      <c r="AEK58" s="1"/>
      <c r="AEL58" s="1"/>
      <c r="AEM58" s="1"/>
      <c r="AEN58" s="1"/>
      <c r="AEO58" s="1"/>
      <c r="AEP58" s="1"/>
      <c r="AEQ58" s="1"/>
      <c r="AER58" s="1"/>
      <c r="AES58" s="1"/>
      <c r="AET58" s="1"/>
      <c r="AEU58" s="1"/>
      <c r="AEV58" s="1"/>
      <c r="AEW58" s="1"/>
      <c r="AEX58" s="1"/>
      <c r="AEY58" s="1"/>
      <c r="AEZ58" s="1"/>
      <c r="AFA58" s="1"/>
      <c r="AFB58" s="1"/>
      <c r="AFC58" s="1"/>
      <c r="AFD58" s="1"/>
      <c r="AFE58" s="1"/>
      <c r="AFF58" s="1"/>
      <c r="AFG58" s="1"/>
      <c r="AFH58" s="1"/>
      <c r="AFI58" s="1"/>
      <c r="AFJ58" s="1"/>
      <c r="AFK58" s="1"/>
      <c r="AFL58" s="1"/>
      <c r="AFM58" s="1"/>
      <c r="AFN58" s="1"/>
      <c r="AFO58" s="1"/>
      <c r="AFP58" s="1"/>
      <c r="AFQ58" s="1"/>
      <c r="AFR58" s="1"/>
      <c r="AFS58" s="1"/>
      <c r="AFT58" s="1"/>
      <c r="AFU58" s="1"/>
      <c r="AFV58" s="1"/>
      <c r="AFW58" s="1"/>
      <c r="AFX58" s="1"/>
      <c r="AFY58" s="1"/>
      <c r="AFZ58" s="1"/>
      <c r="AGA58" s="1"/>
      <c r="AGB58" s="1"/>
      <c r="AGC58" s="1"/>
      <c r="AGD58" s="1"/>
      <c r="AGE58" s="1"/>
      <c r="AGF58" s="1"/>
      <c r="AGG58" s="1"/>
      <c r="AGH58" s="1"/>
      <c r="AGI58" s="1"/>
      <c r="AGJ58" s="1"/>
      <c r="AGK58" s="1"/>
      <c r="AGL58" s="1"/>
      <c r="AGM58" s="1"/>
      <c r="AGN58" s="1"/>
      <c r="AGO58" s="1"/>
      <c r="AGP58" s="1"/>
      <c r="AGQ58" s="1"/>
      <c r="AGR58" s="1"/>
      <c r="AGS58" s="1"/>
      <c r="AGT58" s="1"/>
      <c r="AGU58" s="1"/>
      <c r="AGV58" s="1"/>
      <c r="AGW58" s="1"/>
      <c r="AGX58" s="1"/>
      <c r="AGY58" s="1"/>
      <c r="AGZ58" s="1"/>
      <c r="AHA58" s="1"/>
      <c r="AHB58" s="1"/>
      <c r="AHC58" s="1"/>
      <c r="AHD58" s="1"/>
      <c r="AHE58" s="1"/>
      <c r="AHF58" s="1"/>
      <c r="AHG58" s="1"/>
      <c r="AHH58" s="1"/>
      <c r="AHI58" s="1"/>
      <c r="AHJ58" s="1"/>
      <c r="AHK58" s="1"/>
      <c r="AHL58" s="1"/>
      <c r="AHM58" s="1"/>
      <c r="AHN58" s="1"/>
      <c r="AHO58" s="1"/>
      <c r="AHP58" s="1"/>
      <c r="AHQ58" s="1"/>
      <c r="AHR58" s="1"/>
      <c r="AHS58" s="1"/>
      <c r="AHT58" s="1"/>
      <c r="AHU58" s="1"/>
      <c r="AHV58" s="1"/>
      <c r="AHW58" s="1"/>
      <c r="AHX58" s="1"/>
      <c r="AHY58" s="1"/>
      <c r="AHZ58" s="1"/>
      <c r="AIA58" s="1"/>
      <c r="AIB58" s="1"/>
      <c r="AIC58" s="1"/>
      <c r="AID58" s="1"/>
      <c r="AIE58" s="1"/>
      <c r="AIF58" s="1"/>
      <c r="AIG58" s="1"/>
      <c r="AIH58" s="1"/>
      <c r="AII58" s="1"/>
      <c r="AIJ58" s="1"/>
      <c r="AIK58" s="1"/>
      <c r="AIL58" s="1"/>
      <c r="AIM58" s="1"/>
      <c r="AIN58" s="1"/>
      <c r="AIO58" s="1"/>
      <c r="AIP58" s="1"/>
      <c r="AIQ58" s="1"/>
      <c r="AIR58" s="1"/>
      <c r="AIS58" s="1"/>
      <c r="AIT58" s="1"/>
      <c r="AIU58" s="1"/>
      <c r="AIV58" s="1"/>
      <c r="AIW58" s="1"/>
      <c r="AIX58" s="1"/>
      <c r="AIY58" s="1"/>
      <c r="AIZ58" s="1"/>
      <c r="AJA58" s="1"/>
      <c r="AJB58" s="1"/>
      <c r="AJC58" s="1"/>
      <c r="AJD58" s="1"/>
      <c r="AJE58" s="1"/>
      <c r="AJF58" s="1"/>
      <c r="AJG58" s="1"/>
      <c r="AJH58" s="1"/>
      <c r="AJI58" s="1"/>
      <c r="AJJ58" s="1"/>
      <c r="AJK58" s="1"/>
      <c r="AJL58" s="1"/>
      <c r="AJM58" s="1"/>
      <c r="AJN58" s="1"/>
      <c r="AJO58" s="1"/>
      <c r="AJP58" s="1"/>
      <c r="AJQ58" s="1"/>
      <c r="AJR58" s="1"/>
      <c r="AJS58" s="1"/>
      <c r="AJT58" s="1"/>
      <c r="AJU58" s="1"/>
      <c r="AJV58" s="1"/>
      <c r="AJW58" s="1"/>
      <c r="AJX58" s="1"/>
      <c r="AJY58" s="1"/>
      <c r="AJZ58" s="1"/>
      <c r="AKA58" s="1"/>
      <c r="AKB58" s="1"/>
      <c r="AKC58" s="1"/>
      <c r="AKD58" s="1"/>
      <c r="AKE58" s="1"/>
      <c r="AKF58" s="1"/>
      <c r="AKG58" s="1"/>
      <c r="AKH58" s="1"/>
      <c r="AKI58" s="1"/>
      <c r="AKJ58" s="1"/>
      <c r="AKK58" s="1"/>
      <c r="AKL58" s="1"/>
      <c r="AKM58" s="1"/>
      <c r="AKN58" s="1"/>
      <c r="AKO58" s="1"/>
      <c r="AKP58" s="1"/>
      <c r="AKQ58" s="1"/>
      <c r="AKR58" s="1"/>
      <c r="AKS58" s="1"/>
      <c r="AKT58" s="1"/>
      <c r="AKU58" s="1"/>
      <c r="AKV58" s="1"/>
      <c r="AKW58" s="1"/>
      <c r="AKX58" s="1"/>
      <c r="AKY58" s="1"/>
      <c r="AKZ58" s="1"/>
      <c r="ALA58" s="1"/>
      <c r="ALB58" s="1"/>
      <c r="ALC58" s="1"/>
      <c r="ALD58" s="1"/>
      <c r="ALE58" s="1"/>
      <c r="ALF58" s="1"/>
      <c r="ALG58" s="1"/>
      <c r="ALH58" s="1"/>
      <c r="ALI58" s="1"/>
      <c r="ALJ58" s="1"/>
      <c r="ALK58" s="1"/>
      <c r="ALL58" s="1"/>
      <c r="ALM58" s="1"/>
      <c r="ALN58" s="1"/>
      <c r="ALO58" s="1"/>
      <c r="ALP58" s="1"/>
      <c r="ALQ58" s="1"/>
      <c r="ALR58" s="1"/>
      <c r="ALS58" s="1"/>
      <c r="ALT58" s="1"/>
      <c r="ALU58" s="1"/>
      <c r="ALV58" s="1"/>
      <c r="ALW58" s="1"/>
      <c r="ALX58" s="1"/>
      <c r="ALY58" s="1"/>
      <c r="ALZ58" s="1"/>
      <c r="AMA58" s="1"/>
      <c r="AMB58" s="1"/>
      <c r="AMC58" s="1"/>
      <c r="AMD58" s="1"/>
      <c r="AME58" s="1"/>
      <c r="AMF58" s="1"/>
      <c r="AMG58" s="1"/>
      <c r="AMH58" s="1"/>
      <c r="AMI58" s="1"/>
      <c r="AMJ58" s="1"/>
    </row>
    <row r="59" spans="1:1024" s="8" customFormat="1" x14ac:dyDescent="0.25">
      <c r="A59" s="26">
        <v>52</v>
      </c>
      <c r="B59" s="3" t="s">
        <v>10</v>
      </c>
      <c r="C59" s="28">
        <f>SUM(D59:I59)</f>
        <v>4107451.5</v>
      </c>
      <c r="D59" s="2">
        <f>530011+3849.8+14526.5</f>
        <v>548387.30000000005</v>
      </c>
      <c r="E59" s="2">
        <v>639341.19999999995</v>
      </c>
      <c r="F59" s="2">
        <v>721356</v>
      </c>
      <c r="G59" s="2">
        <v>783402</v>
      </c>
      <c r="H59" s="2">
        <v>840285</v>
      </c>
      <c r="I59" s="2">
        <v>574680</v>
      </c>
      <c r="J59" s="28"/>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1"/>
      <c r="VB59" s="1"/>
      <c r="VC59" s="1"/>
      <c r="VD59" s="1"/>
      <c r="VE59" s="1"/>
      <c r="VF59" s="1"/>
      <c r="VG59" s="1"/>
      <c r="VH59" s="1"/>
      <c r="VI59" s="1"/>
      <c r="VJ59" s="1"/>
      <c r="VK59" s="1"/>
      <c r="VL59" s="1"/>
      <c r="VM59" s="1"/>
      <c r="VN59" s="1"/>
      <c r="VO59" s="1"/>
      <c r="VP59" s="1"/>
      <c r="VQ59" s="1"/>
      <c r="VR59" s="1"/>
      <c r="VS59" s="1"/>
      <c r="VT59" s="1"/>
      <c r="VU59" s="1"/>
      <c r="VV59" s="1"/>
      <c r="VW59" s="1"/>
      <c r="VX59" s="1"/>
      <c r="VY59" s="1"/>
      <c r="VZ59" s="1"/>
      <c r="WA59" s="1"/>
      <c r="WB59" s="1"/>
      <c r="WC59" s="1"/>
      <c r="WD59" s="1"/>
      <c r="WE59" s="1"/>
      <c r="WF59" s="1"/>
      <c r="WG59" s="1"/>
      <c r="WH59" s="1"/>
      <c r="WI59" s="1"/>
      <c r="WJ59" s="1"/>
      <c r="WK59" s="1"/>
      <c r="WL59" s="1"/>
      <c r="WM59" s="1"/>
      <c r="WN59" s="1"/>
      <c r="WO59" s="1"/>
      <c r="WP59" s="1"/>
      <c r="WQ59" s="1"/>
      <c r="WR59" s="1"/>
      <c r="WS59" s="1"/>
      <c r="WT59" s="1"/>
      <c r="WU59" s="1"/>
      <c r="WV59" s="1"/>
      <c r="WW59" s="1"/>
      <c r="WX59" s="1"/>
      <c r="WY59" s="1"/>
      <c r="WZ59" s="1"/>
      <c r="XA59" s="1"/>
      <c r="XB59" s="1"/>
      <c r="XC59" s="1"/>
      <c r="XD59" s="1"/>
      <c r="XE59" s="1"/>
      <c r="XF59" s="1"/>
      <c r="XG59" s="1"/>
      <c r="XH59" s="1"/>
      <c r="XI59" s="1"/>
      <c r="XJ59" s="1"/>
      <c r="XK59" s="1"/>
      <c r="XL59" s="1"/>
      <c r="XM59" s="1"/>
      <c r="XN59" s="1"/>
      <c r="XO59" s="1"/>
      <c r="XP59" s="1"/>
      <c r="XQ59" s="1"/>
      <c r="XR59" s="1"/>
      <c r="XS59" s="1"/>
      <c r="XT59" s="1"/>
      <c r="XU59" s="1"/>
      <c r="XV59" s="1"/>
      <c r="XW59" s="1"/>
      <c r="XX59" s="1"/>
      <c r="XY59" s="1"/>
      <c r="XZ59" s="1"/>
      <c r="YA59" s="1"/>
      <c r="YB59" s="1"/>
      <c r="YC59" s="1"/>
      <c r="YD59" s="1"/>
      <c r="YE59" s="1"/>
      <c r="YF59" s="1"/>
      <c r="YG59" s="1"/>
      <c r="YH59" s="1"/>
      <c r="YI59" s="1"/>
      <c r="YJ59" s="1"/>
      <c r="YK59" s="1"/>
      <c r="YL59" s="1"/>
      <c r="YM59" s="1"/>
      <c r="YN59" s="1"/>
      <c r="YO59" s="1"/>
      <c r="YP59" s="1"/>
      <c r="YQ59" s="1"/>
      <c r="YR59" s="1"/>
      <c r="YS59" s="1"/>
      <c r="YT59" s="1"/>
      <c r="YU59" s="1"/>
      <c r="YV59" s="1"/>
      <c r="YW59" s="1"/>
      <c r="YX59" s="1"/>
      <c r="YY59" s="1"/>
      <c r="YZ59" s="1"/>
      <c r="ZA59" s="1"/>
      <c r="ZB59" s="1"/>
      <c r="ZC59" s="1"/>
      <c r="ZD59" s="1"/>
      <c r="ZE59" s="1"/>
      <c r="ZF59" s="1"/>
      <c r="ZG59" s="1"/>
      <c r="ZH59" s="1"/>
      <c r="ZI59" s="1"/>
      <c r="ZJ59" s="1"/>
      <c r="ZK59" s="1"/>
      <c r="ZL59" s="1"/>
      <c r="ZM59" s="1"/>
      <c r="ZN59" s="1"/>
      <c r="ZO59" s="1"/>
      <c r="ZP59" s="1"/>
      <c r="ZQ59" s="1"/>
      <c r="ZR59" s="1"/>
      <c r="ZS59" s="1"/>
      <c r="ZT59" s="1"/>
      <c r="ZU59" s="1"/>
      <c r="ZV59" s="1"/>
      <c r="ZW59" s="1"/>
      <c r="ZX59" s="1"/>
      <c r="ZY59" s="1"/>
      <c r="ZZ59" s="1"/>
      <c r="AAA59" s="1"/>
      <c r="AAB59" s="1"/>
      <c r="AAC59" s="1"/>
      <c r="AAD59" s="1"/>
      <c r="AAE59" s="1"/>
      <c r="AAF59" s="1"/>
      <c r="AAG59" s="1"/>
      <c r="AAH59" s="1"/>
      <c r="AAI59" s="1"/>
      <c r="AAJ59" s="1"/>
      <c r="AAK59" s="1"/>
      <c r="AAL59" s="1"/>
      <c r="AAM59" s="1"/>
      <c r="AAN59" s="1"/>
      <c r="AAO59" s="1"/>
      <c r="AAP59" s="1"/>
      <c r="AAQ59" s="1"/>
      <c r="AAR59" s="1"/>
      <c r="AAS59" s="1"/>
      <c r="AAT59" s="1"/>
      <c r="AAU59" s="1"/>
      <c r="AAV59" s="1"/>
      <c r="AAW59" s="1"/>
      <c r="AAX59" s="1"/>
      <c r="AAY59" s="1"/>
      <c r="AAZ59" s="1"/>
      <c r="ABA59" s="1"/>
      <c r="ABB59" s="1"/>
      <c r="ABC59" s="1"/>
      <c r="ABD59" s="1"/>
      <c r="ABE59" s="1"/>
      <c r="ABF59" s="1"/>
      <c r="ABG59" s="1"/>
      <c r="ABH59" s="1"/>
      <c r="ABI59" s="1"/>
      <c r="ABJ59" s="1"/>
      <c r="ABK59" s="1"/>
      <c r="ABL59" s="1"/>
      <c r="ABM59" s="1"/>
      <c r="ABN59" s="1"/>
      <c r="ABO59" s="1"/>
      <c r="ABP59" s="1"/>
      <c r="ABQ59" s="1"/>
      <c r="ABR59" s="1"/>
      <c r="ABS59" s="1"/>
      <c r="ABT59" s="1"/>
      <c r="ABU59" s="1"/>
      <c r="ABV59" s="1"/>
      <c r="ABW59" s="1"/>
      <c r="ABX59" s="1"/>
      <c r="ABY59" s="1"/>
      <c r="ABZ59" s="1"/>
      <c r="ACA59" s="1"/>
      <c r="ACB59" s="1"/>
      <c r="ACC59" s="1"/>
      <c r="ACD59" s="1"/>
      <c r="ACE59" s="1"/>
      <c r="ACF59" s="1"/>
      <c r="ACG59" s="1"/>
      <c r="ACH59" s="1"/>
      <c r="ACI59" s="1"/>
      <c r="ACJ59" s="1"/>
      <c r="ACK59" s="1"/>
      <c r="ACL59" s="1"/>
      <c r="ACM59" s="1"/>
      <c r="ACN59" s="1"/>
      <c r="ACO59" s="1"/>
      <c r="ACP59" s="1"/>
      <c r="ACQ59" s="1"/>
      <c r="ACR59" s="1"/>
      <c r="ACS59" s="1"/>
      <c r="ACT59" s="1"/>
      <c r="ACU59" s="1"/>
      <c r="ACV59" s="1"/>
      <c r="ACW59" s="1"/>
      <c r="ACX59" s="1"/>
      <c r="ACY59" s="1"/>
      <c r="ACZ59" s="1"/>
      <c r="ADA59" s="1"/>
      <c r="ADB59" s="1"/>
      <c r="ADC59" s="1"/>
      <c r="ADD59" s="1"/>
      <c r="ADE59" s="1"/>
      <c r="ADF59" s="1"/>
      <c r="ADG59" s="1"/>
      <c r="ADH59" s="1"/>
      <c r="ADI59" s="1"/>
      <c r="ADJ59" s="1"/>
      <c r="ADK59" s="1"/>
      <c r="ADL59" s="1"/>
      <c r="ADM59" s="1"/>
      <c r="ADN59" s="1"/>
      <c r="ADO59" s="1"/>
      <c r="ADP59" s="1"/>
      <c r="ADQ59" s="1"/>
      <c r="ADR59" s="1"/>
      <c r="ADS59" s="1"/>
      <c r="ADT59" s="1"/>
      <c r="ADU59" s="1"/>
      <c r="ADV59" s="1"/>
      <c r="ADW59" s="1"/>
      <c r="ADX59" s="1"/>
      <c r="ADY59" s="1"/>
      <c r="ADZ59" s="1"/>
      <c r="AEA59" s="1"/>
      <c r="AEB59" s="1"/>
      <c r="AEC59" s="1"/>
      <c r="AED59" s="1"/>
      <c r="AEE59" s="1"/>
      <c r="AEF59" s="1"/>
      <c r="AEG59" s="1"/>
      <c r="AEH59" s="1"/>
      <c r="AEI59" s="1"/>
      <c r="AEJ59" s="1"/>
      <c r="AEK59" s="1"/>
      <c r="AEL59" s="1"/>
      <c r="AEM59" s="1"/>
      <c r="AEN59" s="1"/>
      <c r="AEO59" s="1"/>
      <c r="AEP59" s="1"/>
      <c r="AEQ59" s="1"/>
      <c r="AER59" s="1"/>
      <c r="AES59" s="1"/>
      <c r="AET59" s="1"/>
      <c r="AEU59" s="1"/>
      <c r="AEV59" s="1"/>
      <c r="AEW59" s="1"/>
      <c r="AEX59" s="1"/>
      <c r="AEY59" s="1"/>
      <c r="AEZ59" s="1"/>
      <c r="AFA59" s="1"/>
      <c r="AFB59" s="1"/>
      <c r="AFC59" s="1"/>
      <c r="AFD59" s="1"/>
      <c r="AFE59" s="1"/>
      <c r="AFF59" s="1"/>
      <c r="AFG59" s="1"/>
      <c r="AFH59" s="1"/>
      <c r="AFI59" s="1"/>
      <c r="AFJ59" s="1"/>
      <c r="AFK59" s="1"/>
      <c r="AFL59" s="1"/>
      <c r="AFM59" s="1"/>
      <c r="AFN59" s="1"/>
      <c r="AFO59" s="1"/>
      <c r="AFP59" s="1"/>
      <c r="AFQ59" s="1"/>
      <c r="AFR59" s="1"/>
      <c r="AFS59" s="1"/>
      <c r="AFT59" s="1"/>
      <c r="AFU59" s="1"/>
      <c r="AFV59" s="1"/>
      <c r="AFW59" s="1"/>
      <c r="AFX59" s="1"/>
      <c r="AFY59" s="1"/>
      <c r="AFZ59" s="1"/>
      <c r="AGA59" s="1"/>
      <c r="AGB59" s="1"/>
      <c r="AGC59" s="1"/>
      <c r="AGD59" s="1"/>
      <c r="AGE59" s="1"/>
      <c r="AGF59" s="1"/>
      <c r="AGG59" s="1"/>
      <c r="AGH59" s="1"/>
      <c r="AGI59" s="1"/>
      <c r="AGJ59" s="1"/>
      <c r="AGK59" s="1"/>
      <c r="AGL59" s="1"/>
      <c r="AGM59" s="1"/>
      <c r="AGN59" s="1"/>
      <c r="AGO59" s="1"/>
      <c r="AGP59" s="1"/>
      <c r="AGQ59" s="1"/>
      <c r="AGR59" s="1"/>
      <c r="AGS59" s="1"/>
      <c r="AGT59" s="1"/>
      <c r="AGU59" s="1"/>
      <c r="AGV59" s="1"/>
      <c r="AGW59" s="1"/>
      <c r="AGX59" s="1"/>
      <c r="AGY59" s="1"/>
      <c r="AGZ59" s="1"/>
      <c r="AHA59" s="1"/>
      <c r="AHB59" s="1"/>
      <c r="AHC59" s="1"/>
      <c r="AHD59" s="1"/>
      <c r="AHE59" s="1"/>
      <c r="AHF59" s="1"/>
      <c r="AHG59" s="1"/>
      <c r="AHH59" s="1"/>
      <c r="AHI59" s="1"/>
      <c r="AHJ59" s="1"/>
      <c r="AHK59" s="1"/>
      <c r="AHL59" s="1"/>
      <c r="AHM59" s="1"/>
      <c r="AHN59" s="1"/>
      <c r="AHO59" s="1"/>
      <c r="AHP59" s="1"/>
      <c r="AHQ59" s="1"/>
      <c r="AHR59" s="1"/>
      <c r="AHS59" s="1"/>
      <c r="AHT59" s="1"/>
      <c r="AHU59" s="1"/>
      <c r="AHV59" s="1"/>
      <c r="AHW59" s="1"/>
      <c r="AHX59" s="1"/>
      <c r="AHY59" s="1"/>
      <c r="AHZ59" s="1"/>
      <c r="AIA59" s="1"/>
      <c r="AIB59" s="1"/>
      <c r="AIC59" s="1"/>
      <c r="AID59" s="1"/>
      <c r="AIE59" s="1"/>
      <c r="AIF59" s="1"/>
      <c r="AIG59" s="1"/>
      <c r="AIH59" s="1"/>
      <c r="AII59" s="1"/>
      <c r="AIJ59" s="1"/>
      <c r="AIK59" s="1"/>
      <c r="AIL59" s="1"/>
      <c r="AIM59" s="1"/>
      <c r="AIN59" s="1"/>
      <c r="AIO59" s="1"/>
      <c r="AIP59" s="1"/>
      <c r="AIQ59" s="1"/>
      <c r="AIR59" s="1"/>
      <c r="AIS59" s="1"/>
      <c r="AIT59" s="1"/>
      <c r="AIU59" s="1"/>
      <c r="AIV59" s="1"/>
      <c r="AIW59" s="1"/>
      <c r="AIX59" s="1"/>
      <c r="AIY59" s="1"/>
      <c r="AIZ59" s="1"/>
      <c r="AJA59" s="1"/>
      <c r="AJB59" s="1"/>
      <c r="AJC59" s="1"/>
      <c r="AJD59" s="1"/>
      <c r="AJE59" s="1"/>
      <c r="AJF59" s="1"/>
      <c r="AJG59" s="1"/>
      <c r="AJH59" s="1"/>
      <c r="AJI59" s="1"/>
      <c r="AJJ59" s="1"/>
      <c r="AJK59" s="1"/>
      <c r="AJL59" s="1"/>
      <c r="AJM59" s="1"/>
      <c r="AJN59" s="1"/>
      <c r="AJO59" s="1"/>
      <c r="AJP59" s="1"/>
      <c r="AJQ59" s="1"/>
      <c r="AJR59" s="1"/>
      <c r="AJS59" s="1"/>
      <c r="AJT59" s="1"/>
      <c r="AJU59" s="1"/>
      <c r="AJV59" s="1"/>
      <c r="AJW59" s="1"/>
      <c r="AJX59" s="1"/>
      <c r="AJY59" s="1"/>
      <c r="AJZ59" s="1"/>
      <c r="AKA59" s="1"/>
      <c r="AKB59" s="1"/>
      <c r="AKC59" s="1"/>
      <c r="AKD59" s="1"/>
      <c r="AKE59" s="1"/>
      <c r="AKF59" s="1"/>
      <c r="AKG59" s="1"/>
      <c r="AKH59" s="1"/>
      <c r="AKI59" s="1"/>
      <c r="AKJ59" s="1"/>
      <c r="AKK59" s="1"/>
      <c r="AKL59" s="1"/>
      <c r="AKM59" s="1"/>
      <c r="AKN59" s="1"/>
      <c r="AKO59" s="1"/>
      <c r="AKP59" s="1"/>
      <c r="AKQ59" s="1"/>
      <c r="AKR59" s="1"/>
      <c r="AKS59" s="1"/>
      <c r="AKT59" s="1"/>
      <c r="AKU59" s="1"/>
      <c r="AKV59" s="1"/>
      <c r="AKW59" s="1"/>
      <c r="AKX59" s="1"/>
      <c r="AKY59" s="1"/>
      <c r="AKZ59" s="1"/>
      <c r="ALA59" s="1"/>
      <c r="ALB59" s="1"/>
      <c r="ALC59" s="1"/>
      <c r="ALD59" s="1"/>
      <c r="ALE59" s="1"/>
      <c r="ALF59" s="1"/>
      <c r="ALG59" s="1"/>
      <c r="ALH59" s="1"/>
      <c r="ALI59" s="1"/>
      <c r="ALJ59" s="1"/>
      <c r="ALK59" s="1"/>
      <c r="ALL59" s="1"/>
      <c r="ALM59" s="1"/>
      <c r="ALN59" s="1"/>
      <c r="ALO59" s="1"/>
      <c r="ALP59" s="1"/>
      <c r="ALQ59" s="1"/>
      <c r="ALR59" s="1"/>
      <c r="ALS59" s="1"/>
      <c r="ALT59" s="1"/>
      <c r="ALU59" s="1"/>
      <c r="ALV59" s="1"/>
      <c r="ALW59" s="1"/>
      <c r="ALX59" s="1"/>
      <c r="ALY59" s="1"/>
      <c r="ALZ59" s="1"/>
      <c r="AMA59" s="1"/>
      <c r="AMB59" s="1"/>
      <c r="AMC59" s="1"/>
      <c r="AMD59" s="1"/>
      <c r="AME59" s="1"/>
      <c r="AMF59" s="1"/>
      <c r="AMG59" s="1"/>
      <c r="AMH59" s="1"/>
      <c r="AMI59" s="1"/>
      <c r="AMJ59" s="1"/>
    </row>
    <row r="60" spans="1:1024" s="8" customFormat="1" x14ac:dyDescent="0.25">
      <c r="A60" s="26">
        <v>53</v>
      </c>
      <c r="B60" s="3" t="s">
        <v>11</v>
      </c>
      <c r="C60" s="28">
        <f>SUM(D60:I60)</f>
        <v>0</v>
      </c>
      <c r="D60" s="2">
        <v>0</v>
      </c>
      <c r="E60" s="2">
        <v>0</v>
      </c>
      <c r="F60" s="2">
        <v>0</v>
      </c>
      <c r="G60" s="2">
        <v>0</v>
      </c>
      <c r="H60" s="2">
        <v>0</v>
      </c>
      <c r="I60" s="2">
        <v>0</v>
      </c>
      <c r="J60" s="28"/>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1"/>
      <c r="VB60" s="1"/>
      <c r="VC60" s="1"/>
      <c r="VD60" s="1"/>
      <c r="VE60" s="1"/>
      <c r="VF60" s="1"/>
      <c r="VG60" s="1"/>
      <c r="VH60" s="1"/>
      <c r="VI60" s="1"/>
      <c r="VJ60" s="1"/>
      <c r="VK60" s="1"/>
      <c r="VL60" s="1"/>
      <c r="VM60" s="1"/>
      <c r="VN60" s="1"/>
      <c r="VO60" s="1"/>
      <c r="VP60" s="1"/>
      <c r="VQ60" s="1"/>
      <c r="VR60" s="1"/>
      <c r="VS60" s="1"/>
      <c r="VT60" s="1"/>
      <c r="VU60" s="1"/>
      <c r="VV60" s="1"/>
      <c r="VW60" s="1"/>
      <c r="VX60" s="1"/>
      <c r="VY60" s="1"/>
      <c r="VZ60" s="1"/>
      <c r="WA60" s="1"/>
      <c r="WB60" s="1"/>
      <c r="WC60" s="1"/>
      <c r="WD60" s="1"/>
      <c r="WE60" s="1"/>
      <c r="WF60" s="1"/>
      <c r="WG60" s="1"/>
      <c r="WH60" s="1"/>
      <c r="WI60" s="1"/>
      <c r="WJ60" s="1"/>
      <c r="WK60" s="1"/>
      <c r="WL60" s="1"/>
      <c r="WM60" s="1"/>
      <c r="WN60" s="1"/>
      <c r="WO60" s="1"/>
      <c r="WP60" s="1"/>
      <c r="WQ60" s="1"/>
      <c r="WR60" s="1"/>
      <c r="WS60" s="1"/>
      <c r="WT60" s="1"/>
      <c r="WU60" s="1"/>
      <c r="WV60" s="1"/>
      <c r="WW60" s="1"/>
      <c r="WX60" s="1"/>
      <c r="WY60" s="1"/>
      <c r="WZ60" s="1"/>
      <c r="XA60" s="1"/>
      <c r="XB60" s="1"/>
      <c r="XC60" s="1"/>
      <c r="XD60" s="1"/>
      <c r="XE60" s="1"/>
      <c r="XF60" s="1"/>
      <c r="XG60" s="1"/>
      <c r="XH60" s="1"/>
      <c r="XI60" s="1"/>
      <c r="XJ60" s="1"/>
      <c r="XK60" s="1"/>
      <c r="XL60" s="1"/>
      <c r="XM60" s="1"/>
      <c r="XN60" s="1"/>
      <c r="XO60" s="1"/>
      <c r="XP60" s="1"/>
      <c r="XQ60" s="1"/>
      <c r="XR60" s="1"/>
      <c r="XS60" s="1"/>
      <c r="XT60" s="1"/>
      <c r="XU60" s="1"/>
      <c r="XV60" s="1"/>
      <c r="XW60" s="1"/>
      <c r="XX60" s="1"/>
      <c r="XY60" s="1"/>
      <c r="XZ60" s="1"/>
      <c r="YA60" s="1"/>
      <c r="YB60" s="1"/>
      <c r="YC60" s="1"/>
      <c r="YD60" s="1"/>
      <c r="YE60" s="1"/>
      <c r="YF60" s="1"/>
      <c r="YG60" s="1"/>
      <c r="YH60" s="1"/>
      <c r="YI60" s="1"/>
      <c r="YJ60" s="1"/>
      <c r="YK60" s="1"/>
      <c r="YL60" s="1"/>
      <c r="YM60" s="1"/>
      <c r="YN60" s="1"/>
      <c r="YO60" s="1"/>
      <c r="YP60" s="1"/>
      <c r="YQ60" s="1"/>
      <c r="YR60" s="1"/>
      <c r="YS60" s="1"/>
      <c r="YT60" s="1"/>
      <c r="YU60" s="1"/>
      <c r="YV60" s="1"/>
      <c r="YW60" s="1"/>
      <c r="YX60" s="1"/>
      <c r="YY60" s="1"/>
      <c r="YZ60" s="1"/>
      <c r="ZA60" s="1"/>
      <c r="ZB60" s="1"/>
      <c r="ZC60" s="1"/>
      <c r="ZD60" s="1"/>
      <c r="ZE60" s="1"/>
      <c r="ZF60" s="1"/>
      <c r="ZG60" s="1"/>
      <c r="ZH60" s="1"/>
      <c r="ZI60" s="1"/>
      <c r="ZJ60" s="1"/>
      <c r="ZK60" s="1"/>
      <c r="ZL60" s="1"/>
      <c r="ZM60" s="1"/>
      <c r="ZN60" s="1"/>
      <c r="ZO60" s="1"/>
      <c r="ZP60" s="1"/>
      <c r="ZQ60" s="1"/>
      <c r="ZR60" s="1"/>
      <c r="ZS60" s="1"/>
      <c r="ZT60" s="1"/>
      <c r="ZU60" s="1"/>
      <c r="ZV60" s="1"/>
      <c r="ZW60" s="1"/>
      <c r="ZX60" s="1"/>
      <c r="ZY60" s="1"/>
      <c r="ZZ60" s="1"/>
      <c r="AAA60" s="1"/>
      <c r="AAB60" s="1"/>
      <c r="AAC60" s="1"/>
      <c r="AAD60" s="1"/>
      <c r="AAE60" s="1"/>
      <c r="AAF60" s="1"/>
      <c r="AAG60" s="1"/>
      <c r="AAH60" s="1"/>
      <c r="AAI60" s="1"/>
      <c r="AAJ60" s="1"/>
      <c r="AAK60" s="1"/>
      <c r="AAL60" s="1"/>
      <c r="AAM60" s="1"/>
      <c r="AAN60" s="1"/>
      <c r="AAO60" s="1"/>
      <c r="AAP60" s="1"/>
      <c r="AAQ60" s="1"/>
      <c r="AAR60" s="1"/>
      <c r="AAS60" s="1"/>
      <c r="AAT60" s="1"/>
      <c r="AAU60" s="1"/>
      <c r="AAV60" s="1"/>
      <c r="AAW60" s="1"/>
      <c r="AAX60" s="1"/>
      <c r="AAY60" s="1"/>
      <c r="AAZ60" s="1"/>
      <c r="ABA60" s="1"/>
      <c r="ABB60" s="1"/>
      <c r="ABC60" s="1"/>
      <c r="ABD60" s="1"/>
      <c r="ABE60" s="1"/>
      <c r="ABF60" s="1"/>
      <c r="ABG60" s="1"/>
      <c r="ABH60" s="1"/>
      <c r="ABI60" s="1"/>
      <c r="ABJ60" s="1"/>
      <c r="ABK60" s="1"/>
      <c r="ABL60" s="1"/>
      <c r="ABM60" s="1"/>
      <c r="ABN60" s="1"/>
      <c r="ABO60" s="1"/>
      <c r="ABP60" s="1"/>
      <c r="ABQ60" s="1"/>
      <c r="ABR60" s="1"/>
      <c r="ABS60" s="1"/>
      <c r="ABT60" s="1"/>
      <c r="ABU60" s="1"/>
      <c r="ABV60" s="1"/>
      <c r="ABW60" s="1"/>
      <c r="ABX60" s="1"/>
      <c r="ABY60" s="1"/>
      <c r="ABZ60" s="1"/>
      <c r="ACA60" s="1"/>
      <c r="ACB60" s="1"/>
      <c r="ACC60" s="1"/>
      <c r="ACD60" s="1"/>
      <c r="ACE60" s="1"/>
      <c r="ACF60" s="1"/>
      <c r="ACG60" s="1"/>
      <c r="ACH60" s="1"/>
      <c r="ACI60" s="1"/>
      <c r="ACJ60" s="1"/>
      <c r="ACK60" s="1"/>
      <c r="ACL60" s="1"/>
      <c r="ACM60" s="1"/>
      <c r="ACN60" s="1"/>
      <c r="ACO60" s="1"/>
      <c r="ACP60" s="1"/>
      <c r="ACQ60" s="1"/>
      <c r="ACR60" s="1"/>
      <c r="ACS60" s="1"/>
      <c r="ACT60" s="1"/>
      <c r="ACU60" s="1"/>
      <c r="ACV60" s="1"/>
      <c r="ACW60" s="1"/>
      <c r="ACX60" s="1"/>
      <c r="ACY60" s="1"/>
      <c r="ACZ60" s="1"/>
      <c r="ADA60" s="1"/>
      <c r="ADB60" s="1"/>
      <c r="ADC60" s="1"/>
      <c r="ADD60" s="1"/>
      <c r="ADE60" s="1"/>
      <c r="ADF60" s="1"/>
      <c r="ADG60" s="1"/>
      <c r="ADH60" s="1"/>
      <c r="ADI60" s="1"/>
      <c r="ADJ60" s="1"/>
      <c r="ADK60" s="1"/>
      <c r="ADL60" s="1"/>
      <c r="ADM60" s="1"/>
      <c r="ADN60" s="1"/>
      <c r="ADO60" s="1"/>
      <c r="ADP60" s="1"/>
      <c r="ADQ60" s="1"/>
      <c r="ADR60" s="1"/>
      <c r="ADS60" s="1"/>
      <c r="ADT60" s="1"/>
      <c r="ADU60" s="1"/>
      <c r="ADV60" s="1"/>
      <c r="ADW60" s="1"/>
      <c r="ADX60" s="1"/>
      <c r="ADY60" s="1"/>
      <c r="ADZ60" s="1"/>
      <c r="AEA60" s="1"/>
      <c r="AEB60" s="1"/>
      <c r="AEC60" s="1"/>
      <c r="AED60" s="1"/>
      <c r="AEE60" s="1"/>
      <c r="AEF60" s="1"/>
      <c r="AEG60" s="1"/>
      <c r="AEH60" s="1"/>
      <c r="AEI60" s="1"/>
      <c r="AEJ60" s="1"/>
      <c r="AEK60" s="1"/>
      <c r="AEL60" s="1"/>
      <c r="AEM60" s="1"/>
      <c r="AEN60" s="1"/>
      <c r="AEO60" s="1"/>
      <c r="AEP60" s="1"/>
      <c r="AEQ60" s="1"/>
      <c r="AER60" s="1"/>
      <c r="AES60" s="1"/>
      <c r="AET60" s="1"/>
      <c r="AEU60" s="1"/>
      <c r="AEV60" s="1"/>
      <c r="AEW60" s="1"/>
      <c r="AEX60" s="1"/>
      <c r="AEY60" s="1"/>
      <c r="AEZ60" s="1"/>
      <c r="AFA60" s="1"/>
      <c r="AFB60" s="1"/>
      <c r="AFC60" s="1"/>
      <c r="AFD60" s="1"/>
      <c r="AFE60" s="1"/>
      <c r="AFF60" s="1"/>
      <c r="AFG60" s="1"/>
      <c r="AFH60" s="1"/>
      <c r="AFI60" s="1"/>
      <c r="AFJ60" s="1"/>
      <c r="AFK60" s="1"/>
      <c r="AFL60" s="1"/>
      <c r="AFM60" s="1"/>
      <c r="AFN60" s="1"/>
      <c r="AFO60" s="1"/>
      <c r="AFP60" s="1"/>
      <c r="AFQ60" s="1"/>
      <c r="AFR60" s="1"/>
      <c r="AFS60" s="1"/>
      <c r="AFT60" s="1"/>
      <c r="AFU60" s="1"/>
      <c r="AFV60" s="1"/>
      <c r="AFW60" s="1"/>
      <c r="AFX60" s="1"/>
      <c r="AFY60" s="1"/>
      <c r="AFZ60" s="1"/>
      <c r="AGA60" s="1"/>
      <c r="AGB60" s="1"/>
      <c r="AGC60" s="1"/>
      <c r="AGD60" s="1"/>
      <c r="AGE60" s="1"/>
      <c r="AGF60" s="1"/>
      <c r="AGG60" s="1"/>
      <c r="AGH60" s="1"/>
      <c r="AGI60" s="1"/>
      <c r="AGJ60" s="1"/>
      <c r="AGK60" s="1"/>
      <c r="AGL60" s="1"/>
      <c r="AGM60" s="1"/>
      <c r="AGN60" s="1"/>
      <c r="AGO60" s="1"/>
      <c r="AGP60" s="1"/>
      <c r="AGQ60" s="1"/>
      <c r="AGR60" s="1"/>
      <c r="AGS60" s="1"/>
      <c r="AGT60" s="1"/>
      <c r="AGU60" s="1"/>
      <c r="AGV60" s="1"/>
      <c r="AGW60" s="1"/>
      <c r="AGX60" s="1"/>
      <c r="AGY60" s="1"/>
      <c r="AGZ60" s="1"/>
      <c r="AHA60" s="1"/>
      <c r="AHB60" s="1"/>
      <c r="AHC60" s="1"/>
      <c r="AHD60" s="1"/>
      <c r="AHE60" s="1"/>
      <c r="AHF60" s="1"/>
      <c r="AHG60" s="1"/>
      <c r="AHH60" s="1"/>
      <c r="AHI60" s="1"/>
      <c r="AHJ60" s="1"/>
      <c r="AHK60" s="1"/>
      <c r="AHL60" s="1"/>
      <c r="AHM60" s="1"/>
      <c r="AHN60" s="1"/>
      <c r="AHO60" s="1"/>
      <c r="AHP60" s="1"/>
      <c r="AHQ60" s="1"/>
      <c r="AHR60" s="1"/>
      <c r="AHS60" s="1"/>
      <c r="AHT60" s="1"/>
      <c r="AHU60" s="1"/>
      <c r="AHV60" s="1"/>
      <c r="AHW60" s="1"/>
      <c r="AHX60" s="1"/>
      <c r="AHY60" s="1"/>
      <c r="AHZ60" s="1"/>
      <c r="AIA60" s="1"/>
      <c r="AIB60" s="1"/>
      <c r="AIC60" s="1"/>
      <c r="AID60" s="1"/>
      <c r="AIE60" s="1"/>
      <c r="AIF60" s="1"/>
      <c r="AIG60" s="1"/>
      <c r="AIH60" s="1"/>
      <c r="AII60" s="1"/>
      <c r="AIJ60" s="1"/>
      <c r="AIK60" s="1"/>
      <c r="AIL60" s="1"/>
      <c r="AIM60" s="1"/>
      <c r="AIN60" s="1"/>
      <c r="AIO60" s="1"/>
      <c r="AIP60" s="1"/>
      <c r="AIQ60" s="1"/>
      <c r="AIR60" s="1"/>
      <c r="AIS60" s="1"/>
      <c r="AIT60" s="1"/>
      <c r="AIU60" s="1"/>
      <c r="AIV60" s="1"/>
      <c r="AIW60" s="1"/>
      <c r="AIX60" s="1"/>
      <c r="AIY60" s="1"/>
      <c r="AIZ60" s="1"/>
      <c r="AJA60" s="1"/>
      <c r="AJB60" s="1"/>
      <c r="AJC60" s="1"/>
      <c r="AJD60" s="1"/>
      <c r="AJE60" s="1"/>
      <c r="AJF60" s="1"/>
      <c r="AJG60" s="1"/>
      <c r="AJH60" s="1"/>
      <c r="AJI60" s="1"/>
      <c r="AJJ60" s="1"/>
      <c r="AJK60" s="1"/>
      <c r="AJL60" s="1"/>
      <c r="AJM60" s="1"/>
      <c r="AJN60" s="1"/>
      <c r="AJO60" s="1"/>
      <c r="AJP60" s="1"/>
      <c r="AJQ60" s="1"/>
      <c r="AJR60" s="1"/>
      <c r="AJS60" s="1"/>
      <c r="AJT60" s="1"/>
      <c r="AJU60" s="1"/>
      <c r="AJV60" s="1"/>
      <c r="AJW60" s="1"/>
      <c r="AJX60" s="1"/>
      <c r="AJY60" s="1"/>
      <c r="AJZ60" s="1"/>
      <c r="AKA60" s="1"/>
      <c r="AKB60" s="1"/>
      <c r="AKC60" s="1"/>
      <c r="AKD60" s="1"/>
      <c r="AKE60" s="1"/>
      <c r="AKF60" s="1"/>
      <c r="AKG60" s="1"/>
      <c r="AKH60" s="1"/>
      <c r="AKI60" s="1"/>
      <c r="AKJ60" s="1"/>
      <c r="AKK60" s="1"/>
      <c r="AKL60" s="1"/>
      <c r="AKM60" s="1"/>
      <c r="AKN60" s="1"/>
      <c r="AKO60" s="1"/>
      <c r="AKP60" s="1"/>
      <c r="AKQ60" s="1"/>
      <c r="AKR60" s="1"/>
      <c r="AKS60" s="1"/>
      <c r="AKT60" s="1"/>
      <c r="AKU60" s="1"/>
      <c r="AKV60" s="1"/>
      <c r="AKW60" s="1"/>
      <c r="AKX60" s="1"/>
      <c r="AKY60" s="1"/>
      <c r="AKZ60" s="1"/>
      <c r="ALA60" s="1"/>
      <c r="ALB60" s="1"/>
      <c r="ALC60" s="1"/>
      <c r="ALD60" s="1"/>
      <c r="ALE60" s="1"/>
      <c r="ALF60" s="1"/>
      <c r="ALG60" s="1"/>
      <c r="ALH60" s="1"/>
      <c r="ALI60" s="1"/>
      <c r="ALJ60" s="1"/>
      <c r="ALK60" s="1"/>
      <c r="ALL60" s="1"/>
      <c r="ALM60" s="1"/>
      <c r="ALN60" s="1"/>
      <c r="ALO60" s="1"/>
      <c r="ALP60" s="1"/>
      <c r="ALQ60" s="1"/>
      <c r="ALR60" s="1"/>
      <c r="ALS60" s="1"/>
      <c r="ALT60" s="1"/>
      <c r="ALU60" s="1"/>
      <c r="ALV60" s="1"/>
      <c r="ALW60" s="1"/>
      <c r="ALX60" s="1"/>
      <c r="ALY60" s="1"/>
      <c r="ALZ60" s="1"/>
      <c r="AMA60" s="1"/>
      <c r="AMB60" s="1"/>
      <c r="AMC60" s="1"/>
      <c r="AMD60" s="1"/>
      <c r="AME60" s="1"/>
      <c r="AMF60" s="1"/>
      <c r="AMG60" s="1"/>
      <c r="AMH60" s="1"/>
      <c r="AMI60" s="1"/>
      <c r="AMJ60" s="1"/>
    </row>
    <row r="61" spans="1:1024" s="4" customFormat="1" ht="150" x14ac:dyDescent="0.25">
      <c r="A61" s="26">
        <v>54</v>
      </c>
      <c r="B61" s="12" t="s">
        <v>59</v>
      </c>
      <c r="C61" s="13">
        <f t="shared" ref="C61:I61" si="24">SUM(C62:C64)</f>
        <v>48626</v>
      </c>
      <c r="D61" s="13">
        <f t="shared" si="24"/>
        <v>7911</v>
      </c>
      <c r="E61" s="13">
        <f t="shared" si="24"/>
        <v>7745</v>
      </c>
      <c r="F61" s="13">
        <f t="shared" si="24"/>
        <v>7821</v>
      </c>
      <c r="G61" s="13">
        <f t="shared" si="24"/>
        <v>8134</v>
      </c>
      <c r="H61" s="13">
        <f t="shared" si="24"/>
        <v>8459</v>
      </c>
      <c r="I61" s="13">
        <f t="shared" si="24"/>
        <v>8556</v>
      </c>
      <c r="J61" s="13" t="s">
        <v>89</v>
      </c>
    </row>
    <row r="62" spans="1:1024" s="8" customFormat="1" x14ac:dyDescent="0.25">
      <c r="A62" s="26">
        <v>55</v>
      </c>
      <c r="B62" s="3" t="s">
        <v>9</v>
      </c>
      <c r="C62" s="28">
        <f>SUM(D62:I62)</f>
        <v>0</v>
      </c>
      <c r="D62" s="2">
        <v>0</v>
      </c>
      <c r="E62" s="2">
        <v>0</v>
      </c>
      <c r="F62" s="2">
        <v>0</v>
      </c>
      <c r="G62" s="2">
        <v>0</v>
      </c>
      <c r="H62" s="2">
        <v>0</v>
      </c>
      <c r="I62" s="2">
        <v>0</v>
      </c>
      <c r="J62" s="28"/>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1"/>
      <c r="VB62" s="1"/>
      <c r="VC62" s="1"/>
      <c r="VD62" s="1"/>
      <c r="VE62" s="1"/>
      <c r="VF62" s="1"/>
      <c r="VG62" s="1"/>
      <c r="VH62" s="1"/>
      <c r="VI62" s="1"/>
      <c r="VJ62" s="1"/>
      <c r="VK62" s="1"/>
      <c r="VL62" s="1"/>
      <c r="VM62" s="1"/>
      <c r="VN62" s="1"/>
      <c r="VO62" s="1"/>
      <c r="VP62" s="1"/>
      <c r="VQ62" s="1"/>
      <c r="VR62" s="1"/>
      <c r="VS62" s="1"/>
      <c r="VT62" s="1"/>
      <c r="VU62" s="1"/>
      <c r="VV62" s="1"/>
      <c r="VW62" s="1"/>
      <c r="VX62" s="1"/>
      <c r="VY62" s="1"/>
      <c r="VZ62" s="1"/>
      <c r="WA62" s="1"/>
      <c r="WB62" s="1"/>
      <c r="WC62" s="1"/>
      <c r="WD62" s="1"/>
      <c r="WE62" s="1"/>
      <c r="WF62" s="1"/>
      <c r="WG62" s="1"/>
      <c r="WH62" s="1"/>
      <c r="WI62" s="1"/>
      <c r="WJ62" s="1"/>
      <c r="WK62" s="1"/>
      <c r="WL62" s="1"/>
      <c r="WM62" s="1"/>
      <c r="WN62" s="1"/>
      <c r="WO62" s="1"/>
      <c r="WP62" s="1"/>
      <c r="WQ62" s="1"/>
      <c r="WR62" s="1"/>
      <c r="WS62" s="1"/>
      <c r="WT62" s="1"/>
      <c r="WU62" s="1"/>
      <c r="WV62" s="1"/>
      <c r="WW62" s="1"/>
      <c r="WX62" s="1"/>
      <c r="WY62" s="1"/>
      <c r="WZ62" s="1"/>
      <c r="XA62" s="1"/>
      <c r="XB62" s="1"/>
      <c r="XC62" s="1"/>
      <c r="XD62" s="1"/>
      <c r="XE62" s="1"/>
      <c r="XF62" s="1"/>
      <c r="XG62" s="1"/>
      <c r="XH62" s="1"/>
      <c r="XI62" s="1"/>
      <c r="XJ62" s="1"/>
      <c r="XK62" s="1"/>
      <c r="XL62" s="1"/>
      <c r="XM62" s="1"/>
      <c r="XN62" s="1"/>
      <c r="XO62" s="1"/>
      <c r="XP62" s="1"/>
      <c r="XQ62" s="1"/>
      <c r="XR62" s="1"/>
      <c r="XS62" s="1"/>
      <c r="XT62" s="1"/>
      <c r="XU62" s="1"/>
      <c r="XV62" s="1"/>
      <c r="XW62" s="1"/>
      <c r="XX62" s="1"/>
      <c r="XY62" s="1"/>
      <c r="XZ62" s="1"/>
      <c r="YA62" s="1"/>
      <c r="YB62" s="1"/>
      <c r="YC62" s="1"/>
      <c r="YD62" s="1"/>
      <c r="YE62" s="1"/>
      <c r="YF62" s="1"/>
      <c r="YG62" s="1"/>
      <c r="YH62" s="1"/>
      <c r="YI62" s="1"/>
      <c r="YJ62" s="1"/>
      <c r="YK62" s="1"/>
      <c r="YL62" s="1"/>
      <c r="YM62" s="1"/>
      <c r="YN62" s="1"/>
      <c r="YO62" s="1"/>
      <c r="YP62" s="1"/>
      <c r="YQ62" s="1"/>
      <c r="YR62" s="1"/>
      <c r="YS62" s="1"/>
      <c r="YT62" s="1"/>
      <c r="YU62" s="1"/>
      <c r="YV62" s="1"/>
      <c r="YW62" s="1"/>
      <c r="YX62" s="1"/>
      <c r="YY62" s="1"/>
      <c r="YZ62" s="1"/>
      <c r="ZA62" s="1"/>
      <c r="ZB62" s="1"/>
      <c r="ZC62" s="1"/>
      <c r="ZD62" s="1"/>
      <c r="ZE62" s="1"/>
      <c r="ZF62" s="1"/>
      <c r="ZG62" s="1"/>
      <c r="ZH62" s="1"/>
      <c r="ZI62" s="1"/>
      <c r="ZJ62" s="1"/>
      <c r="ZK62" s="1"/>
      <c r="ZL62" s="1"/>
      <c r="ZM62" s="1"/>
      <c r="ZN62" s="1"/>
      <c r="ZO62" s="1"/>
      <c r="ZP62" s="1"/>
      <c r="ZQ62" s="1"/>
      <c r="ZR62" s="1"/>
      <c r="ZS62" s="1"/>
      <c r="ZT62" s="1"/>
      <c r="ZU62" s="1"/>
      <c r="ZV62" s="1"/>
      <c r="ZW62" s="1"/>
      <c r="ZX62" s="1"/>
      <c r="ZY62" s="1"/>
      <c r="ZZ62" s="1"/>
      <c r="AAA62" s="1"/>
      <c r="AAB62" s="1"/>
      <c r="AAC62" s="1"/>
      <c r="AAD62" s="1"/>
      <c r="AAE62" s="1"/>
      <c r="AAF62" s="1"/>
      <c r="AAG62" s="1"/>
      <c r="AAH62" s="1"/>
      <c r="AAI62" s="1"/>
      <c r="AAJ62" s="1"/>
      <c r="AAK62" s="1"/>
      <c r="AAL62" s="1"/>
      <c r="AAM62" s="1"/>
      <c r="AAN62" s="1"/>
      <c r="AAO62" s="1"/>
      <c r="AAP62" s="1"/>
      <c r="AAQ62" s="1"/>
      <c r="AAR62" s="1"/>
      <c r="AAS62" s="1"/>
      <c r="AAT62" s="1"/>
      <c r="AAU62" s="1"/>
      <c r="AAV62" s="1"/>
      <c r="AAW62" s="1"/>
      <c r="AAX62" s="1"/>
      <c r="AAY62" s="1"/>
      <c r="AAZ62" s="1"/>
      <c r="ABA62" s="1"/>
      <c r="ABB62" s="1"/>
      <c r="ABC62" s="1"/>
      <c r="ABD62" s="1"/>
      <c r="ABE62" s="1"/>
      <c r="ABF62" s="1"/>
      <c r="ABG62" s="1"/>
      <c r="ABH62" s="1"/>
      <c r="ABI62" s="1"/>
      <c r="ABJ62" s="1"/>
      <c r="ABK62" s="1"/>
      <c r="ABL62" s="1"/>
      <c r="ABM62" s="1"/>
      <c r="ABN62" s="1"/>
      <c r="ABO62" s="1"/>
      <c r="ABP62" s="1"/>
      <c r="ABQ62" s="1"/>
      <c r="ABR62" s="1"/>
      <c r="ABS62" s="1"/>
      <c r="ABT62" s="1"/>
      <c r="ABU62" s="1"/>
      <c r="ABV62" s="1"/>
      <c r="ABW62" s="1"/>
      <c r="ABX62" s="1"/>
      <c r="ABY62" s="1"/>
      <c r="ABZ62" s="1"/>
      <c r="ACA62" s="1"/>
      <c r="ACB62" s="1"/>
      <c r="ACC62" s="1"/>
      <c r="ACD62" s="1"/>
      <c r="ACE62" s="1"/>
      <c r="ACF62" s="1"/>
      <c r="ACG62" s="1"/>
      <c r="ACH62" s="1"/>
      <c r="ACI62" s="1"/>
      <c r="ACJ62" s="1"/>
      <c r="ACK62" s="1"/>
      <c r="ACL62" s="1"/>
      <c r="ACM62" s="1"/>
      <c r="ACN62" s="1"/>
      <c r="ACO62" s="1"/>
      <c r="ACP62" s="1"/>
      <c r="ACQ62" s="1"/>
      <c r="ACR62" s="1"/>
      <c r="ACS62" s="1"/>
      <c r="ACT62" s="1"/>
      <c r="ACU62" s="1"/>
      <c r="ACV62" s="1"/>
      <c r="ACW62" s="1"/>
      <c r="ACX62" s="1"/>
      <c r="ACY62" s="1"/>
      <c r="ACZ62" s="1"/>
      <c r="ADA62" s="1"/>
      <c r="ADB62" s="1"/>
      <c r="ADC62" s="1"/>
      <c r="ADD62" s="1"/>
      <c r="ADE62" s="1"/>
      <c r="ADF62" s="1"/>
      <c r="ADG62" s="1"/>
      <c r="ADH62" s="1"/>
      <c r="ADI62" s="1"/>
      <c r="ADJ62" s="1"/>
      <c r="ADK62" s="1"/>
      <c r="ADL62" s="1"/>
      <c r="ADM62" s="1"/>
      <c r="ADN62" s="1"/>
      <c r="ADO62" s="1"/>
      <c r="ADP62" s="1"/>
      <c r="ADQ62" s="1"/>
      <c r="ADR62" s="1"/>
      <c r="ADS62" s="1"/>
      <c r="ADT62" s="1"/>
      <c r="ADU62" s="1"/>
      <c r="ADV62" s="1"/>
      <c r="ADW62" s="1"/>
      <c r="ADX62" s="1"/>
      <c r="ADY62" s="1"/>
      <c r="ADZ62" s="1"/>
      <c r="AEA62" s="1"/>
      <c r="AEB62" s="1"/>
      <c r="AEC62" s="1"/>
      <c r="AED62" s="1"/>
      <c r="AEE62" s="1"/>
      <c r="AEF62" s="1"/>
      <c r="AEG62" s="1"/>
      <c r="AEH62" s="1"/>
      <c r="AEI62" s="1"/>
      <c r="AEJ62" s="1"/>
      <c r="AEK62" s="1"/>
      <c r="AEL62" s="1"/>
      <c r="AEM62" s="1"/>
      <c r="AEN62" s="1"/>
      <c r="AEO62" s="1"/>
      <c r="AEP62" s="1"/>
      <c r="AEQ62" s="1"/>
      <c r="AER62" s="1"/>
      <c r="AES62" s="1"/>
      <c r="AET62" s="1"/>
      <c r="AEU62" s="1"/>
      <c r="AEV62" s="1"/>
      <c r="AEW62" s="1"/>
      <c r="AEX62" s="1"/>
      <c r="AEY62" s="1"/>
      <c r="AEZ62" s="1"/>
      <c r="AFA62" s="1"/>
      <c r="AFB62" s="1"/>
      <c r="AFC62" s="1"/>
      <c r="AFD62" s="1"/>
      <c r="AFE62" s="1"/>
      <c r="AFF62" s="1"/>
      <c r="AFG62" s="1"/>
      <c r="AFH62" s="1"/>
      <c r="AFI62" s="1"/>
      <c r="AFJ62" s="1"/>
      <c r="AFK62" s="1"/>
      <c r="AFL62" s="1"/>
      <c r="AFM62" s="1"/>
      <c r="AFN62" s="1"/>
      <c r="AFO62" s="1"/>
      <c r="AFP62" s="1"/>
      <c r="AFQ62" s="1"/>
      <c r="AFR62" s="1"/>
      <c r="AFS62" s="1"/>
      <c r="AFT62" s="1"/>
      <c r="AFU62" s="1"/>
      <c r="AFV62" s="1"/>
      <c r="AFW62" s="1"/>
      <c r="AFX62" s="1"/>
      <c r="AFY62" s="1"/>
      <c r="AFZ62" s="1"/>
      <c r="AGA62" s="1"/>
      <c r="AGB62" s="1"/>
      <c r="AGC62" s="1"/>
      <c r="AGD62" s="1"/>
      <c r="AGE62" s="1"/>
      <c r="AGF62" s="1"/>
      <c r="AGG62" s="1"/>
      <c r="AGH62" s="1"/>
      <c r="AGI62" s="1"/>
      <c r="AGJ62" s="1"/>
      <c r="AGK62" s="1"/>
      <c r="AGL62" s="1"/>
      <c r="AGM62" s="1"/>
      <c r="AGN62" s="1"/>
      <c r="AGO62" s="1"/>
      <c r="AGP62" s="1"/>
      <c r="AGQ62" s="1"/>
      <c r="AGR62" s="1"/>
      <c r="AGS62" s="1"/>
      <c r="AGT62" s="1"/>
      <c r="AGU62" s="1"/>
      <c r="AGV62" s="1"/>
      <c r="AGW62" s="1"/>
      <c r="AGX62" s="1"/>
      <c r="AGY62" s="1"/>
      <c r="AGZ62" s="1"/>
      <c r="AHA62" s="1"/>
      <c r="AHB62" s="1"/>
      <c r="AHC62" s="1"/>
      <c r="AHD62" s="1"/>
      <c r="AHE62" s="1"/>
      <c r="AHF62" s="1"/>
      <c r="AHG62" s="1"/>
      <c r="AHH62" s="1"/>
      <c r="AHI62" s="1"/>
      <c r="AHJ62" s="1"/>
      <c r="AHK62" s="1"/>
      <c r="AHL62" s="1"/>
      <c r="AHM62" s="1"/>
      <c r="AHN62" s="1"/>
      <c r="AHO62" s="1"/>
      <c r="AHP62" s="1"/>
      <c r="AHQ62" s="1"/>
      <c r="AHR62" s="1"/>
      <c r="AHS62" s="1"/>
      <c r="AHT62" s="1"/>
      <c r="AHU62" s="1"/>
      <c r="AHV62" s="1"/>
      <c r="AHW62" s="1"/>
      <c r="AHX62" s="1"/>
      <c r="AHY62" s="1"/>
      <c r="AHZ62" s="1"/>
      <c r="AIA62" s="1"/>
      <c r="AIB62" s="1"/>
      <c r="AIC62" s="1"/>
      <c r="AID62" s="1"/>
      <c r="AIE62" s="1"/>
      <c r="AIF62" s="1"/>
      <c r="AIG62" s="1"/>
      <c r="AIH62" s="1"/>
      <c r="AII62" s="1"/>
      <c r="AIJ62" s="1"/>
      <c r="AIK62" s="1"/>
      <c r="AIL62" s="1"/>
      <c r="AIM62" s="1"/>
      <c r="AIN62" s="1"/>
      <c r="AIO62" s="1"/>
      <c r="AIP62" s="1"/>
      <c r="AIQ62" s="1"/>
      <c r="AIR62" s="1"/>
      <c r="AIS62" s="1"/>
      <c r="AIT62" s="1"/>
      <c r="AIU62" s="1"/>
      <c r="AIV62" s="1"/>
      <c r="AIW62" s="1"/>
      <c r="AIX62" s="1"/>
      <c r="AIY62" s="1"/>
      <c r="AIZ62" s="1"/>
      <c r="AJA62" s="1"/>
      <c r="AJB62" s="1"/>
      <c r="AJC62" s="1"/>
      <c r="AJD62" s="1"/>
      <c r="AJE62" s="1"/>
      <c r="AJF62" s="1"/>
      <c r="AJG62" s="1"/>
      <c r="AJH62" s="1"/>
      <c r="AJI62" s="1"/>
      <c r="AJJ62" s="1"/>
      <c r="AJK62" s="1"/>
      <c r="AJL62" s="1"/>
      <c r="AJM62" s="1"/>
      <c r="AJN62" s="1"/>
      <c r="AJO62" s="1"/>
      <c r="AJP62" s="1"/>
      <c r="AJQ62" s="1"/>
      <c r="AJR62" s="1"/>
      <c r="AJS62" s="1"/>
      <c r="AJT62" s="1"/>
      <c r="AJU62" s="1"/>
      <c r="AJV62" s="1"/>
      <c r="AJW62" s="1"/>
      <c r="AJX62" s="1"/>
      <c r="AJY62" s="1"/>
      <c r="AJZ62" s="1"/>
      <c r="AKA62" s="1"/>
      <c r="AKB62" s="1"/>
      <c r="AKC62" s="1"/>
      <c r="AKD62" s="1"/>
      <c r="AKE62" s="1"/>
      <c r="AKF62" s="1"/>
      <c r="AKG62" s="1"/>
      <c r="AKH62" s="1"/>
      <c r="AKI62" s="1"/>
      <c r="AKJ62" s="1"/>
      <c r="AKK62" s="1"/>
      <c r="AKL62" s="1"/>
      <c r="AKM62" s="1"/>
      <c r="AKN62" s="1"/>
      <c r="AKO62" s="1"/>
      <c r="AKP62" s="1"/>
      <c r="AKQ62" s="1"/>
      <c r="AKR62" s="1"/>
      <c r="AKS62" s="1"/>
      <c r="AKT62" s="1"/>
      <c r="AKU62" s="1"/>
      <c r="AKV62" s="1"/>
      <c r="AKW62" s="1"/>
      <c r="AKX62" s="1"/>
      <c r="AKY62" s="1"/>
      <c r="AKZ62" s="1"/>
      <c r="ALA62" s="1"/>
      <c r="ALB62" s="1"/>
      <c r="ALC62" s="1"/>
      <c r="ALD62" s="1"/>
      <c r="ALE62" s="1"/>
      <c r="ALF62" s="1"/>
      <c r="ALG62" s="1"/>
      <c r="ALH62" s="1"/>
      <c r="ALI62" s="1"/>
      <c r="ALJ62" s="1"/>
      <c r="ALK62" s="1"/>
      <c r="ALL62" s="1"/>
      <c r="ALM62" s="1"/>
      <c r="ALN62" s="1"/>
      <c r="ALO62" s="1"/>
      <c r="ALP62" s="1"/>
      <c r="ALQ62" s="1"/>
      <c r="ALR62" s="1"/>
      <c r="ALS62" s="1"/>
      <c r="ALT62" s="1"/>
      <c r="ALU62" s="1"/>
      <c r="ALV62" s="1"/>
      <c r="ALW62" s="1"/>
      <c r="ALX62" s="1"/>
      <c r="ALY62" s="1"/>
      <c r="ALZ62" s="1"/>
      <c r="AMA62" s="1"/>
      <c r="AMB62" s="1"/>
      <c r="AMC62" s="1"/>
      <c r="AMD62" s="1"/>
      <c r="AME62" s="1"/>
      <c r="AMF62" s="1"/>
      <c r="AMG62" s="1"/>
      <c r="AMH62" s="1"/>
      <c r="AMI62" s="1"/>
      <c r="AMJ62" s="1"/>
    </row>
    <row r="63" spans="1:1024" s="8" customFormat="1" x14ac:dyDescent="0.25">
      <c r="A63" s="26">
        <v>56</v>
      </c>
      <c r="B63" s="3" t="s">
        <v>10</v>
      </c>
      <c r="C63" s="28">
        <f>SUM(D63:I63)</f>
        <v>48626</v>
      </c>
      <c r="D63" s="2">
        <v>7911</v>
      </c>
      <c r="E63" s="2">
        <v>7745</v>
      </c>
      <c r="F63" s="2">
        <v>7821</v>
      </c>
      <c r="G63" s="2">
        <v>8134</v>
      </c>
      <c r="H63" s="2">
        <v>8459</v>
      </c>
      <c r="I63" s="2">
        <v>8556</v>
      </c>
      <c r="J63" s="28"/>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1"/>
      <c r="VB63" s="1"/>
      <c r="VC63" s="1"/>
      <c r="VD63" s="1"/>
      <c r="VE63" s="1"/>
      <c r="VF63" s="1"/>
      <c r="VG63" s="1"/>
      <c r="VH63" s="1"/>
      <c r="VI63" s="1"/>
      <c r="VJ63" s="1"/>
      <c r="VK63" s="1"/>
      <c r="VL63" s="1"/>
      <c r="VM63" s="1"/>
      <c r="VN63" s="1"/>
      <c r="VO63" s="1"/>
      <c r="VP63" s="1"/>
      <c r="VQ63" s="1"/>
      <c r="VR63" s="1"/>
      <c r="VS63" s="1"/>
      <c r="VT63" s="1"/>
      <c r="VU63" s="1"/>
      <c r="VV63" s="1"/>
      <c r="VW63" s="1"/>
      <c r="VX63" s="1"/>
      <c r="VY63" s="1"/>
      <c r="VZ63" s="1"/>
      <c r="WA63" s="1"/>
      <c r="WB63" s="1"/>
      <c r="WC63" s="1"/>
      <c r="WD63" s="1"/>
      <c r="WE63" s="1"/>
      <c r="WF63" s="1"/>
      <c r="WG63" s="1"/>
      <c r="WH63" s="1"/>
      <c r="WI63" s="1"/>
      <c r="WJ63" s="1"/>
      <c r="WK63" s="1"/>
      <c r="WL63" s="1"/>
      <c r="WM63" s="1"/>
      <c r="WN63" s="1"/>
      <c r="WO63" s="1"/>
      <c r="WP63" s="1"/>
      <c r="WQ63" s="1"/>
      <c r="WR63" s="1"/>
      <c r="WS63" s="1"/>
      <c r="WT63" s="1"/>
      <c r="WU63" s="1"/>
      <c r="WV63" s="1"/>
      <c r="WW63" s="1"/>
      <c r="WX63" s="1"/>
      <c r="WY63" s="1"/>
      <c r="WZ63" s="1"/>
      <c r="XA63" s="1"/>
      <c r="XB63" s="1"/>
      <c r="XC63" s="1"/>
      <c r="XD63" s="1"/>
      <c r="XE63" s="1"/>
      <c r="XF63" s="1"/>
      <c r="XG63" s="1"/>
      <c r="XH63" s="1"/>
      <c r="XI63" s="1"/>
      <c r="XJ63" s="1"/>
      <c r="XK63" s="1"/>
      <c r="XL63" s="1"/>
      <c r="XM63" s="1"/>
      <c r="XN63" s="1"/>
      <c r="XO63" s="1"/>
      <c r="XP63" s="1"/>
      <c r="XQ63" s="1"/>
      <c r="XR63" s="1"/>
      <c r="XS63" s="1"/>
      <c r="XT63" s="1"/>
      <c r="XU63" s="1"/>
      <c r="XV63" s="1"/>
      <c r="XW63" s="1"/>
      <c r="XX63" s="1"/>
      <c r="XY63" s="1"/>
      <c r="XZ63" s="1"/>
      <c r="YA63" s="1"/>
      <c r="YB63" s="1"/>
      <c r="YC63" s="1"/>
      <c r="YD63" s="1"/>
      <c r="YE63" s="1"/>
      <c r="YF63" s="1"/>
      <c r="YG63" s="1"/>
      <c r="YH63" s="1"/>
      <c r="YI63" s="1"/>
      <c r="YJ63" s="1"/>
      <c r="YK63" s="1"/>
      <c r="YL63" s="1"/>
      <c r="YM63" s="1"/>
      <c r="YN63" s="1"/>
      <c r="YO63" s="1"/>
      <c r="YP63" s="1"/>
      <c r="YQ63" s="1"/>
      <c r="YR63" s="1"/>
      <c r="YS63" s="1"/>
      <c r="YT63" s="1"/>
      <c r="YU63" s="1"/>
      <c r="YV63" s="1"/>
      <c r="YW63" s="1"/>
      <c r="YX63" s="1"/>
      <c r="YY63" s="1"/>
      <c r="YZ63" s="1"/>
      <c r="ZA63" s="1"/>
      <c r="ZB63" s="1"/>
      <c r="ZC63" s="1"/>
      <c r="ZD63" s="1"/>
      <c r="ZE63" s="1"/>
      <c r="ZF63" s="1"/>
      <c r="ZG63" s="1"/>
      <c r="ZH63" s="1"/>
      <c r="ZI63" s="1"/>
      <c r="ZJ63" s="1"/>
      <c r="ZK63" s="1"/>
      <c r="ZL63" s="1"/>
      <c r="ZM63" s="1"/>
      <c r="ZN63" s="1"/>
      <c r="ZO63" s="1"/>
      <c r="ZP63" s="1"/>
      <c r="ZQ63" s="1"/>
      <c r="ZR63" s="1"/>
      <c r="ZS63" s="1"/>
      <c r="ZT63" s="1"/>
      <c r="ZU63" s="1"/>
      <c r="ZV63" s="1"/>
      <c r="ZW63" s="1"/>
      <c r="ZX63" s="1"/>
      <c r="ZY63" s="1"/>
      <c r="ZZ63" s="1"/>
      <c r="AAA63" s="1"/>
      <c r="AAB63" s="1"/>
      <c r="AAC63" s="1"/>
      <c r="AAD63" s="1"/>
      <c r="AAE63" s="1"/>
      <c r="AAF63" s="1"/>
      <c r="AAG63" s="1"/>
      <c r="AAH63" s="1"/>
      <c r="AAI63" s="1"/>
      <c r="AAJ63" s="1"/>
      <c r="AAK63" s="1"/>
      <c r="AAL63" s="1"/>
      <c r="AAM63" s="1"/>
      <c r="AAN63" s="1"/>
      <c r="AAO63" s="1"/>
      <c r="AAP63" s="1"/>
      <c r="AAQ63" s="1"/>
      <c r="AAR63" s="1"/>
      <c r="AAS63" s="1"/>
      <c r="AAT63" s="1"/>
      <c r="AAU63" s="1"/>
      <c r="AAV63" s="1"/>
      <c r="AAW63" s="1"/>
      <c r="AAX63" s="1"/>
      <c r="AAY63" s="1"/>
      <c r="AAZ63" s="1"/>
      <c r="ABA63" s="1"/>
      <c r="ABB63" s="1"/>
      <c r="ABC63" s="1"/>
      <c r="ABD63" s="1"/>
      <c r="ABE63" s="1"/>
      <c r="ABF63" s="1"/>
      <c r="ABG63" s="1"/>
      <c r="ABH63" s="1"/>
      <c r="ABI63" s="1"/>
      <c r="ABJ63" s="1"/>
      <c r="ABK63" s="1"/>
      <c r="ABL63" s="1"/>
      <c r="ABM63" s="1"/>
      <c r="ABN63" s="1"/>
      <c r="ABO63" s="1"/>
      <c r="ABP63" s="1"/>
      <c r="ABQ63" s="1"/>
      <c r="ABR63" s="1"/>
      <c r="ABS63" s="1"/>
      <c r="ABT63" s="1"/>
      <c r="ABU63" s="1"/>
      <c r="ABV63" s="1"/>
      <c r="ABW63" s="1"/>
      <c r="ABX63" s="1"/>
      <c r="ABY63" s="1"/>
      <c r="ABZ63" s="1"/>
      <c r="ACA63" s="1"/>
      <c r="ACB63" s="1"/>
      <c r="ACC63" s="1"/>
      <c r="ACD63" s="1"/>
      <c r="ACE63" s="1"/>
      <c r="ACF63" s="1"/>
      <c r="ACG63" s="1"/>
      <c r="ACH63" s="1"/>
      <c r="ACI63" s="1"/>
      <c r="ACJ63" s="1"/>
      <c r="ACK63" s="1"/>
      <c r="ACL63" s="1"/>
      <c r="ACM63" s="1"/>
      <c r="ACN63" s="1"/>
      <c r="ACO63" s="1"/>
      <c r="ACP63" s="1"/>
      <c r="ACQ63" s="1"/>
      <c r="ACR63" s="1"/>
      <c r="ACS63" s="1"/>
      <c r="ACT63" s="1"/>
      <c r="ACU63" s="1"/>
      <c r="ACV63" s="1"/>
      <c r="ACW63" s="1"/>
      <c r="ACX63" s="1"/>
      <c r="ACY63" s="1"/>
      <c r="ACZ63" s="1"/>
      <c r="ADA63" s="1"/>
      <c r="ADB63" s="1"/>
      <c r="ADC63" s="1"/>
      <c r="ADD63" s="1"/>
      <c r="ADE63" s="1"/>
      <c r="ADF63" s="1"/>
      <c r="ADG63" s="1"/>
      <c r="ADH63" s="1"/>
      <c r="ADI63" s="1"/>
      <c r="ADJ63" s="1"/>
      <c r="ADK63" s="1"/>
      <c r="ADL63" s="1"/>
      <c r="ADM63" s="1"/>
      <c r="ADN63" s="1"/>
      <c r="ADO63" s="1"/>
      <c r="ADP63" s="1"/>
      <c r="ADQ63" s="1"/>
      <c r="ADR63" s="1"/>
      <c r="ADS63" s="1"/>
      <c r="ADT63" s="1"/>
      <c r="ADU63" s="1"/>
      <c r="ADV63" s="1"/>
      <c r="ADW63" s="1"/>
      <c r="ADX63" s="1"/>
      <c r="ADY63" s="1"/>
      <c r="ADZ63" s="1"/>
      <c r="AEA63" s="1"/>
      <c r="AEB63" s="1"/>
      <c r="AEC63" s="1"/>
      <c r="AED63" s="1"/>
      <c r="AEE63" s="1"/>
      <c r="AEF63" s="1"/>
      <c r="AEG63" s="1"/>
      <c r="AEH63" s="1"/>
      <c r="AEI63" s="1"/>
      <c r="AEJ63" s="1"/>
      <c r="AEK63" s="1"/>
      <c r="AEL63" s="1"/>
      <c r="AEM63" s="1"/>
      <c r="AEN63" s="1"/>
      <c r="AEO63" s="1"/>
      <c r="AEP63" s="1"/>
      <c r="AEQ63" s="1"/>
      <c r="AER63" s="1"/>
      <c r="AES63" s="1"/>
      <c r="AET63" s="1"/>
      <c r="AEU63" s="1"/>
      <c r="AEV63" s="1"/>
      <c r="AEW63" s="1"/>
      <c r="AEX63" s="1"/>
      <c r="AEY63" s="1"/>
      <c r="AEZ63" s="1"/>
      <c r="AFA63" s="1"/>
      <c r="AFB63" s="1"/>
      <c r="AFC63" s="1"/>
      <c r="AFD63" s="1"/>
      <c r="AFE63" s="1"/>
      <c r="AFF63" s="1"/>
      <c r="AFG63" s="1"/>
      <c r="AFH63" s="1"/>
      <c r="AFI63" s="1"/>
      <c r="AFJ63" s="1"/>
      <c r="AFK63" s="1"/>
      <c r="AFL63" s="1"/>
      <c r="AFM63" s="1"/>
      <c r="AFN63" s="1"/>
      <c r="AFO63" s="1"/>
      <c r="AFP63" s="1"/>
      <c r="AFQ63" s="1"/>
      <c r="AFR63" s="1"/>
      <c r="AFS63" s="1"/>
      <c r="AFT63" s="1"/>
      <c r="AFU63" s="1"/>
      <c r="AFV63" s="1"/>
      <c r="AFW63" s="1"/>
      <c r="AFX63" s="1"/>
      <c r="AFY63" s="1"/>
      <c r="AFZ63" s="1"/>
      <c r="AGA63" s="1"/>
      <c r="AGB63" s="1"/>
      <c r="AGC63" s="1"/>
      <c r="AGD63" s="1"/>
      <c r="AGE63" s="1"/>
      <c r="AGF63" s="1"/>
      <c r="AGG63" s="1"/>
      <c r="AGH63" s="1"/>
      <c r="AGI63" s="1"/>
      <c r="AGJ63" s="1"/>
      <c r="AGK63" s="1"/>
      <c r="AGL63" s="1"/>
      <c r="AGM63" s="1"/>
      <c r="AGN63" s="1"/>
      <c r="AGO63" s="1"/>
      <c r="AGP63" s="1"/>
      <c r="AGQ63" s="1"/>
      <c r="AGR63" s="1"/>
      <c r="AGS63" s="1"/>
      <c r="AGT63" s="1"/>
      <c r="AGU63" s="1"/>
      <c r="AGV63" s="1"/>
      <c r="AGW63" s="1"/>
      <c r="AGX63" s="1"/>
      <c r="AGY63" s="1"/>
      <c r="AGZ63" s="1"/>
      <c r="AHA63" s="1"/>
      <c r="AHB63" s="1"/>
      <c r="AHC63" s="1"/>
      <c r="AHD63" s="1"/>
      <c r="AHE63" s="1"/>
      <c r="AHF63" s="1"/>
      <c r="AHG63" s="1"/>
      <c r="AHH63" s="1"/>
      <c r="AHI63" s="1"/>
      <c r="AHJ63" s="1"/>
      <c r="AHK63" s="1"/>
      <c r="AHL63" s="1"/>
      <c r="AHM63" s="1"/>
      <c r="AHN63" s="1"/>
      <c r="AHO63" s="1"/>
      <c r="AHP63" s="1"/>
      <c r="AHQ63" s="1"/>
      <c r="AHR63" s="1"/>
      <c r="AHS63" s="1"/>
      <c r="AHT63" s="1"/>
      <c r="AHU63" s="1"/>
      <c r="AHV63" s="1"/>
      <c r="AHW63" s="1"/>
      <c r="AHX63" s="1"/>
      <c r="AHY63" s="1"/>
      <c r="AHZ63" s="1"/>
      <c r="AIA63" s="1"/>
      <c r="AIB63" s="1"/>
      <c r="AIC63" s="1"/>
      <c r="AID63" s="1"/>
      <c r="AIE63" s="1"/>
      <c r="AIF63" s="1"/>
      <c r="AIG63" s="1"/>
      <c r="AIH63" s="1"/>
      <c r="AII63" s="1"/>
      <c r="AIJ63" s="1"/>
      <c r="AIK63" s="1"/>
      <c r="AIL63" s="1"/>
      <c r="AIM63" s="1"/>
      <c r="AIN63" s="1"/>
      <c r="AIO63" s="1"/>
      <c r="AIP63" s="1"/>
      <c r="AIQ63" s="1"/>
      <c r="AIR63" s="1"/>
      <c r="AIS63" s="1"/>
      <c r="AIT63" s="1"/>
      <c r="AIU63" s="1"/>
      <c r="AIV63" s="1"/>
      <c r="AIW63" s="1"/>
      <c r="AIX63" s="1"/>
      <c r="AIY63" s="1"/>
      <c r="AIZ63" s="1"/>
      <c r="AJA63" s="1"/>
      <c r="AJB63" s="1"/>
      <c r="AJC63" s="1"/>
      <c r="AJD63" s="1"/>
      <c r="AJE63" s="1"/>
      <c r="AJF63" s="1"/>
      <c r="AJG63" s="1"/>
      <c r="AJH63" s="1"/>
      <c r="AJI63" s="1"/>
      <c r="AJJ63" s="1"/>
      <c r="AJK63" s="1"/>
      <c r="AJL63" s="1"/>
      <c r="AJM63" s="1"/>
      <c r="AJN63" s="1"/>
      <c r="AJO63" s="1"/>
      <c r="AJP63" s="1"/>
      <c r="AJQ63" s="1"/>
      <c r="AJR63" s="1"/>
      <c r="AJS63" s="1"/>
      <c r="AJT63" s="1"/>
      <c r="AJU63" s="1"/>
      <c r="AJV63" s="1"/>
      <c r="AJW63" s="1"/>
      <c r="AJX63" s="1"/>
      <c r="AJY63" s="1"/>
      <c r="AJZ63" s="1"/>
      <c r="AKA63" s="1"/>
      <c r="AKB63" s="1"/>
      <c r="AKC63" s="1"/>
      <c r="AKD63" s="1"/>
      <c r="AKE63" s="1"/>
      <c r="AKF63" s="1"/>
      <c r="AKG63" s="1"/>
      <c r="AKH63" s="1"/>
      <c r="AKI63" s="1"/>
      <c r="AKJ63" s="1"/>
      <c r="AKK63" s="1"/>
      <c r="AKL63" s="1"/>
      <c r="AKM63" s="1"/>
      <c r="AKN63" s="1"/>
      <c r="AKO63" s="1"/>
      <c r="AKP63" s="1"/>
      <c r="AKQ63" s="1"/>
      <c r="AKR63" s="1"/>
      <c r="AKS63" s="1"/>
      <c r="AKT63" s="1"/>
      <c r="AKU63" s="1"/>
      <c r="AKV63" s="1"/>
      <c r="AKW63" s="1"/>
      <c r="AKX63" s="1"/>
      <c r="AKY63" s="1"/>
      <c r="AKZ63" s="1"/>
      <c r="ALA63" s="1"/>
      <c r="ALB63" s="1"/>
      <c r="ALC63" s="1"/>
      <c r="ALD63" s="1"/>
      <c r="ALE63" s="1"/>
      <c r="ALF63" s="1"/>
      <c r="ALG63" s="1"/>
      <c r="ALH63" s="1"/>
      <c r="ALI63" s="1"/>
      <c r="ALJ63" s="1"/>
      <c r="ALK63" s="1"/>
      <c r="ALL63" s="1"/>
      <c r="ALM63" s="1"/>
      <c r="ALN63" s="1"/>
      <c r="ALO63" s="1"/>
      <c r="ALP63" s="1"/>
      <c r="ALQ63" s="1"/>
      <c r="ALR63" s="1"/>
      <c r="ALS63" s="1"/>
      <c r="ALT63" s="1"/>
      <c r="ALU63" s="1"/>
      <c r="ALV63" s="1"/>
      <c r="ALW63" s="1"/>
      <c r="ALX63" s="1"/>
      <c r="ALY63" s="1"/>
      <c r="ALZ63" s="1"/>
      <c r="AMA63" s="1"/>
      <c r="AMB63" s="1"/>
      <c r="AMC63" s="1"/>
      <c r="AMD63" s="1"/>
      <c r="AME63" s="1"/>
      <c r="AMF63" s="1"/>
      <c r="AMG63" s="1"/>
      <c r="AMH63" s="1"/>
      <c r="AMI63" s="1"/>
      <c r="AMJ63" s="1"/>
    </row>
    <row r="64" spans="1:1024" s="8" customFormat="1" x14ac:dyDescent="0.25">
      <c r="A64" s="26">
        <v>57</v>
      </c>
      <c r="B64" s="3" t="s">
        <v>11</v>
      </c>
      <c r="C64" s="28">
        <f>SUM(D64:I64)</f>
        <v>0</v>
      </c>
      <c r="D64" s="2">
        <v>0</v>
      </c>
      <c r="E64" s="2">
        <v>0</v>
      </c>
      <c r="F64" s="2">
        <v>0</v>
      </c>
      <c r="G64" s="2">
        <v>0</v>
      </c>
      <c r="H64" s="2">
        <v>0</v>
      </c>
      <c r="I64" s="2">
        <v>0</v>
      </c>
      <c r="J64" s="28"/>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1"/>
      <c r="VB64" s="1"/>
      <c r="VC64" s="1"/>
      <c r="VD64" s="1"/>
      <c r="VE64" s="1"/>
      <c r="VF64" s="1"/>
      <c r="VG64" s="1"/>
      <c r="VH64" s="1"/>
      <c r="VI64" s="1"/>
      <c r="VJ64" s="1"/>
      <c r="VK64" s="1"/>
      <c r="VL64" s="1"/>
      <c r="VM64" s="1"/>
      <c r="VN64" s="1"/>
      <c r="VO64" s="1"/>
      <c r="VP64" s="1"/>
      <c r="VQ64" s="1"/>
      <c r="VR64" s="1"/>
      <c r="VS64" s="1"/>
      <c r="VT64" s="1"/>
      <c r="VU64" s="1"/>
      <c r="VV64" s="1"/>
      <c r="VW64" s="1"/>
      <c r="VX64" s="1"/>
      <c r="VY64" s="1"/>
      <c r="VZ64" s="1"/>
      <c r="WA64" s="1"/>
      <c r="WB64" s="1"/>
      <c r="WC64" s="1"/>
      <c r="WD64" s="1"/>
      <c r="WE64" s="1"/>
      <c r="WF64" s="1"/>
      <c r="WG64" s="1"/>
      <c r="WH64" s="1"/>
      <c r="WI64" s="1"/>
      <c r="WJ64" s="1"/>
      <c r="WK64" s="1"/>
      <c r="WL64" s="1"/>
      <c r="WM64" s="1"/>
      <c r="WN64" s="1"/>
      <c r="WO64" s="1"/>
      <c r="WP64" s="1"/>
      <c r="WQ64" s="1"/>
      <c r="WR64" s="1"/>
      <c r="WS64" s="1"/>
      <c r="WT64" s="1"/>
      <c r="WU64" s="1"/>
      <c r="WV64" s="1"/>
      <c r="WW64" s="1"/>
      <c r="WX64" s="1"/>
      <c r="WY64" s="1"/>
      <c r="WZ64" s="1"/>
      <c r="XA64" s="1"/>
      <c r="XB64" s="1"/>
      <c r="XC64" s="1"/>
      <c r="XD64" s="1"/>
      <c r="XE64" s="1"/>
      <c r="XF64" s="1"/>
      <c r="XG64" s="1"/>
      <c r="XH64" s="1"/>
      <c r="XI64" s="1"/>
      <c r="XJ64" s="1"/>
      <c r="XK64" s="1"/>
      <c r="XL64" s="1"/>
      <c r="XM64" s="1"/>
      <c r="XN64" s="1"/>
      <c r="XO64" s="1"/>
      <c r="XP64" s="1"/>
      <c r="XQ64" s="1"/>
      <c r="XR64" s="1"/>
      <c r="XS64" s="1"/>
      <c r="XT64" s="1"/>
      <c r="XU64" s="1"/>
      <c r="XV64" s="1"/>
      <c r="XW64" s="1"/>
      <c r="XX64" s="1"/>
      <c r="XY64" s="1"/>
      <c r="XZ64" s="1"/>
      <c r="YA64" s="1"/>
      <c r="YB64" s="1"/>
      <c r="YC64" s="1"/>
      <c r="YD64" s="1"/>
      <c r="YE64" s="1"/>
      <c r="YF64" s="1"/>
      <c r="YG64" s="1"/>
      <c r="YH64" s="1"/>
      <c r="YI64" s="1"/>
      <c r="YJ64" s="1"/>
      <c r="YK64" s="1"/>
      <c r="YL64" s="1"/>
      <c r="YM64" s="1"/>
      <c r="YN64" s="1"/>
      <c r="YO64" s="1"/>
      <c r="YP64" s="1"/>
      <c r="YQ64" s="1"/>
      <c r="YR64" s="1"/>
      <c r="YS64" s="1"/>
      <c r="YT64" s="1"/>
      <c r="YU64" s="1"/>
      <c r="YV64" s="1"/>
      <c r="YW64" s="1"/>
      <c r="YX64" s="1"/>
      <c r="YY64" s="1"/>
      <c r="YZ64" s="1"/>
      <c r="ZA64" s="1"/>
      <c r="ZB64" s="1"/>
      <c r="ZC64" s="1"/>
      <c r="ZD64" s="1"/>
      <c r="ZE64" s="1"/>
      <c r="ZF64" s="1"/>
      <c r="ZG64" s="1"/>
      <c r="ZH64" s="1"/>
      <c r="ZI64" s="1"/>
      <c r="ZJ64" s="1"/>
      <c r="ZK64" s="1"/>
      <c r="ZL64" s="1"/>
      <c r="ZM64" s="1"/>
      <c r="ZN64" s="1"/>
      <c r="ZO64" s="1"/>
      <c r="ZP64" s="1"/>
      <c r="ZQ64" s="1"/>
      <c r="ZR64" s="1"/>
      <c r="ZS64" s="1"/>
      <c r="ZT64" s="1"/>
      <c r="ZU64" s="1"/>
      <c r="ZV64" s="1"/>
      <c r="ZW64" s="1"/>
      <c r="ZX64" s="1"/>
      <c r="ZY64" s="1"/>
      <c r="ZZ64" s="1"/>
      <c r="AAA64" s="1"/>
      <c r="AAB64" s="1"/>
      <c r="AAC64" s="1"/>
      <c r="AAD64" s="1"/>
      <c r="AAE64" s="1"/>
      <c r="AAF64" s="1"/>
      <c r="AAG64" s="1"/>
      <c r="AAH64" s="1"/>
      <c r="AAI64" s="1"/>
      <c r="AAJ64" s="1"/>
      <c r="AAK64" s="1"/>
      <c r="AAL64" s="1"/>
      <c r="AAM64" s="1"/>
      <c r="AAN64" s="1"/>
      <c r="AAO64" s="1"/>
      <c r="AAP64" s="1"/>
      <c r="AAQ64" s="1"/>
      <c r="AAR64" s="1"/>
      <c r="AAS64" s="1"/>
      <c r="AAT64" s="1"/>
      <c r="AAU64" s="1"/>
      <c r="AAV64" s="1"/>
      <c r="AAW64" s="1"/>
      <c r="AAX64" s="1"/>
      <c r="AAY64" s="1"/>
      <c r="AAZ64" s="1"/>
      <c r="ABA64" s="1"/>
      <c r="ABB64" s="1"/>
      <c r="ABC64" s="1"/>
      <c r="ABD64" s="1"/>
      <c r="ABE64" s="1"/>
      <c r="ABF64" s="1"/>
      <c r="ABG64" s="1"/>
      <c r="ABH64" s="1"/>
      <c r="ABI64" s="1"/>
      <c r="ABJ64" s="1"/>
      <c r="ABK64" s="1"/>
      <c r="ABL64" s="1"/>
      <c r="ABM64" s="1"/>
      <c r="ABN64" s="1"/>
      <c r="ABO64" s="1"/>
      <c r="ABP64" s="1"/>
      <c r="ABQ64" s="1"/>
      <c r="ABR64" s="1"/>
      <c r="ABS64" s="1"/>
      <c r="ABT64" s="1"/>
      <c r="ABU64" s="1"/>
      <c r="ABV64" s="1"/>
      <c r="ABW64" s="1"/>
      <c r="ABX64" s="1"/>
      <c r="ABY64" s="1"/>
      <c r="ABZ64" s="1"/>
      <c r="ACA64" s="1"/>
      <c r="ACB64" s="1"/>
      <c r="ACC64" s="1"/>
      <c r="ACD64" s="1"/>
      <c r="ACE64" s="1"/>
      <c r="ACF64" s="1"/>
      <c r="ACG64" s="1"/>
      <c r="ACH64" s="1"/>
      <c r="ACI64" s="1"/>
      <c r="ACJ64" s="1"/>
      <c r="ACK64" s="1"/>
      <c r="ACL64" s="1"/>
      <c r="ACM64" s="1"/>
      <c r="ACN64" s="1"/>
      <c r="ACO64" s="1"/>
      <c r="ACP64" s="1"/>
      <c r="ACQ64" s="1"/>
      <c r="ACR64" s="1"/>
      <c r="ACS64" s="1"/>
      <c r="ACT64" s="1"/>
      <c r="ACU64" s="1"/>
      <c r="ACV64" s="1"/>
      <c r="ACW64" s="1"/>
      <c r="ACX64" s="1"/>
      <c r="ACY64" s="1"/>
      <c r="ACZ64" s="1"/>
      <c r="ADA64" s="1"/>
      <c r="ADB64" s="1"/>
      <c r="ADC64" s="1"/>
      <c r="ADD64" s="1"/>
      <c r="ADE64" s="1"/>
      <c r="ADF64" s="1"/>
      <c r="ADG64" s="1"/>
      <c r="ADH64" s="1"/>
      <c r="ADI64" s="1"/>
      <c r="ADJ64" s="1"/>
      <c r="ADK64" s="1"/>
      <c r="ADL64" s="1"/>
      <c r="ADM64" s="1"/>
      <c r="ADN64" s="1"/>
      <c r="ADO64" s="1"/>
      <c r="ADP64" s="1"/>
      <c r="ADQ64" s="1"/>
      <c r="ADR64" s="1"/>
      <c r="ADS64" s="1"/>
      <c r="ADT64" s="1"/>
      <c r="ADU64" s="1"/>
      <c r="ADV64" s="1"/>
      <c r="ADW64" s="1"/>
      <c r="ADX64" s="1"/>
      <c r="ADY64" s="1"/>
      <c r="ADZ64" s="1"/>
      <c r="AEA64" s="1"/>
      <c r="AEB64" s="1"/>
      <c r="AEC64" s="1"/>
      <c r="AED64" s="1"/>
      <c r="AEE64" s="1"/>
      <c r="AEF64" s="1"/>
      <c r="AEG64" s="1"/>
      <c r="AEH64" s="1"/>
      <c r="AEI64" s="1"/>
      <c r="AEJ64" s="1"/>
      <c r="AEK64" s="1"/>
      <c r="AEL64" s="1"/>
      <c r="AEM64" s="1"/>
      <c r="AEN64" s="1"/>
      <c r="AEO64" s="1"/>
      <c r="AEP64" s="1"/>
      <c r="AEQ64" s="1"/>
      <c r="AER64" s="1"/>
      <c r="AES64" s="1"/>
      <c r="AET64" s="1"/>
      <c r="AEU64" s="1"/>
      <c r="AEV64" s="1"/>
      <c r="AEW64" s="1"/>
      <c r="AEX64" s="1"/>
      <c r="AEY64" s="1"/>
      <c r="AEZ64" s="1"/>
      <c r="AFA64" s="1"/>
      <c r="AFB64" s="1"/>
      <c r="AFC64" s="1"/>
      <c r="AFD64" s="1"/>
      <c r="AFE64" s="1"/>
      <c r="AFF64" s="1"/>
      <c r="AFG64" s="1"/>
      <c r="AFH64" s="1"/>
      <c r="AFI64" s="1"/>
      <c r="AFJ64" s="1"/>
      <c r="AFK64" s="1"/>
      <c r="AFL64" s="1"/>
      <c r="AFM64" s="1"/>
      <c r="AFN64" s="1"/>
      <c r="AFO64" s="1"/>
      <c r="AFP64" s="1"/>
      <c r="AFQ64" s="1"/>
      <c r="AFR64" s="1"/>
      <c r="AFS64" s="1"/>
      <c r="AFT64" s="1"/>
      <c r="AFU64" s="1"/>
      <c r="AFV64" s="1"/>
      <c r="AFW64" s="1"/>
      <c r="AFX64" s="1"/>
      <c r="AFY64" s="1"/>
      <c r="AFZ64" s="1"/>
      <c r="AGA64" s="1"/>
      <c r="AGB64" s="1"/>
      <c r="AGC64" s="1"/>
      <c r="AGD64" s="1"/>
      <c r="AGE64" s="1"/>
      <c r="AGF64" s="1"/>
      <c r="AGG64" s="1"/>
      <c r="AGH64" s="1"/>
      <c r="AGI64" s="1"/>
      <c r="AGJ64" s="1"/>
      <c r="AGK64" s="1"/>
      <c r="AGL64" s="1"/>
      <c r="AGM64" s="1"/>
      <c r="AGN64" s="1"/>
      <c r="AGO64" s="1"/>
      <c r="AGP64" s="1"/>
      <c r="AGQ64" s="1"/>
      <c r="AGR64" s="1"/>
      <c r="AGS64" s="1"/>
      <c r="AGT64" s="1"/>
      <c r="AGU64" s="1"/>
      <c r="AGV64" s="1"/>
      <c r="AGW64" s="1"/>
      <c r="AGX64" s="1"/>
      <c r="AGY64" s="1"/>
      <c r="AGZ64" s="1"/>
      <c r="AHA64" s="1"/>
      <c r="AHB64" s="1"/>
      <c r="AHC64" s="1"/>
      <c r="AHD64" s="1"/>
      <c r="AHE64" s="1"/>
      <c r="AHF64" s="1"/>
      <c r="AHG64" s="1"/>
      <c r="AHH64" s="1"/>
      <c r="AHI64" s="1"/>
      <c r="AHJ64" s="1"/>
      <c r="AHK64" s="1"/>
      <c r="AHL64" s="1"/>
      <c r="AHM64" s="1"/>
      <c r="AHN64" s="1"/>
      <c r="AHO64" s="1"/>
      <c r="AHP64" s="1"/>
      <c r="AHQ64" s="1"/>
      <c r="AHR64" s="1"/>
      <c r="AHS64" s="1"/>
      <c r="AHT64" s="1"/>
      <c r="AHU64" s="1"/>
      <c r="AHV64" s="1"/>
      <c r="AHW64" s="1"/>
      <c r="AHX64" s="1"/>
      <c r="AHY64" s="1"/>
      <c r="AHZ64" s="1"/>
      <c r="AIA64" s="1"/>
      <c r="AIB64" s="1"/>
      <c r="AIC64" s="1"/>
      <c r="AID64" s="1"/>
      <c r="AIE64" s="1"/>
      <c r="AIF64" s="1"/>
      <c r="AIG64" s="1"/>
      <c r="AIH64" s="1"/>
      <c r="AII64" s="1"/>
      <c r="AIJ64" s="1"/>
      <c r="AIK64" s="1"/>
      <c r="AIL64" s="1"/>
      <c r="AIM64" s="1"/>
      <c r="AIN64" s="1"/>
      <c r="AIO64" s="1"/>
      <c r="AIP64" s="1"/>
      <c r="AIQ64" s="1"/>
      <c r="AIR64" s="1"/>
      <c r="AIS64" s="1"/>
      <c r="AIT64" s="1"/>
      <c r="AIU64" s="1"/>
      <c r="AIV64" s="1"/>
      <c r="AIW64" s="1"/>
      <c r="AIX64" s="1"/>
      <c r="AIY64" s="1"/>
      <c r="AIZ64" s="1"/>
      <c r="AJA64" s="1"/>
      <c r="AJB64" s="1"/>
      <c r="AJC64" s="1"/>
      <c r="AJD64" s="1"/>
      <c r="AJE64" s="1"/>
      <c r="AJF64" s="1"/>
      <c r="AJG64" s="1"/>
      <c r="AJH64" s="1"/>
      <c r="AJI64" s="1"/>
      <c r="AJJ64" s="1"/>
      <c r="AJK64" s="1"/>
      <c r="AJL64" s="1"/>
      <c r="AJM64" s="1"/>
      <c r="AJN64" s="1"/>
      <c r="AJO64" s="1"/>
      <c r="AJP64" s="1"/>
      <c r="AJQ64" s="1"/>
      <c r="AJR64" s="1"/>
      <c r="AJS64" s="1"/>
      <c r="AJT64" s="1"/>
      <c r="AJU64" s="1"/>
      <c r="AJV64" s="1"/>
      <c r="AJW64" s="1"/>
      <c r="AJX64" s="1"/>
      <c r="AJY64" s="1"/>
      <c r="AJZ64" s="1"/>
      <c r="AKA64" s="1"/>
      <c r="AKB64" s="1"/>
      <c r="AKC64" s="1"/>
      <c r="AKD64" s="1"/>
      <c r="AKE64" s="1"/>
      <c r="AKF64" s="1"/>
      <c r="AKG64" s="1"/>
      <c r="AKH64" s="1"/>
      <c r="AKI64" s="1"/>
      <c r="AKJ64" s="1"/>
      <c r="AKK64" s="1"/>
      <c r="AKL64" s="1"/>
      <c r="AKM64" s="1"/>
      <c r="AKN64" s="1"/>
      <c r="AKO64" s="1"/>
      <c r="AKP64" s="1"/>
      <c r="AKQ64" s="1"/>
      <c r="AKR64" s="1"/>
      <c r="AKS64" s="1"/>
      <c r="AKT64" s="1"/>
      <c r="AKU64" s="1"/>
      <c r="AKV64" s="1"/>
      <c r="AKW64" s="1"/>
      <c r="AKX64" s="1"/>
      <c r="AKY64" s="1"/>
      <c r="AKZ64" s="1"/>
      <c r="ALA64" s="1"/>
      <c r="ALB64" s="1"/>
      <c r="ALC64" s="1"/>
      <c r="ALD64" s="1"/>
      <c r="ALE64" s="1"/>
      <c r="ALF64" s="1"/>
      <c r="ALG64" s="1"/>
      <c r="ALH64" s="1"/>
      <c r="ALI64" s="1"/>
      <c r="ALJ64" s="1"/>
      <c r="ALK64" s="1"/>
      <c r="ALL64" s="1"/>
      <c r="ALM64" s="1"/>
      <c r="ALN64" s="1"/>
      <c r="ALO64" s="1"/>
      <c r="ALP64" s="1"/>
      <c r="ALQ64" s="1"/>
      <c r="ALR64" s="1"/>
      <c r="ALS64" s="1"/>
      <c r="ALT64" s="1"/>
      <c r="ALU64" s="1"/>
      <c r="ALV64" s="1"/>
      <c r="ALW64" s="1"/>
      <c r="ALX64" s="1"/>
      <c r="ALY64" s="1"/>
      <c r="ALZ64" s="1"/>
      <c r="AMA64" s="1"/>
      <c r="AMB64" s="1"/>
      <c r="AMC64" s="1"/>
      <c r="AMD64" s="1"/>
      <c r="AME64" s="1"/>
      <c r="AMF64" s="1"/>
      <c r="AMG64" s="1"/>
      <c r="AMH64" s="1"/>
      <c r="AMI64" s="1"/>
      <c r="AMJ64" s="1"/>
    </row>
    <row r="65" spans="1:1024" s="4" customFormat="1" ht="93.75" x14ac:dyDescent="0.25">
      <c r="A65" s="26">
        <v>58</v>
      </c>
      <c r="B65" s="12" t="s">
        <v>36</v>
      </c>
      <c r="C65" s="13">
        <f>SUM(C66:C68)</f>
        <v>2147506.4476800002</v>
      </c>
      <c r="D65" s="13">
        <f>SUM(D66:D68)</f>
        <v>303211.85368000006</v>
      </c>
      <c r="E65" s="13">
        <f t="shared" ref="E65" si="25">SUM(E66:E68)</f>
        <v>348448.94</v>
      </c>
      <c r="F65" s="13">
        <f>SUM(F66:F68)</f>
        <v>390396.5</v>
      </c>
      <c r="G65" s="13">
        <f t="shared" ref="G65:I65" si="26">SUM(G66:G68)</f>
        <v>378895</v>
      </c>
      <c r="H65" s="13">
        <f t="shared" si="26"/>
        <v>412284</v>
      </c>
      <c r="I65" s="13">
        <f t="shared" si="26"/>
        <v>314270.15399999998</v>
      </c>
      <c r="J65" s="13" t="s">
        <v>82</v>
      </c>
    </row>
    <row r="66" spans="1:1024" s="8" customFormat="1" x14ac:dyDescent="0.25">
      <c r="A66" s="26">
        <v>59</v>
      </c>
      <c r="B66" s="3" t="s">
        <v>9</v>
      </c>
      <c r="C66" s="28">
        <f>SUM(D66:I66)</f>
        <v>0</v>
      </c>
      <c r="D66" s="2">
        <v>0</v>
      </c>
      <c r="E66" s="2">
        <v>0</v>
      </c>
      <c r="F66" s="2">
        <v>0</v>
      </c>
      <c r="G66" s="2">
        <v>0</v>
      </c>
      <c r="H66" s="2">
        <v>0</v>
      </c>
      <c r="I66" s="2">
        <v>0</v>
      </c>
      <c r="J66" s="28"/>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1"/>
      <c r="VB66" s="1"/>
      <c r="VC66" s="1"/>
      <c r="VD66" s="1"/>
      <c r="VE66" s="1"/>
      <c r="VF66" s="1"/>
      <c r="VG66" s="1"/>
      <c r="VH66" s="1"/>
      <c r="VI66" s="1"/>
      <c r="VJ66" s="1"/>
      <c r="VK66" s="1"/>
      <c r="VL66" s="1"/>
      <c r="VM66" s="1"/>
      <c r="VN66" s="1"/>
      <c r="VO66" s="1"/>
      <c r="VP66" s="1"/>
      <c r="VQ66" s="1"/>
      <c r="VR66" s="1"/>
      <c r="VS66" s="1"/>
      <c r="VT66" s="1"/>
      <c r="VU66" s="1"/>
      <c r="VV66" s="1"/>
      <c r="VW66" s="1"/>
      <c r="VX66" s="1"/>
      <c r="VY66" s="1"/>
      <c r="VZ66" s="1"/>
      <c r="WA66" s="1"/>
      <c r="WB66" s="1"/>
      <c r="WC66" s="1"/>
      <c r="WD66" s="1"/>
      <c r="WE66" s="1"/>
      <c r="WF66" s="1"/>
      <c r="WG66" s="1"/>
      <c r="WH66" s="1"/>
      <c r="WI66" s="1"/>
      <c r="WJ66" s="1"/>
      <c r="WK66" s="1"/>
      <c r="WL66" s="1"/>
      <c r="WM66" s="1"/>
      <c r="WN66" s="1"/>
      <c r="WO66" s="1"/>
      <c r="WP66" s="1"/>
      <c r="WQ66" s="1"/>
      <c r="WR66" s="1"/>
      <c r="WS66" s="1"/>
      <c r="WT66" s="1"/>
      <c r="WU66" s="1"/>
      <c r="WV66" s="1"/>
      <c r="WW66" s="1"/>
      <c r="WX66" s="1"/>
      <c r="WY66" s="1"/>
      <c r="WZ66" s="1"/>
      <c r="XA66" s="1"/>
      <c r="XB66" s="1"/>
      <c r="XC66" s="1"/>
      <c r="XD66" s="1"/>
      <c r="XE66" s="1"/>
      <c r="XF66" s="1"/>
      <c r="XG66" s="1"/>
      <c r="XH66" s="1"/>
      <c r="XI66" s="1"/>
      <c r="XJ66" s="1"/>
      <c r="XK66" s="1"/>
      <c r="XL66" s="1"/>
      <c r="XM66" s="1"/>
      <c r="XN66" s="1"/>
      <c r="XO66" s="1"/>
      <c r="XP66" s="1"/>
      <c r="XQ66" s="1"/>
      <c r="XR66" s="1"/>
      <c r="XS66" s="1"/>
      <c r="XT66" s="1"/>
      <c r="XU66" s="1"/>
      <c r="XV66" s="1"/>
      <c r="XW66" s="1"/>
      <c r="XX66" s="1"/>
      <c r="XY66" s="1"/>
      <c r="XZ66" s="1"/>
      <c r="YA66" s="1"/>
      <c r="YB66" s="1"/>
      <c r="YC66" s="1"/>
      <c r="YD66" s="1"/>
      <c r="YE66" s="1"/>
      <c r="YF66" s="1"/>
      <c r="YG66" s="1"/>
      <c r="YH66" s="1"/>
      <c r="YI66" s="1"/>
      <c r="YJ66" s="1"/>
      <c r="YK66" s="1"/>
      <c r="YL66" s="1"/>
      <c r="YM66" s="1"/>
      <c r="YN66" s="1"/>
      <c r="YO66" s="1"/>
      <c r="YP66" s="1"/>
      <c r="YQ66" s="1"/>
      <c r="YR66" s="1"/>
      <c r="YS66" s="1"/>
      <c r="YT66" s="1"/>
      <c r="YU66" s="1"/>
      <c r="YV66" s="1"/>
      <c r="YW66" s="1"/>
      <c r="YX66" s="1"/>
      <c r="YY66" s="1"/>
      <c r="YZ66" s="1"/>
      <c r="ZA66" s="1"/>
      <c r="ZB66" s="1"/>
      <c r="ZC66" s="1"/>
      <c r="ZD66" s="1"/>
      <c r="ZE66" s="1"/>
      <c r="ZF66" s="1"/>
      <c r="ZG66" s="1"/>
      <c r="ZH66" s="1"/>
      <c r="ZI66" s="1"/>
      <c r="ZJ66" s="1"/>
      <c r="ZK66" s="1"/>
      <c r="ZL66" s="1"/>
      <c r="ZM66" s="1"/>
      <c r="ZN66" s="1"/>
      <c r="ZO66" s="1"/>
      <c r="ZP66" s="1"/>
      <c r="ZQ66" s="1"/>
      <c r="ZR66" s="1"/>
      <c r="ZS66" s="1"/>
      <c r="ZT66" s="1"/>
      <c r="ZU66" s="1"/>
      <c r="ZV66" s="1"/>
      <c r="ZW66" s="1"/>
      <c r="ZX66" s="1"/>
      <c r="ZY66" s="1"/>
      <c r="ZZ66" s="1"/>
      <c r="AAA66" s="1"/>
      <c r="AAB66" s="1"/>
      <c r="AAC66" s="1"/>
      <c r="AAD66" s="1"/>
      <c r="AAE66" s="1"/>
      <c r="AAF66" s="1"/>
      <c r="AAG66" s="1"/>
      <c r="AAH66" s="1"/>
      <c r="AAI66" s="1"/>
      <c r="AAJ66" s="1"/>
      <c r="AAK66" s="1"/>
      <c r="AAL66" s="1"/>
      <c r="AAM66" s="1"/>
      <c r="AAN66" s="1"/>
      <c r="AAO66" s="1"/>
      <c r="AAP66" s="1"/>
      <c r="AAQ66" s="1"/>
      <c r="AAR66" s="1"/>
      <c r="AAS66" s="1"/>
      <c r="AAT66" s="1"/>
      <c r="AAU66" s="1"/>
      <c r="AAV66" s="1"/>
      <c r="AAW66" s="1"/>
      <c r="AAX66" s="1"/>
      <c r="AAY66" s="1"/>
      <c r="AAZ66" s="1"/>
      <c r="ABA66" s="1"/>
      <c r="ABB66" s="1"/>
      <c r="ABC66" s="1"/>
      <c r="ABD66" s="1"/>
      <c r="ABE66" s="1"/>
      <c r="ABF66" s="1"/>
      <c r="ABG66" s="1"/>
      <c r="ABH66" s="1"/>
      <c r="ABI66" s="1"/>
      <c r="ABJ66" s="1"/>
      <c r="ABK66" s="1"/>
      <c r="ABL66" s="1"/>
      <c r="ABM66" s="1"/>
      <c r="ABN66" s="1"/>
      <c r="ABO66" s="1"/>
      <c r="ABP66" s="1"/>
      <c r="ABQ66" s="1"/>
      <c r="ABR66" s="1"/>
      <c r="ABS66" s="1"/>
      <c r="ABT66" s="1"/>
      <c r="ABU66" s="1"/>
      <c r="ABV66" s="1"/>
      <c r="ABW66" s="1"/>
      <c r="ABX66" s="1"/>
      <c r="ABY66" s="1"/>
      <c r="ABZ66" s="1"/>
      <c r="ACA66" s="1"/>
      <c r="ACB66" s="1"/>
      <c r="ACC66" s="1"/>
      <c r="ACD66" s="1"/>
      <c r="ACE66" s="1"/>
      <c r="ACF66" s="1"/>
      <c r="ACG66" s="1"/>
      <c r="ACH66" s="1"/>
      <c r="ACI66" s="1"/>
      <c r="ACJ66" s="1"/>
      <c r="ACK66" s="1"/>
      <c r="ACL66" s="1"/>
      <c r="ACM66" s="1"/>
      <c r="ACN66" s="1"/>
      <c r="ACO66" s="1"/>
      <c r="ACP66" s="1"/>
      <c r="ACQ66" s="1"/>
      <c r="ACR66" s="1"/>
      <c r="ACS66" s="1"/>
      <c r="ACT66" s="1"/>
      <c r="ACU66" s="1"/>
      <c r="ACV66" s="1"/>
      <c r="ACW66" s="1"/>
      <c r="ACX66" s="1"/>
      <c r="ACY66" s="1"/>
      <c r="ACZ66" s="1"/>
      <c r="ADA66" s="1"/>
      <c r="ADB66" s="1"/>
      <c r="ADC66" s="1"/>
      <c r="ADD66" s="1"/>
      <c r="ADE66" s="1"/>
      <c r="ADF66" s="1"/>
      <c r="ADG66" s="1"/>
      <c r="ADH66" s="1"/>
      <c r="ADI66" s="1"/>
      <c r="ADJ66" s="1"/>
      <c r="ADK66" s="1"/>
      <c r="ADL66" s="1"/>
      <c r="ADM66" s="1"/>
      <c r="ADN66" s="1"/>
      <c r="ADO66" s="1"/>
      <c r="ADP66" s="1"/>
      <c r="ADQ66" s="1"/>
      <c r="ADR66" s="1"/>
      <c r="ADS66" s="1"/>
      <c r="ADT66" s="1"/>
      <c r="ADU66" s="1"/>
      <c r="ADV66" s="1"/>
      <c r="ADW66" s="1"/>
      <c r="ADX66" s="1"/>
      <c r="ADY66" s="1"/>
      <c r="ADZ66" s="1"/>
      <c r="AEA66" s="1"/>
      <c r="AEB66" s="1"/>
      <c r="AEC66" s="1"/>
      <c r="AED66" s="1"/>
      <c r="AEE66" s="1"/>
      <c r="AEF66" s="1"/>
      <c r="AEG66" s="1"/>
      <c r="AEH66" s="1"/>
      <c r="AEI66" s="1"/>
      <c r="AEJ66" s="1"/>
      <c r="AEK66" s="1"/>
      <c r="AEL66" s="1"/>
      <c r="AEM66" s="1"/>
      <c r="AEN66" s="1"/>
      <c r="AEO66" s="1"/>
      <c r="AEP66" s="1"/>
      <c r="AEQ66" s="1"/>
      <c r="AER66" s="1"/>
      <c r="AES66" s="1"/>
      <c r="AET66" s="1"/>
      <c r="AEU66" s="1"/>
      <c r="AEV66" s="1"/>
      <c r="AEW66" s="1"/>
      <c r="AEX66" s="1"/>
      <c r="AEY66" s="1"/>
      <c r="AEZ66" s="1"/>
      <c r="AFA66" s="1"/>
      <c r="AFB66" s="1"/>
      <c r="AFC66" s="1"/>
      <c r="AFD66" s="1"/>
      <c r="AFE66" s="1"/>
      <c r="AFF66" s="1"/>
      <c r="AFG66" s="1"/>
      <c r="AFH66" s="1"/>
      <c r="AFI66" s="1"/>
      <c r="AFJ66" s="1"/>
      <c r="AFK66" s="1"/>
      <c r="AFL66" s="1"/>
      <c r="AFM66" s="1"/>
      <c r="AFN66" s="1"/>
      <c r="AFO66" s="1"/>
      <c r="AFP66" s="1"/>
      <c r="AFQ66" s="1"/>
      <c r="AFR66" s="1"/>
      <c r="AFS66" s="1"/>
      <c r="AFT66" s="1"/>
      <c r="AFU66" s="1"/>
      <c r="AFV66" s="1"/>
      <c r="AFW66" s="1"/>
      <c r="AFX66" s="1"/>
      <c r="AFY66" s="1"/>
      <c r="AFZ66" s="1"/>
      <c r="AGA66" s="1"/>
      <c r="AGB66" s="1"/>
      <c r="AGC66" s="1"/>
      <c r="AGD66" s="1"/>
      <c r="AGE66" s="1"/>
      <c r="AGF66" s="1"/>
      <c r="AGG66" s="1"/>
      <c r="AGH66" s="1"/>
      <c r="AGI66" s="1"/>
      <c r="AGJ66" s="1"/>
      <c r="AGK66" s="1"/>
      <c r="AGL66" s="1"/>
      <c r="AGM66" s="1"/>
      <c r="AGN66" s="1"/>
      <c r="AGO66" s="1"/>
      <c r="AGP66" s="1"/>
      <c r="AGQ66" s="1"/>
      <c r="AGR66" s="1"/>
      <c r="AGS66" s="1"/>
      <c r="AGT66" s="1"/>
      <c r="AGU66" s="1"/>
      <c r="AGV66" s="1"/>
      <c r="AGW66" s="1"/>
      <c r="AGX66" s="1"/>
      <c r="AGY66" s="1"/>
      <c r="AGZ66" s="1"/>
      <c r="AHA66" s="1"/>
      <c r="AHB66" s="1"/>
      <c r="AHC66" s="1"/>
      <c r="AHD66" s="1"/>
      <c r="AHE66" s="1"/>
      <c r="AHF66" s="1"/>
      <c r="AHG66" s="1"/>
      <c r="AHH66" s="1"/>
      <c r="AHI66" s="1"/>
      <c r="AHJ66" s="1"/>
      <c r="AHK66" s="1"/>
      <c r="AHL66" s="1"/>
      <c r="AHM66" s="1"/>
      <c r="AHN66" s="1"/>
      <c r="AHO66" s="1"/>
      <c r="AHP66" s="1"/>
      <c r="AHQ66" s="1"/>
      <c r="AHR66" s="1"/>
      <c r="AHS66" s="1"/>
      <c r="AHT66" s="1"/>
      <c r="AHU66" s="1"/>
      <c r="AHV66" s="1"/>
      <c r="AHW66" s="1"/>
      <c r="AHX66" s="1"/>
      <c r="AHY66" s="1"/>
      <c r="AHZ66" s="1"/>
      <c r="AIA66" s="1"/>
      <c r="AIB66" s="1"/>
      <c r="AIC66" s="1"/>
      <c r="AID66" s="1"/>
      <c r="AIE66" s="1"/>
      <c r="AIF66" s="1"/>
      <c r="AIG66" s="1"/>
      <c r="AIH66" s="1"/>
      <c r="AII66" s="1"/>
      <c r="AIJ66" s="1"/>
      <c r="AIK66" s="1"/>
      <c r="AIL66" s="1"/>
      <c r="AIM66" s="1"/>
      <c r="AIN66" s="1"/>
      <c r="AIO66" s="1"/>
      <c r="AIP66" s="1"/>
      <c r="AIQ66" s="1"/>
      <c r="AIR66" s="1"/>
      <c r="AIS66" s="1"/>
      <c r="AIT66" s="1"/>
      <c r="AIU66" s="1"/>
      <c r="AIV66" s="1"/>
      <c r="AIW66" s="1"/>
      <c r="AIX66" s="1"/>
      <c r="AIY66" s="1"/>
      <c r="AIZ66" s="1"/>
      <c r="AJA66" s="1"/>
      <c r="AJB66" s="1"/>
      <c r="AJC66" s="1"/>
      <c r="AJD66" s="1"/>
      <c r="AJE66" s="1"/>
      <c r="AJF66" s="1"/>
      <c r="AJG66" s="1"/>
      <c r="AJH66" s="1"/>
      <c r="AJI66" s="1"/>
      <c r="AJJ66" s="1"/>
      <c r="AJK66" s="1"/>
      <c r="AJL66" s="1"/>
      <c r="AJM66" s="1"/>
      <c r="AJN66" s="1"/>
      <c r="AJO66" s="1"/>
      <c r="AJP66" s="1"/>
      <c r="AJQ66" s="1"/>
      <c r="AJR66" s="1"/>
      <c r="AJS66" s="1"/>
      <c r="AJT66" s="1"/>
      <c r="AJU66" s="1"/>
      <c r="AJV66" s="1"/>
      <c r="AJW66" s="1"/>
      <c r="AJX66" s="1"/>
      <c r="AJY66" s="1"/>
      <c r="AJZ66" s="1"/>
      <c r="AKA66" s="1"/>
      <c r="AKB66" s="1"/>
      <c r="AKC66" s="1"/>
      <c r="AKD66" s="1"/>
      <c r="AKE66" s="1"/>
      <c r="AKF66" s="1"/>
      <c r="AKG66" s="1"/>
      <c r="AKH66" s="1"/>
      <c r="AKI66" s="1"/>
      <c r="AKJ66" s="1"/>
      <c r="AKK66" s="1"/>
      <c r="AKL66" s="1"/>
      <c r="AKM66" s="1"/>
      <c r="AKN66" s="1"/>
      <c r="AKO66" s="1"/>
      <c r="AKP66" s="1"/>
      <c r="AKQ66" s="1"/>
      <c r="AKR66" s="1"/>
      <c r="AKS66" s="1"/>
      <c r="AKT66" s="1"/>
      <c r="AKU66" s="1"/>
      <c r="AKV66" s="1"/>
      <c r="AKW66" s="1"/>
      <c r="AKX66" s="1"/>
      <c r="AKY66" s="1"/>
      <c r="AKZ66" s="1"/>
      <c r="ALA66" s="1"/>
      <c r="ALB66" s="1"/>
      <c r="ALC66" s="1"/>
      <c r="ALD66" s="1"/>
      <c r="ALE66" s="1"/>
      <c r="ALF66" s="1"/>
      <c r="ALG66" s="1"/>
      <c r="ALH66" s="1"/>
      <c r="ALI66" s="1"/>
      <c r="ALJ66" s="1"/>
      <c r="ALK66" s="1"/>
      <c r="ALL66" s="1"/>
      <c r="ALM66" s="1"/>
      <c r="ALN66" s="1"/>
      <c r="ALO66" s="1"/>
      <c r="ALP66" s="1"/>
      <c r="ALQ66" s="1"/>
      <c r="ALR66" s="1"/>
      <c r="ALS66" s="1"/>
      <c r="ALT66" s="1"/>
      <c r="ALU66" s="1"/>
      <c r="ALV66" s="1"/>
      <c r="ALW66" s="1"/>
      <c r="ALX66" s="1"/>
      <c r="ALY66" s="1"/>
      <c r="ALZ66" s="1"/>
      <c r="AMA66" s="1"/>
      <c r="AMB66" s="1"/>
      <c r="AMC66" s="1"/>
      <c r="AMD66" s="1"/>
      <c r="AME66" s="1"/>
      <c r="AMF66" s="1"/>
      <c r="AMG66" s="1"/>
      <c r="AMH66" s="1"/>
      <c r="AMI66" s="1"/>
      <c r="AMJ66" s="1"/>
    </row>
    <row r="67" spans="1:1024" s="8" customFormat="1" x14ac:dyDescent="0.25">
      <c r="A67" s="26">
        <v>60</v>
      </c>
      <c r="B67" s="3" t="s">
        <v>10</v>
      </c>
      <c r="C67" s="28">
        <f>SUM(D67:I67)</f>
        <v>0</v>
      </c>
      <c r="D67" s="2">
        <v>0</v>
      </c>
      <c r="E67" s="2">
        <v>0</v>
      </c>
      <c r="F67" s="2">
        <v>0</v>
      </c>
      <c r="G67" s="2">
        <v>0</v>
      </c>
      <c r="H67" s="2">
        <v>0</v>
      </c>
      <c r="I67" s="2">
        <v>0</v>
      </c>
      <c r="J67" s="28"/>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1"/>
      <c r="VB67" s="1"/>
      <c r="VC67" s="1"/>
      <c r="VD67" s="1"/>
      <c r="VE67" s="1"/>
      <c r="VF67" s="1"/>
      <c r="VG67" s="1"/>
      <c r="VH67" s="1"/>
      <c r="VI67" s="1"/>
      <c r="VJ67" s="1"/>
      <c r="VK67" s="1"/>
      <c r="VL67" s="1"/>
      <c r="VM67" s="1"/>
      <c r="VN67" s="1"/>
      <c r="VO67" s="1"/>
      <c r="VP67" s="1"/>
      <c r="VQ67" s="1"/>
      <c r="VR67" s="1"/>
      <c r="VS67" s="1"/>
      <c r="VT67" s="1"/>
      <c r="VU67" s="1"/>
      <c r="VV67" s="1"/>
      <c r="VW67" s="1"/>
      <c r="VX67" s="1"/>
      <c r="VY67" s="1"/>
      <c r="VZ67" s="1"/>
      <c r="WA67" s="1"/>
      <c r="WB67" s="1"/>
      <c r="WC67" s="1"/>
      <c r="WD67" s="1"/>
      <c r="WE67" s="1"/>
      <c r="WF67" s="1"/>
      <c r="WG67" s="1"/>
      <c r="WH67" s="1"/>
      <c r="WI67" s="1"/>
      <c r="WJ67" s="1"/>
      <c r="WK67" s="1"/>
      <c r="WL67" s="1"/>
      <c r="WM67" s="1"/>
      <c r="WN67" s="1"/>
      <c r="WO67" s="1"/>
      <c r="WP67" s="1"/>
      <c r="WQ67" s="1"/>
      <c r="WR67" s="1"/>
      <c r="WS67" s="1"/>
      <c r="WT67" s="1"/>
      <c r="WU67" s="1"/>
      <c r="WV67" s="1"/>
      <c r="WW67" s="1"/>
      <c r="WX67" s="1"/>
      <c r="WY67" s="1"/>
      <c r="WZ67" s="1"/>
      <c r="XA67" s="1"/>
      <c r="XB67" s="1"/>
      <c r="XC67" s="1"/>
      <c r="XD67" s="1"/>
      <c r="XE67" s="1"/>
      <c r="XF67" s="1"/>
      <c r="XG67" s="1"/>
      <c r="XH67" s="1"/>
      <c r="XI67" s="1"/>
      <c r="XJ67" s="1"/>
      <c r="XK67" s="1"/>
      <c r="XL67" s="1"/>
      <c r="XM67" s="1"/>
      <c r="XN67" s="1"/>
      <c r="XO67" s="1"/>
      <c r="XP67" s="1"/>
      <c r="XQ67" s="1"/>
      <c r="XR67" s="1"/>
      <c r="XS67" s="1"/>
      <c r="XT67" s="1"/>
      <c r="XU67" s="1"/>
      <c r="XV67" s="1"/>
      <c r="XW67" s="1"/>
      <c r="XX67" s="1"/>
      <c r="XY67" s="1"/>
      <c r="XZ67" s="1"/>
      <c r="YA67" s="1"/>
      <c r="YB67" s="1"/>
      <c r="YC67" s="1"/>
      <c r="YD67" s="1"/>
      <c r="YE67" s="1"/>
      <c r="YF67" s="1"/>
      <c r="YG67" s="1"/>
      <c r="YH67" s="1"/>
      <c r="YI67" s="1"/>
      <c r="YJ67" s="1"/>
      <c r="YK67" s="1"/>
      <c r="YL67" s="1"/>
      <c r="YM67" s="1"/>
      <c r="YN67" s="1"/>
      <c r="YO67" s="1"/>
      <c r="YP67" s="1"/>
      <c r="YQ67" s="1"/>
      <c r="YR67" s="1"/>
      <c r="YS67" s="1"/>
      <c r="YT67" s="1"/>
      <c r="YU67" s="1"/>
      <c r="YV67" s="1"/>
      <c r="YW67" s="1"/>
      <c r="YX67" s="1"/>
      <c r="YY67" s="1"/>
      <c r="YZ67" s="1"/>
      <c r="ZA67" s="1"/>
      <c r="ZB67" s="1"/>
      <c r="ZC67" s="1"/>
      <c r="ZD67" s="1"/>
      <c r="ZE67" s="1"/>
      <c r="ZF67" s="1"/>
      <c r="ZG67" s="1"/>
      <c r="ZH67" s="1"/>
      <c r="ZI67" s="1"/>
      <c r="ZJ67" s="1"/>
      <c r="ZK67" s="1"/>
      <c r="ZL67" s="1"/>
      <c r="ZM67" s="1"/>
      <c r="ZN67" s="1"/>
      <c r="ZO67" s="1"/>
      <c r="ZP67" s="1"/>
      <c r="ZQ67" s="1"/>
      <c r="ZR67" s="1"/>
      <c r="ZS67" s="1"/>
      <c r="ZT67" s="1"/>
      <c r="ZU67" s="1"/>
      <c r="ZV67" s="1"/>
      <c r="ZW67" s="1"/>
      <c r="ZX67" s="1"/>
      <c r="ZY67" s="1"/>
      <c r="ZZ67" s="1"/>
      <c r="AAA67" s="1"/>
      <c r="AAB67" s="1"/>
      <c r="AAC67" s="1"/>
      <c r="AAD67" s="1"/>
      <c r="AAE67" s="1"/>
      <c r="AAF67" s="1"/>
      <c r="AAG67" s="1"/>
      <c r="AAH67" s="1"/>
      <c r="AAI67" s="1"/>
      <c r="AAJ67" s="1"/>
      <c r="AAK67" s="1"/>
      <c r="AAL67" s="1"/>
      <c r="AAM67" s="1"/>
      <c r="AAN67" s="1"/>
      <c r="AAO67" s="1"/>
      <c r="AAP67" s="1"/>
      <c r="AAQ67" s="1"/>
      <c r="AAR67" s="1"/>
      <c r="AAS67" s="1"/>
      <c r="AAT67" s="1"/>
      <c r="AAU67" s="1"/>
      <c r="AAV67" s="1"/>
      <c r="AAW67" s="1"/>
      <c r="AAX67" s="1"/>
      <c r="AAY67" s="1"/>
      <c r="AAZ67" s="1"/>
      <c r="ABA67" s="1"/>
      <c r="ABB67" s="1"/>
      <c r="ABC67" s="1"/>
      <c r="ABD67" s="1"/>
      <c r="ABE67" s="1"/>
      <c r="ABF67" s="1"/>
      <c r="ABG67" s="1"/>
      <c r="ABH67" s="1"/>
      <c r="ABI67" s="1"/>
      <c r="ABJ67" s="1"/>
      <c r="ABK67" s="1"/>
      <c r="ABL67" s="1"/>
      <c r="ABM67" s="1"/>
      <c r="ABN67" s="1"/>
      <c r="ABO67" s="1"/>
      <c r="ABP67" s="1"/>
      <c r="ABQ67" s="1"/>
      <c r="ABR67" s="1"/>
      <c r="ABS67" s="1"/>
      <c r="ABT67" s="1"/>
      <c r="ABU67" s="1"/>
      <c r="ABV67" s="1"/>
      <c r="ABW67" s="1"/>
      <c r="ABX67" s="1"/>
      <c r="ABY67" s="1"/>
      <c r="ABZ67" s="1"/>
      <c r="ACA67" s="1"/>
      <c r="ACB67" s="1"/>
      <c r="ACC67" s="1"/>
      <c r="ACD67" s="1"/>
      <c r="ACE67" s="1"/>
      <c r="ACF67" s="1"/>
      <c r="ACG67" s="1"/>
      <c r="ACH67" s="1"/>
      <c r="ACI67" s="1"/>
      <c r="ACJ67" s="1"/>
      <c r="ACK67" s="1"/>
      <c r="ACL67" s="1"/>
      <c r="ACM67" s="1"/>
      <c r="ACN67" s="1"/>
      <c r="ACO67" s="1"/>
      <c r="ACP67" s="1"/>
      <c r="ACQ67" s="1"/>
      <c r="ACR67" s="1"/>
      <c r="ACS67" s="1"/>
      <c r="ACT67" s="1"/>
      <c r="ACU67" s="1"/>
      <c r="ACV67" s="1"/>
      <c r="ACW67" s="1"/>
      <c r="ACX67" s="1"/>
      <c r="ACY67" s="1"/>
      <c r="ACZ67" s="1"/>
      <c r="ADA67" s="1"/>
      <c r="ADB67" s="1"/>
      <c r="ADC67" s="1"/>
      <c r="ADD67" s="1"/>
      <c r="ADE67" s="1"/>
      <c r="ADF67" s="1"/>
      <c r="ADG67" s="1"/>
      <c r="ADH67" s="1"/>
      <c r="ADI67" s="1"/>
      <c r="ADJ67" s="1"/>
      <c r="ADK67" s="1"/>
      <c r="ADL67" s="1"/>
      <c r="ADM67" s="1"/>
      <c r="ADN67" s="1"/>
      <c r="ADO67" s="1"/>
      <c r="ADP67" s="1"/>
      <c r="ADQ67" s="1"/>
      <c r="ADR67" s="1"/>
      <c r="ADS67" s="1"/>
      <c r="ADT67" s="1"/>
      <c r="ADU67" s="1"/>
      <c r="ADV67" s="1"/>
      <c r="ADW67" s="1"/>
      <c r="ADX67" s="1"/>
      <c r="ADY67" s="1"/>
      <c r="ADZ67" s="1"/>
      <c r="AEA67" s="1"/>
      <c r="AEB67" s="1"/>
      <c r="AEC67" s="1"/>
      <c r="AED67" s="1"/>
      <c r="AEE67" s="1"/>
      <c r="AEF67" s="1"/>
      <c r="AEG67" s="1"/>
      <c r="AEH67" s="1"/>
      <c r="AEI67" s="1"/>
      <c r="AEJ67" s="1"/>
      <c r="AEK67" s="1"/>
      <c r="AEL67" s="1"/>
      <c r="AEM67" s="1"/>
      <c r="AEN67" s="1"/>
      <c r="AEO67" s="1"/>
      <c r="AEP67" s="1"/>
      <c r="AEQ67" s="1"/>
      <c r="AER67" s="1"/>
      <c r="AES67" s="1"/>
      <c r="AET67" s="1"/>
      <c r="AEU67" s="1"/>
      <c r="AEV67" s="1"/>
      <c r="AEW67" s="1"/>
      <c r="AEX67" s="1"/>
      <c r="AEY67" s="1"/>
      <c r="AEZ67" s="1"/>
      <c r="AFA67" s="1"/>
      <c r="AFB67" s="1"/>
      <c r="AFC67" s="1"/>
      <c r="AFD67" s="1"/>
      <c r="AFE67" s="1"/>
      <c r="AFF67" s="1"/>
      <c r="AFG67" s="1"/>
      <c r="AFH67" s="1"/>
      <c r="AFI67" s="1"/>
      <c r="AFJ67" s="1"/>
      <c r="AFK67" s="1"/>
      <c r="AFL67" s="1"/>
      <c r="AFM67" s="1"/>
      <c r="AFN67" s="1"/>
      <c r="AFO67" s="1"/>
      <c r="AFP67" s="1"/>
      <c r="AFQ67" s="1"/>
      <c r="AFR67" s="1"/>
      <c r="AFS67" s="1"/>
      <c r="AFT67" s="1"/>
      <c r="AFU67" s="1"/>
      <c r="AFV67" s="1"/>
      <c r="AFW67" s="1"/>
      <c r="AFX67" s="1"/>
      <c r="AFY67" s="1"/>
      <c r="AFZ67" s="1"/>
      <c r="AGA67" s="1"/>
      <c r="AGB67" s="1"/>
      <c r="AGC67" s="1"/>
      <c r="AGD67" s="1"/>
      <c r="AGE67" s="1"/>
      <c r="AGF67" s="1"/>
      <c r="AGG67" s="1"/>
      <c r="AGH67" s="1"/>
      <c r="AGI67" s="1"/>
      <c r="AGJ67" s="1"/>
      <c r="AGK67" s="1"/>
      <c r="AGL67" s="1"/>
      <c r="AGM67" s="1"/>
      <c r="AGN67" s="1"/>
      <c r="AGO67" s="1"/>
      <c r="AGP67" s="1"/>
      <c r="AGQ67" s="1"/>
      <c r="AGR67" s="1"/>
      <c r="AGS67" s="1"/>
      <c r="AGT67" s="1"/>
      <c r="AGU67" s="1"/>
      <c r="AGV67" s="1"/>
      <c r="AGW67" s="1"/>
      <c r="AGX67" s="1"/>
      <c r="AGY67" s="1"/>
      <c r="AGZ67" s="1"/>
      <c r="AHA67" s="1"/>
      <c r="AHB67" s="1"/>
      <c r="AHC67" s="1"/>
      <c r="AHD67" s="1"/>
      <c r="AHE67" s="1"/>
      <c r="AHF67" s="1"/>
      <c r="AHG67" s="1"/>
      <c r="AHH67" s="1"/>
      <c r="AHI67" s="1"/>
      <c r="AHJ67" s="1"/>
      <c r="AHK67" s="1"/>
      <c r="AHL67" s="1"/>
      <c r="AHM67" s="1"/>
      <c r="AHN67" s="1"/>
      <c r="AHO67" s="1"/>
      <c r="AHP67" s="1"/>
      <c r="AHQ67" s="1"/>
      <c r="AHR67" s="1"/>
      <c r="AHS67" s="1"/>
      <c r="AHT67" s="1"/>
      <c r="AHU67" s="1"/>
      <c r="AHV67" s="1"/>
      <c r="AHW67" s="1"/>
      <c r="AHX67" s="1"/>
      <c r="AHY67" s="1"/>
      <c r="AHZ67" s="1"/>
      <c r="AIA67" s="1"/>
      <c r="AIB67" s="1"/>
      <c r="AIC67" s="1"/>
      <c r="AID67" s="1"/>
      <c r="AIE67" s="1"/>
      <c r="AIF67" s="1"/>
      <c r="AIG67" s="1"/>
      <c r="AIH67" s="1"/>
      <c r="AII67" s="1"/>
      <c r="AIJ67" s="1"/>
      <c r="AIK67" s="1"/>
      <c r="AIL67" s="1"/>
      <c r="AIM67" s="1"/>
      <c r="AIN67" s="1"/>
      <c r="AIO67" s="1"/>
      <c r="AIP67" s="1"/>
      <c r="AIQ67" s="1"/>
      <c r="AIR67" s="1"/>
      <c r="AIS67" s="1"/>
      <c r="AIT67" s="1"/>
      <c r="AIU67" s="1"/>
      <c r="AIV67" s="1"/>
      <c r="AIW67" s="1"/>
      <c r="AIX67" s="1"/>
      <c r="AIY67" s="1"/>
      <c r="AIZ67" s="1"/>
      <c r="AJA67" s="1"/>
      <c r="AJB67" s="1"/>
      <c r="AJC67" s="1"/>
      <c r="AJD67" s="1"/>
      <c r="AJE67" s="1"/>
      <c r="AJF67" s="1"/>
      <c r="AJG67" s="1"/>
      <c r="AJH67" s="1"/>
      <c r="AJI67" s="1"/>
      <c r="AJJ67" s="1"/>
      <c r="AJK67" s="1"/>
      <c r="AJL67" s="1"/>
      <c r="AJM67" s="1"/>
      <c r="AJN67" s="1"/>
      <c r="AJO67" s="1"/>
      <c r="AJP67" s="1"/>
      <c r="AJQ67" s="1"/>
      <c r="AJR67" s="1"/>
      <c r="AJS67" s="1"/>
      <c r="AJT67" s="1"/>
      <c r="AJU67" s="1"/>
      <c r="AJV67" s="1"/>
      <c r="AJW67" s="1"/>
      <c r="AJX67" s="1"/>
      <c r="AJY67" s="1"/>
      <c r="AJZ67" s="1"/>
      <c r="AKA67" s="1"/>
      <c r="AKB67" s="1"/>
      <c r="AKC67" s="1"/>
      <c r="AKD67" s="1"/>
      <c r="AKE67" s="1"/>
      <c r="AKF67" s="1"/>
      <c r="AKG67" s="1"/>
      <c r="AKH67" s="1"/>
      <c r="AKI67" s="1"/>
      <c r="AKJ67" s="1"/>
      <c r="AKK67" s="1"/>
      <c r="AKL67" s="1"/>
      <c r="AKM67" s="1"/>
      <c r="AKN67" s="1"/>
      <c r="AKO67" s="1"/>
      <c r="AKP67" s="1"/>
      <c r="AKQ67" s="1"/>
      <c r="AKR67" s="1"/>
      <c r="AKS67" s="1"/>
      <c r="AKT67" s="1"/>
      <c r="AKU67" s="1"/>
      <c r="AKV67" s="1"/>
      <c r="AKW67" s="1"/>
      <c r="AKX67" s="1"/>
      <c r="AKY67" s="1"/>
      <c r="AKZ67" s="1"/>
      <c r="ALA67" s="1"/>
      <c r="ALB67" s="1"/>
      <c r="ALC67" s="1"/>
      <c r="ALD67" s="1"/>
      <c r="ALE67" s="1"/>
      <c r="ALF67" s="1"/>
      <c r="ALG67" s="1"/>
      <c r="ALH67" s="1"/>
      <c r="ALI67" s="1"/>
      <c r="ALJ67" s="1"/>
      <c r="ALK67" s="1"/>
      <c r="ALL67" s="1"/>
      <c r="ALM67" s="1"/>
      <c r="ALN67" s="1"/>
      <c r="ALO67" s="1"/>
      <c r="ALP67" s="1"/>
      <c r="ALQ67" s="1"/>
      <c r="ALR67" s="1"/>
      <c r="ALS67" s="1"/>
      <c r="ALT67" s="1"/>
      <c r="ALU67" s="1"/>
      <c r="ALV67" s="1"/>
      <c r="ALW67" s="1"/>
      <c r="ALX67" s="1"/>
      <c r="ALY67" s="1"/>
      <c r="ALZ67" s="1"/>
      <c r="AMA67" s="1"/>
      <c r="AMB67" s="1"/>
      <c r="AMC67" s="1"/>
      <c r="AMD67" s="1"/>
      <c r="AME67" s="1"/>
      <c r="AMF67" s="1"/>
      <c r="AMG67" s="1"/>
      <c r="AMH67" s="1"/>
      <c r="AMI67" s="1"/>
      <c r="AMJ67" s="1"/>
    </row>
    <row r="68" spans="1:1024" s="8" customFormat="1" x14ac:dyDescent="0.25">
      <c r="A68" s="26">
        <v>61</v>
      </c>
      <c r="B68" s="3" t="s">
        <v>11</v>
      </c>
      <c r="C68" s="28">
        <f>SUM(D68:I68)</f>
        <v>2147506.4476800002</v>
      </c>
      <c r="D68" s="2">
        <f>291889.2073-176.33962-300.002+11798.988</f>
        <v>303211.85368000006</v>
      </c>
      <c r="E68" s="2">
        <v>348448.94</v>
      </c>
      <c r="F68" s="2">
        <f>390096.5+300</f>
        <v>390396.5</v>
      </c>
      <c r="G68" s="2">
        <v>378895</v>
      </c>
      <c r="H68" s="2">
        <v>412284</v>
      </c>
      <c r="I68" s="2">
        <v>314270.15399999998</v>
      </c>
      <c r="J68" s="28"/>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1"/>
      <c r="VB68" s="1"/>
      <c r="VC68" s="1"/>
      <c r="VD68" s="1"/>
      <c r="VE68" s="1"/>
      <c r="VF68" s="1"/>
      <c r="VG68" s="1"/>
      <c r="VH68" s="1"/>
      <c r="VI68" s="1"/>
      <c r="VJ68" s="1"/>
      <c r="VK68" s="1"/>
      <c r="VL68" s="1"/>
      <c r="VM68" s="1"/>
      <c r="VN68" s="1"/>
      <c r="VO68" s="1"/>
      <c r="VP68" s="1"/>
      <c r="VQ68" s="1"/>
      <c r="VR68" s="1"/>
      <c r="VS68" s="1"/>
      <c r="VT68" s="1"/>
      <c r="VU68" s="1"/>
      <c r="VV68" s="1"/>
      <c r="VW68" s="1"/>
      <c r="VX68" s="1"/>
      <c r="VY68" s="1"/>
      <c r="VZ68" s="1"/>
      <c r="WA68" s="1"/>
      <c r="WB68" s="1"/>
      <c r="WC68" s="1"/>
      <c r="WD68" s="1"/>
      <c r="WE68" s="1"/>
      <c r="WF68" s="1"/>
      <c r="WG68" s="1"/>
      <c r="WH68" s="1"/>
      <c r="WI68" s="1"/>
      <c r="WJ68" s="1"/>
      <c r="WK68" s="1"/>
      <c r="WL68" s="1"/>
      <c r="WM68" s="1"/>
      <c r="WN68" s="1"/>
      <c r="WO68" s="1"/>
      <c r="WP68" s="1"/>
      <c r="WQ68" s="1"/>
      <c r="WR68" s="1"/>
      <c r="WS68" s="1"/>
      <c r="WT68" s="1"/>
      <c r="WU68" s="1"/>
      <c r="WV68" s="1"/>
      <c r="WW68" s="1"/>
      <c r="WX68" s="1"/>
      <c r="WY68" s="1"/>
      <c r="WZ68" s="1"/>
      <c r="XA68" s="1"/>
      <c r="XB68" s="1"/>
      <c r="XC68" s="1"/>
      <c r="XD68" s="1"/>
      <c r="XE68" s="1"/>
      <c r="XF68" s="1"/>
      <c r="XG68" s="1"/>
      <c r="XH68" s="1"/>
      <c r="XI68" s="1"/>
      <c r="XJ68" s="1"/>
      <c r="XK68" s="1"/>
      <c r="XL68" s="1"/>
      <c r="XM68" s="1"/>
      <c r="XN68" s="1"/>
      <c r="XO68" s="1"/>
      <c r="XP68" s="1"/>
      <c r="XQ68" s="1"/>
      <c r="XR68" s="1"/>
      <c r="XS68" s="1"/>
      <c r="XT68" s="1"/>
      <c r="XU68" s="1"/>
      <c r="XV68" s="1"/>
      <c r="XW68" s="1"/>
      <c r="XX68" s="1"/>
      <c r="XY68" s="1"/>
      <c r="XZ68" s="1"/>
      <c r="YA68" s="1"/>
      <c r="YB68" s="1"/>
      <c r="YC68" s="1"/>
      <c r="YD68" s="1"/>
      <c r="YE68" s="1"/>
      <c r="YF68" s="1"/>
      <c r="YG68" s="1"/>
      <c r="YH68" s="1"/>
      <c r="YI68" s="1"/>
      <c r="YJ68" s="1"/>
      <c r="YK68" s="1"/>
      <c r="YL68" s="1"/>
      <c r="YM68" s="1"/>
      <c r="YN68" s="1"/>
      <c r="YO68" s="1"/>
      <c r="YP68" s="1"/>
      <c r="YQ68" s="1"/>
      <c r="YR68" s="1"/>
      <c r="YS68" s="1"/>
      <c r="YT68" s="1"/>
      <c r="YU68" s="1"/>
      <c r="YV68" s="1"/>
      <c r="YW68" s="1"/>
      <c r="YX68" s="1"/>
      <c r="YY68" s="1"/>
      <c r="YZ68" s="1"/>
      <c r="ZA68" s="1"/>
      <c r="ZB68" s="1"/>
      <c r="ZC68" s="1"/>
      <c r="ZD68" s="1"/>
      <c r="ZE68" s="1"/>
      <c r="ZF68" s="1"/>
      <c r="ZG68" s="1"/>
      <c r="ZH68" s="1"/>
      <c r="ZI68" s="1"/>
      <c r="ZJ68" s="1"/>
      <c r="ZK68" s="1"/>
      <c r="ZL68" s="1"/>
      <c r="ZM68" s="1"/>
      <c r="ZN68" s="1"/>
      <c r="ZO68" s="1"/>
      <c r="ZP68" s="1"/>
      <c r="ZQ68" s="1"/>
      <c r="ZR68" s="1"/>
      <c r="ZS68" s="1"/>
      <c r="ZT68" s="1"/>
      <c r="ZU68" s="1"/>
      <c r="ZV68" s="1"/>
      <c r="ZW68" s="1"/>
      <c r="ZX68" s="1"/>
      <c r="ZY68" s="1"/>
      <c r="ZZ68" s="1"/>
      <c r="AAA68" s="1"/>
      <c r="AAB68" s="1"/>
      <c r="AAC68" s="1"/>
      <c r="AAD68" s="1"/>
      <c r="AAE68" s="1"/>
      <c r="AAF68" s="1"/>
      <c r="AAG68" s="1"/>
      <c r="AAH68" s="1"/>
      <c r="AAI68" s="1"/>
      <c r="AAJ68" s="1"/>
      <c r="AAK68" s="1"/>
      <c r="AAL68" s="1"/>
      <c r="AAM68" s="1"/>
      <c r="AAN68" s="1"/>
      <c r="AAO68" s="1"/>
      <c r="AAP68" s="1"/>
      <c r="AAQ68" s="1"/>
      <c r="AAR68" s="1"/>
      <c r="AAS68" s="1"/>
      <c r="AAT68" s="1"/>
      <c r="AAU68" s="1"/>
      <c r="AAV68" s="1"/>
      <c r="AAW68" s="1"/>
      <c r="AAX68" s="1"/>
      <c r="AAY68" s="1"/>
      <c r="AAZ68" s="1"/>
      <c r="ABA68" s="1"/>
      <c r="ABB68" s="1"/>
      <c r="ABC68" s="1"/>
      <c r="ABD68" s="1"/>
      <c r="ABE68" s="1"/>
      <c r="ABF68" s="1"/>
      <c r="ABG68" s="1"/>
      <c r="ABH68" s="1"/>
      <c r="ABI68" s="1"/>
      <c r="ABJ68" s="1"/>
      <c r="ABK68" s="1"/>
      <c r="ABL68" s="1"/>
      <c r="ABM68" s="1"/>
      <c r="ABN68" s="1"/>
      <c r="ABO68" s="1"/>
      <c r="ABP68" s="1"/>
      <c r="ABQ68" s="1"/>
      <c r="ABR68" s="1"/>
      <c r="ABS68" s="1"/>
      <c r="ABT68" s="1"/>
      <c r="ABU68" s="1"/>
      <c r="ABV68" s="1"/>
      <c r="ABW68" s="1"/>
      <c r="ABX68" s="1"/>
      <c r="ABY68" s="1"/>
      <c r="ABZ68" s="1"/>
      <c r="ACA68" s="1"/>
      <c r="ACB68" s="1"/>
      <c r="ACC68" s="1"/>
      <c r="ACD68" s="1"/>
      <c r="ACE68" s="1"/>
      <c r="ACF68" s="1"/>
      <c r="ACG68" s="1"/>
      <c r="ACH68" s="1"/>
      <c r="ACI68" s="1"/>
      <c r="ACJ68" s="1"/>
      <c r="ACK68" s="1"/>
      <c r="ACL68" s="1"/>
      <c r="ACM68" s="1"/>
      <c r="ACN68" s="1"/>
      <c r="ACO68" s="1"/>
      <c r="ACP68" s="1"/>
      <c r="ACQ68" s="1"/>
      <c r="ACR68" s="1"/>
      <c r="ACS68" s="1"/>
      <c r="ACT68" s="1"/>
      <c r="ACU68" s="1"/>
      <c r="ACV68" s="1"/>
      <c r="ACW68" s="1"/>
      <c r="ACX68" s="1"/>
      <c r="ACY68" s="1"/>
      <c r="ACZ68" s="1"/>
      <c r="ADA68" s="1"/>
      <c r="ADB68" s="1"/>
      <c r="ADC68" s="1"/>
      <c r="ADD68" s="1"/>
      <c r="ADE68" s="1"/>
      <c r="ADF68" s="1"/>
      <c r="ADG68" s="1"/>
      <c r="ADH68" s="1"/>
      <c r="ADI68" s="1"/>
      <c r="ADJ68" s="1"/>
      <c r="ADK68" s="1"/>
      <c r="ADL68" s="1"/>
      <c r="ADM68" s="1"/>
      <c r="ADN68" s="1"/>
      <c r="ADO68" s="1"/>
      <c r="ADP68" s="1"/>
      <c r="ADQ68" s="1"/>
      <c r="ADR68" s="1"/>
      <c r="ADS68" s="1"/>
      <c r="ADT68" s="1"/>
      <c r="ADU68" s="1"/>
      <c r="ADV68" s="1"/>
      <c r="ADW68" s="1"/>
      <c r="ADX68" s="1"/>
      <c r="ADY68" s="1"/>
      <c r="ADZ68" s="1"/>
      <c r="AEA68" s="1"/>
      <c r="AEB68" s="1"/>
      <c r="AEC68" s="1"/>
      <c r="AED68" s="1"/>
      <c r="AEE68" s="1"/>
      <c r="AEF68" s="1"/>
      <c r="AEG68" s="1"/>
      <c r="AEH68" s="1"/>
      <c r="AEI68" s="1"/>
      <c r="AEJ68" s="1"/>
      <c r="AEK68" s="1"/>
      <c r="AEL68" s="1"/>
      <c r="AEM68" s="1"/>
      <c r="AEN68" s="1"/>
      <c r="AEO68" s="1"/>
      <c r="AEP68" s="1"/>
      <c r="AEQ68" s="1"/>
      <c r="AER68" s="1"/>
      <c r="AES68" s="1"/>
      <c r="AET68" s="1"/>
      <c r="AEU68" s="1"/>
      <c r="AEV68" s="1"/>
      <c r="AEW68" s="1"/>
      <c r="AEX68" s="1"/>
      <c r="AEY68" s="1"/>
      <c r="AEZ68" s="1"/>
      <c r="AFA68" s="1"/>
      <c r="AFB68" s="1"/>
      <c r="AFC68" s="1"/>
      <c r="AFD68" s="1"/>
      <c r="AFE68" s="1"/>
      <c r="AFF68" s="1"/>
      <c r="AFG68" s="1"/>
      <c r="AFH68" s="1"/>
      <c r="AFI68" s="1"/>
      <c r="AFJ68" s="1"/>
      <c r="AFK68" s="1"/>
      <c r="AFL68" s="1"/>
      <c r="AFM68" s="1"/>
      <c r="AFN68" s="1"/>
      <c r="AFO68" s="1"/>
      <c r="AFP68" s="1"/>
      <c r="AFQ68" s="1"/>
      <c r="AFR68" s="1"/>
      <c r="AFS68" s="1"/>
      <c r="AFT68" s="1"/>
      <c r="AFU68" s="1"/>
      <c r="AFV68" s="1"/>
      <c r="AFW68" s="1"/>
      <c r="AFX68" s="1"/>
      <c r="AFY68" s="1"/>
      <c r="AFZ68" s="1"/>
      <c r="AGA68" s="1"/>
      <c r="AGB68" s="1"/>
      <c r="AGC68" s="1"/>
      <c r="AGD68" s="1"/>
      <c r="AGE68" s="1"/>
      <c r="AGF68" s="1"/>
      <c r="AGG68" s="1"/>
      <c r="AGH68" s="1"/>
      <c r="AGI68" s="1"/>
      <c r="AGJ68" s="1"/>
      <c r="AGK68" s="1"/>
      <c r="AGL68" s="1"/>
      <c r="AGM68" s="1"/>
      <c r="AGN68" s="1"/>
      <c r="AGO68" s="1"/>
      <c r="AGP68" s="1"/>
      <c r="AGQ68" s="1"/>
      <c r="AGR68" s="1"/>
      <c r="AGS68" s="1"/>
      <c r="AGT68" s="1"/>
      <c r="AGU68" s="1"/>
      <c r="AGV68" s="1"/>
      <c r="AGW68" s="1"/>
      <c r="AGX68" s="1"/>
      <c r="AGY68" s="1"/>
      <c r="AGZ68" s="1"/>
      <c r="AHA68" s="1"/>
      <c r="AHB68" s="1"/>
      <c r="AHC68" s="1"/>
      <c r="AHD68" s="1"/>
      <c r="AHE68" s="1"/>
      <c r="AHF68" s="1"/>
      <c r="AHG68" s="1"/>
      <c r="AHH68" s="1"/>
      <c r="AHI68" s="1"/>
      <c r="AHJ68" s="1"/>
      <c r="AHK68" s="1"/>
      <c r="AHL68" s="1"/>
      <c r="AHM68" s="1"/>
      <c r="AHN68" s="1"/>
      <c r="AHO68" s="1"/>
      <c r="AHP68" s="1"/>
      <c r="AHQ68" s="1"/>
      <c r="AHR68" s="1"/>
      <c r="AHS68" s="1"/>
      <c r="AHT68" s="1"/>
      <c r="AHU68" s="1"/>
      <c r="AHV68" s="1"/>
      <c r="AHW68" s="1"/>
      <c r="AHX68" s="1"/>
      <c r="AHY68" s="1"/>
      <c r="AHZ68" s="1"/>
      <c r="AIA68" s="1"/>
      <c r="AIB68" s="1"/>
      <c r="AIC68" s="1"/>
      <c r="AID68" s="1"/>
      <c r="AIE68" s="1"/>
      <c r="AIF68" s="1"/>
      <c r="AIG68" s="1"/>
      <c r="AIH68" s="1"/>
      <c r="AII68" s="1"/>
      <c r="AIJ68" s="1"/>
      <c r="AIK68" s="1"/>
      <c r="AIL68" s="1"/>
      <c r="AIM68" s="1"/>
      <c r="AIN68" s="1"/>
      <c r="AIO68" s="1"/>
      <c r="AIP68" s="1"/>
      <c r="AIQ68" s="1"/>
      <c r="AIR68" s="1"/>
      <c r="AIS68" s="1"/>
      <c r="AIT68" s="1"/>
      <c r="AIU68" s="1"/>
      <c r="AIV68" s="1"/>
      <c r="AIW68" s="1"/>
      <c r="AIX68" s="1"/>
      <c r="AIY68" s="1"/>
      <c r="AIZ68" s="1"/>
      <c r="AJA68" s="1"/>
      <c r="AJB68" s="1"/>
      <c r="AJC68" s="1"/>
      <c r="AJD68" s="1"/>
      <c r="AJE68" s="1"/>
      <c r="AJF68" s="1"/>
      <c r="AJG68" s="1"/>
      <c r="AJH68" s="1"/>
      <c r="AJI68" s="1"/>
      <c r="AJJ68" s="1"/>
      <c r="AJK68" s="1"/>
      <c r="AJL68" s="1"/>
      <c r="AJM68" s="1"/>
      <c r="AJN68" s="1"/>
      <c r="AJO68" s="1"/>
      <c r="AJP68" s="1"/>
      <c r="AJQ68" s="1"/>
      <c r="AJR68" s="1"/>
      <c r="AJS68" s="1"/>
      <c r="AJT68" s="1"/>
      <c r="AJU68" s="1"/>
      <c r="AJV68" s="1"/>
      <c r="AJW68" s="1"/>
      <c r="AJX68" s="1"/>
      <c r="AJY68" s="1"/>
      <c r="AJZ68" s="1"/>
      <c r="AKA68" s="1"/>
      <c r="AKB68" s="1"/>
      <c r="AKC68" s="1"/>
      <c r="AKD68" s="1"/>
      <c r="AKE68" s="1"/>
      <c r="AKF68" s="1"/>
      <c r="AKG68" s="1"/>
      <c r="AKH68" s="1"/>
      <c r="AKI68" s="1"/>
      <c r="AKJ68" s="1"/>
      <c r="AKK68" s="1"/>
      <c r="AKL68" s="1"/>
      <c r="AKM68" s="1"/>
      <c r="AKN68" s="1"/>
      <c r="AKO68" s="1"/>
      <c r="AKP68" s="1"/>
      <c r="AKQ68" s="1"/>
      <c r="AKR68" s="1"/>
      <c r="AKS68" s="1"/>
      <c r="AKT68" s="1"/>
      <c r="AKU68" s="1"/>
      <c r="AKV68" s="1"/>
      <c r="AKW68" s="1"/>
      <c r="AKX68" s="1"/>
      <c r="AKY68" s="1"/>
      <c r="AKZ68" s="1"/>
      <c r="ALA68" s="1"/>
      <c r="ALB68" s="1"/>
      <c r="ALC68" s="1"/>
      <c r="ALD68" s="1"/>
      <c r="ALE68" s="1"/>
      <c r="ALF68" s="1"/>
      <c r="ALG68" s="1"/>
      <c r="ALH68" s="1"/>
      <c r="ALI68" s="1"/>
      <c r="ALJ68" s="1"/>
      <c r="ALK68" s="1"/>
      <c r="ALL68" s="1"/>
      <c r="ALM68" s="1"/>
      <c r="ALN68" s="1"/>
      <c r="ALO68" s="1"/>
      <c r="ALP68" s="1"/>
      <c r="ALQ68" s="1"/>
      <c r="ALR68" s="1"/>
      <c r="ALS68" s="1"/>
      <c r="ALT68" s="1"/>
      <c r="ALU68" s="1"/>
      <c r="ALV68" s="1"/>
      <c r="ALW68" s="1"/>
      <c r="ALX68" s="1"/>
      <c r="ALY68" s="1"/>
      <c r="ALZ68" s="1"/>
      <c r="AMA68" s="1"/>
      <c r="AMB68" s="1"/>
      <c r="AMC68" s="1"/>
      <c r="AMD68" s="1"/>
      <c r="AME68" s="1"/>
      <c r="AMF68" s="1"/>
      <c r="AMG68" s="1"/>
      <c r="AMH68" s="1"/>
      <c r="AMI68" s="1"/>
      <c r="AMJ68" s="1"/>
    </row>
    <row r="69" spans="1:1024" s="4" customFormat="1" ht="56.25" x14ac:dyDescent="0.25">
      <c r="A69" s="26">
        <v>62</v>
      </c>
      <c r="B69" s="12" t="s">
        <v>60</v>
      </c>
      <c r="C69" s="13">
        <f>SUM(C70:C72)</f>
        <v>48944.79</v>
      </c>
      <c r="D69" s="13">
        <f t="shared" ref="D69:I69" si="27">SUM(D70:D72)</f>
        <v>48944.79</v>
      </c>
      <c r="E69" s="13">
        <f t="shared" si="27"/>
        <v>0</v>
      </c>
      <c r="F69" s="13">
        <f t="shared" si="27"/>
        <v>0</v>
      </c>
      <c r="G69" s="13">
        <f t="shared" si="27"/>
        <v>0</v>
      </c>
      <c r="H69" s="13">
        <f t="shared" si="27"/>
        <v>0</v>
      </c>
      <c r="I69" s="13">
        <f t="shared" si="27"/>
        <v>0</v>
      </c>
      <c r="J69" s="13" t="s">
        <v>71</v>
      </c>
      <c r="K69" s="1"/>
    </row>
    <row r="70" spans="1:1024" s="8" customFormat="1" x14ac:dyDescent="0.25">
      <c r="A70" s="26">
        <v>63</v>
      </c>
      <c r="B70" s="3" t="s">
        <v>9</v>
      </c>
      <c r="C70" s="28">
        <f>SUM(D70:I70)</f>
        <v>0</v>
      </c>
      <c r="D70" s="2">
        <v>0</v>
      </c>
      <c r="E70" s="2">
        <v>0</v>
      </c>
      <c r="F70" s="2">
        <v>0</v>
      </c>
      <c r="G70" s="2">
        <v>0</v>
      </c>
      <c r="H70" s="2">
        <v>0</v>
      </c>
      <c r="I70" s="2">
        <v>0</v>
      </c>
      <c r="J70" s="28"/>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c r="KR70" s="1"/>
      <c r="KS70" s="1"/>
      <c r="KT70" s="1"/>
      <c r="KU70" s="1"/>
      <c r="KV70" s="1"/>
      <c r="KW70" s="1"/>
      <c r="KX70" s="1"/>
      <c r="KY70" s="1"/>
      <c r="KZ70" s="1"/>
      <c r="LA70" s="1"/>
      <c r="LB70" s="1"/>
      <c r="LC70" s="1"/>
      <c r="LD70" s="1"/>
      <c r="LE70" s="1"/>
      <c r="LF70" s="1"/>
      <c r="LG70" s="1"/>
      <c r="LH70" s="1"/>
      <c r="LI70" s="1"/>
      <c r="LJ70" s="1"/>
      <c r="LK70" s="1"/>
      <c r="LL70" s="1"/>
      <c r="LM70" s="1"/>
      <c r="LN70" s="1"/>
      <c r="LO70" s="1"/>
      <c r="LP70" s="1"/>
      <c r="LQ70" s="1"/>
      <c r="LR70" s="1"/>
      <c r="LS70" s="1"/>
      <c r="LT70" s="1"/>
      <c r="LU70" s="1"/>
      <c r="LV70" s="1"/>
      <c r="LW70" s="1"/>
      <c r="LX70" s="1"/>
      <c r="LY70" s="1"/>
      <c r="LZ70" s="1"/>
      <c r="MA70" s="1"/>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1"/>
      <c r="NE70" s="1"/>
      <c r="NF70" s="1"/>
      <c r="NG70" s="1"/>
      <c r="NH70" s="1"/>
      <c r="NI70" s="1"/>
      <c r="NJ70" s="1"/>
      <c r="NK70" s="1"/>
      <c r="NL70" s="1"/>
      <c r="NM70" s="1"/>
      <c r="NN70" s="1"/>
      <c r="NO70" s="1"/>
      <c r="NP70" s="1"/>
      <c r="NQ70" s="1"/>
      <c r="NR70" s="1"/>
      <c r="NS70" s="1"/>
      <c r="NT70" s="1"/>
      <c r="NU70" s="1"/>
      <c r="NV70" s="1"/>
      <c r="NW70" s="1"/>
      <c r="NX70" s="1"/>
      <c r="NY70" s="1"/>
      <c r="NZ70" s="1"/>
      <c r="OA70" s="1"/>
      <c r="OB70" s="1"/>
      <c r="OC70" s="1"/>
      <c r="OD70" s="1"/>
      <c r="OE70" s="1"/>
      <c r="OF70" s="1"/>
      <c r="OG70" s="1"/>
      <c r="OH70" s="1"/>
      <c r="OI70" s="1"/>
      <c r="OJ70" s="1"/>
      <c r="OK70" s="1"/>
      <c r="OL70" s="1"/>
      <c r="OM70" s="1"/>
      <c r="ON70" s="1"/>
      <c r="OO70" s="1"/>
      <c r="OP70" s="1"/>
      <c r="OQ70" s="1"/>
      <c r="OR70" s="1"/>
      <c r="OS70" s="1"/>
      <c r="OT70" s="1"/>
      <c r="OU70" s="1"/>
      <c r="OV70" s="1"/>
      <c r="OW70" s="1"/>
      <c r="OX70" s="1"/>
      <c r="OY70" s="1"/>
      <c r="OZ70" s="1"/>
      <c r="PA70" s="1"/>
      <c r="PB70" s="1"/>
      <c r="PC70" s="1"/>
      <c r="PD70" s="1"/>
      <c r="PE70" s="1"/>
      <c r="PF70" s="1"/>
      <c r="PG70" s="1"/>
      <c r="PH70" s="1"/>
      <c r="PI70" s="1"/>
      <c r="PJ70" s="1"/>
      <c r="PK70" s="1"/>
      <c r="PL70" s="1"/>
      <c r="PM70" s="1"/>
      <c r="PN70" s="1"/>
      <c r="PO70" s="1"/>
      <c r="PP70" s="1"/>
      <c r="PQ70" s="1"/>
      <c r="PR70" s="1"/>
      <c r="PS70" s="1"/>
      <c r="PT70" s="1"/>
      <c r="PU70" s="1"/>
      <c r="PV70" s="1"/>
      <c r="PW70" s="1"/>
      <c r="PX70" s="1"/>
      <c r="PY70" s="1"/>
      <c r="PZ70" s="1"/>
      <c r="QA70" s="1"/>
      <c r="QB70" s="1"/>
      <c r="QC70" s="1"/>
      <c r="QD70" s="1"/>
      <c r="QE70" s="1"/>
      <c r="QF70" s="1"/>
      <c r="QG70" s="1"/>
      <c r="QH70" s="1"/>
      <c r="QI70" s="1"/>
      <c r="QJ70" s="1"/>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1"/>
      <c r="RM70" s="1"/>
      <c r="RN70" s="1"/>
      <c r="RO70" s="1"/>
      <c r="RP70" s="1"/>
      <c r="RQ70" s="1"/>
      <c r="RR70" s="1"/>
      <c r="RS70" s="1"/>
      <c r="RT70" s="1"/>
      <c r="RU70" s="1"/>
      <c r="RV70" s="1"/>
      <c r="RW70" s="1"/>
      <c r="RX70" s="1"/>
      <c r="RY70" s="1"/>
      <c r="RZ70" s="1"/>
      <c r="SA70" s="1"/>
      <c r="SB70" s="1"/>
      <c r="SC70" s="1"/>
      <c r="SD70" s="1"/>
      <c r="SE70" s="1"/>
      <c r="SF70" s="1"/>
      <c r="SG70" s="1"/>
      <c r="SH70" s="1"/>
      <c r="SI70" s="1"/>
      <c r="SJ70" s="1"/>
      <c r="SK70" s="1"/>
      <c r="SL70" s="1"/>
      <c r="SM70" s="1"/>
      <c r="SN70" s="1"/>
      <c r="SO70" s="1"/>
      <c r="SP70" s="1"/>
      <c r="SQ70" s="1"/>
      <c r="SR70" s="1"/>
      <c r="SS70" s="1"/>
      <c r="ST70" s="1"/>
      <c r="SU70" s="1"/>
      <c r="SV70" s="1"/>
      <c r="SW70" s="1"/>
      <c r="SX70" s="1"/>
      <c r="SY70" s="1"/>
      <c r="SZ70" s="1"/>
      <c r="TA70" s="1"/>
      <c r="TB70" s="1"/>
      <c r="TC70" s="1"/>
      <c r="TD70" s="1"/>
      <c r="TE70" s="1"/>
      <c r="TF70" s="1"/>
      <c r="TG70" s="1"/>
      <c r="TH70" s="1"/>
      <c r="TI70" s="1"/>
      <c r="TJ70" s="1"/>
      <c r="TK70" s="1"/>
      <c r="TL70" s="1"/>
      <c r="TM70" s="1"/>
      <c r="TN70" s="1"/>
      <c r="TO70" s="1"/>
      <c r="TP70" s="1"/>
      <c r="TQ70" s="1"/>
      <c r="TR70" s="1"/>
      <c r="TS70" s="1"/>
      <c r="TT70" s="1"/>
      <c r="TU70" s="1"/>
      <c r="TV70" s="1"/>
      <c r="TW70" s="1"/>
      <c r="TX70" s="1"/>
      <c r="TY70" s="1"/>
      <c r="TZ70" s="1"/>
      <c r="UA70" s="1"/>
      <c r="UB70" s="1"/>
      <c r="UC70" s="1"/>
      <c r="UD70" s="1"/>
      <c r="UE70" s="1"/>
      <c r="UF70" s="1"/>
      <c r="UG70" s="1"/>
      <c r="UH70" s="1"/>
      <c r="UI70" s="1"/>
      <c r="UJ70" s="1"/>
      <c r="UK70" s="1"/>
      <c r="UL70" s="1"/>
      <c r="UM70" s="1"/>
      <c r="UN70" s="1"/>
      <c r="UO70" s="1"/>
      <c r="UP70" s="1"/>
      <c r="UQ70" s="1"/>
      <c r="UR70" s="1"/>
      <c r="US70" s="1"/>
      <c r="UT70" s="1"/>
      <c r="UU70" s="1"/>
      <c r="UV70" s="1"/>
      <c r="UW70" s="1"/>
      <c r="UX70" s="1"/>
      <c r="UY70" s="1"/>
      <c r="UZ70" s="1"/>
      <c r="VA70" s="1"/>
      <c r="VB70" s="1"/>
      <c r="VC70" s="1"/>
      <c r="VD70" s="1"/>
      <c r="VE70" s="1"/>
      <c r="VF70" s="1"/>
      <c r="VG70" s="1"/>
      <c r="VH70" s="1"/>
      <c r="VI70" s="1"/>
      <c r="VJ70" s="1"/>
      <c r="VK70" s="1"/>
      <c r="VL70" s="1"/>
      <c r="VM70" s="1"/>
      <c r="VN70" s="1"/>
      <c r="VO70" s="1"/>
      <c r="VP70" s="1"/>
      <c r="VQ70" s="1"/>
      <c r="VR70" s="1"/>
      <c r="VS70" s="1"/>
      <c r="VT70" s="1"/>
      <c r="VU70" s="1"/>
      <c r="VV70" s="1"/>
      <c r="VW70" s="1"/>
      <c r="VX70" s="1"/>
      <c r="VY70" s="1"/>
      <c r="VZ70" s="1"/>
      <c r="WA70" s="1"/>
      <c r="WB70" s="1"/>
      <c r="WC70" s="1"/>
      <c r="WD70" s="1"/>
      <c r="WE70" s="1"/>
      <c r="WF70" s="1"/>
      <c r="WG70" s="1"/>
      <c r="WH70" s="1"/>
      <c r="WI70" s="1"/>
      <c r="WJ70" s="1"/>
      <c r="WK70" s="1"/>
      <c r="WL70" s="1"/>
      <c r="WM70" s="1"/>
      <c r="WN70" s="1"/>
      <c r="WO70" s="1"/>
      <c r="WP70" s="1"/>
      <c r="WQ70" s="1"/>
      <c r="WR70" s="1"/>
      <c r="WS70" s="1"/>
      <c r="WT70" s="1"/>
      <c r="WU70" s="1"/>
      <c r="WV70" s="1"/>
      <c r="WW70" s="1"/>
      <c r="WX70" s="1"/>
      <c r="WY70" s="1"/>
      <c r="WZ70" s="1"/>
      <c r="XA70" s="1"/>
      <c r="XB70" s="1"/>
      <c r="XC70" s="1"/>
      <c r="XD70" s="1"/>
      <c r="XE70" s="1"/>
      <c r="XF70" s="1"/>
      <c r="XG70" s="1"/>
      <c r="XH70" s="1"/>
      <c r="XI70" s="1"/>
      <c r="XJ70" s="1"/>
      <c r="XK70" s="1"/>
      <c r="XL70" s="1"/>
      <c r="XM70" s="1"/>
      <c r="XN70" s="1"/>
      <c r="XO70" s="1"/>
      <c r="XP70" s="1"/>
      <c r="XQ70" s="1"/>
      <c r="XR70" s="1"/>
      <c r="XS70" s="1"/>
      <c r="XT70" s="1"/>
      <c r="XU70" s="1"/>
      <c r="XV70" s="1"/>
      <c r="XW70" s="1"/>
      <c r="XX70" s="1"/>
      <c r="XY70" s="1"/>
      <c r="XZ70" s="1"/>
      <c r="YA70" s="1"/>
      <c r="YB70" s="1"/>
      <c r="YC70" s="1"/>
      <c r="YD70" s="1"/>
      <c r="YE70" s="1"/>
      <c r="YF70" s="1"/>
      <c r="YG70" s="1"/>
      <c r="YH70" s="1"/>
      <c r="YI70" s="1"/>
      <c r="YJ70" s="1"/>
      <c r="YK70" s="1"/>
      <c r="YL70" s="1"/>
      <c r="YM70" s="1"/>
      <c r="YN70" s="1"/>
      <c r="YO70" s="1"/>
      <c r="YP70" s="1"/>
      <c r="YQ70" s="1"/>
      <c r="YR70" s="1"/>
      <c r="YS70" s="1"/>
      <c r="YT70" s="1"/>
      <c r="YU70" s="1"/>
      <c r="YV70" s="1"/>
      <c r="YW70" s="1"/>
      <c r="YX70" s="1"/>
      <c r="YY70" s="1"/>
      <c r="YZ70" s="1"/>
      <c r="ZA70" s="1"/>
      <c r="ZB70" s="1"/>
      <c r="ZC70" s="1"/>
      <c r="ZD70" s="1"/>
      <c r="ZE70" s="1"/>
      <c r="ZF70" s="1"/>
      <c r="ZG70" s="1"/>
      <c r="ZH70" s="1"/>
      <c r="ZI70" s="1"/>
      <c r="ZJ70" s="1"/>
      <c r="ZK70" s="1"/>
      <c r="ZL70" s="1"/>
      <c r="ZM70" s="1"/>
      <c r="ZN70" s="1"/>
      <c r="ZO70" s="1"/>
      <c r="ZP70" s="1"/>
      <c r="ZQ70" s="1"/>
      <c r="ZR70" s="1"/>
      <c r="ZS70" s="1"/>
      <c r="ZT70" s="1"/>
      <c r="ZU70" s="1"/>
      <c r="ZV70" s="1"/>
      <c r="ZW70" s="1"/>
      <c r="ZX70" s="1"/>
      <c r="ZY70" s="1"/>
      <c r="ZZ70" s="1"/>
      <c r="AAA70" s="1"/>
      <c r="AAB70" s="1"/>
      <c r="AAC70" s="1"/>
      <c r="AAD70" s="1"/>
      <c r="AAE70" s="1"/>
      <c r="AAF70" s="1"/>
      <c r="AAG70" s="1"/>
      <c r="AAH70" s="1"/>
      <c r="AAI70" s="1"/>
      <c r="AAJ70" s="1"/>
      <c r="AAK70" s="1"/>
      <c r="AAL70" s="1"/>
      <c r="AAM70" s="1"/>
      <c r="AAN70" s="1"/>
      <c r="AAO70" s="1"/>
      <c r="AAP70" s="1"/>
      <c r="AAQ70" s="1"/>
      <c r="AAR70" s="1"/>
      <c r="AAS70" s="1"/>
      <c r="AAT70" s="1"/>
      <c r="AAU70" s="1"/>
      <c r="AAV70" s="1"/>
      <c r="AAW70" s="1"/>
      <c r="AAX70" s="1"/>
      <c r="AAY70" s="1"/>
      <c r="AAZ70" s="1"/>
      <c r="ABA70" s="1"/>
      <c r="ABB70" s="1"/>
      <c r="ABC70" s="1"/>
      <c r="ABD70" s="1"/>
      <c r="ABE70" s="1"/>
      <c r="ABF70" s="1"/>
      <c r="ABG70" s="1"/>
      <c r="ABH70" s="1"/>
      <c r="ABI70" s="1"/>
      <c r="ABJ70" s="1"/>
      <c r="ABK70" s="1"/>
      <c r="ABL70" s="1"/>
      <c r="ABM70" s="1"/>
      <c r="ABN70" s="1"/>
      <c r="ABO70" s="1"/>
      <c r="ABP70" s="1"/>
      <c r="ABQ70" s="1"/>
      <c r="ABR70" s="1"/>
      <c r="ABS70" s="1"/>
      <c r="ABT70" s="1"/>
      <c r="ABU70" s="1"/>
      <c r="ABV70" s="1"/>
      <c r="ABW70" s="1"/>
      <c r="ABX70" s="1"/>
      <c r="ABY70" s="1"/>
      <c r="ABZ70" s="1"/>
      <c r="ACA70" s="1"/>
      <c r="ACB70" s="1"/>
      <c r="ACC70" s="1"/>
      <c r="ACD70" s="1"/>
      <c r="ACE70" s="1"/>
      <c r="ACF70" s="1"/>
      <c r="ACG70" s="1"/>
      <c r="ACH70" s="1"/>
      <c r="ACI70" s="1"/>
      <c r="ACJ70" s="1"/>
      <c r="ACK70" s="1"/>
      <c r="ACL70" s="1"/>
      <c r="ACM70" s="1"/>
      <c r="ACN70" s="1"/>
      <c r="ACO70" s="1"/>
      <c r="ACP70" s="1"/>
      <c r="ACQ70" s="1"/>
      <c r="ACR70" s="1"/>
      <c r="ACS70" s="1"/>
      <c r="ACT70" s="1"/>
      <c r="ACU70" s="1"/>
      <c r="ACV70" s="1"/>
      <c r="ACW70" s="1"/>
      <c r="ACX70" s="1"/>
      <c r="ACY70" s="1"/>
      <c r="ACZ70" s="1"/>
      <c r="ADA70" s="1"/>
      <c r="ADB70" s="1"/>
      <c r="ADC70" s="1"/>
      <c r="ADD70" s="1"/>
      <c r="ADE70" s="1"/>
      <c r="ADF70" s="1"/>
      <c r="ADG70" s="1"/>
      <c r="ADH70" s="1"/>
      <c r="ADI70" s="1"/>
      <c r="ADJ70" s="1"/>
      <c r="ADK70" s="1"/>
      <c r="ADL70" s="1"/>
      <c r="ADM70" s="1"/>
      <c r="ADN70" s="1"/>
      <c r="ADO70" s="1"/>
      <c r="ADP70" s="1"/>
      <c r="ADQ70" s="1"/>
      <c r="ADR70" s="1"/>
      <c r="ADS70" s="1"/>
      <c r="ADT70" s="1"/>
      <c r="ADU70" s="1"/>
      <c r="ADV70" s="1"/>
      <c r="ADW70" s="1"/>
      <c r="ADX70" s="1"/>
      <c r="ADY70" s="1"/>
      <c r="ADZ70" s="1"/>
      <c r="AEA70" s="1"/>
      <c r="AEB70" s="1"/>
      <c r="AEC70" s="1"/>
      <c r="AED70" s="1"/>
      <c r="AEE70" s="1"/>
      <c r="AEF70" s="1"/>
      <c r="AEG70" s="1"/>
      <c r="AEH70" s="1"/>
      <c r="AEI70" s="1"/>
      <c r="AEJ70" s="1"/>
      <c r="AEK70" s="1"/>
      <c r="AEL70" s="1"/>
      <c r="AEM70" s="1"/>
      <c r="AEN70" s="1"/>
      <c r="AEO70" s="1"/>
      <c r="AEP70" s="1"/>
      <c r="AEQ70" s="1"/>
      <c r="AER70" s="1"/>
      <c r="AES70" s="1"/>
      <c r="AET70" s="1"/>
      <c r="AEU70" s="1"/>
      <c r="AEV70" s="1"/>
      <c r="AEW70" s="1"/>
      <c r="AEX70" s="1"/>
      <c r="AEY70" s="1"/>
      <c r="AEZ70" s="1"/>
      <c r="AFA70" s="1"/>
      <c r="AFB70" s="1"/>
      <c r="AFC70" s="1"/>
      <c r="AFD70" s="1"/>
      <c r="AFE70" s="1"/>
      <c r="AFF70" s="1"/>
      <c r="AFG70" s="1"/>
      <c r="AFH70" s="1"/>
      <c r="AFI70" s="1"/>
      <c r="AFJ70" s="1"/>
      <c r="AFK70" s="1"/>
      <c r="AFL70" s="1"/>
      <c r="AFM70" s="1"/>
      <c r="AFN70" s="1"/>
      <c r="AFO70" s="1"/>
      <c r="AFP70" s="1"/>
      <c r="AFQ70" s="1"/>
      <c r="AFR70" s="1"/>
      <c r="AFS70" s="1"/>
      <c r="AFT70" s="1"/>
      <c r="AFU70" s="1"/>
      <c r="AFV70" s="1"/>
      <c r="AFW70" s="1"/>
      <c r="AFX70" s="1"/>
      <c r="AFY70" s="1"/>
      <c r="AFZ70" s="1"/>
      <c r="AGA70" s="1"/>
      <c r="AGB70" s="1"/>
      <c r="AGC70" s="1"/>
      <c r="AGD70" s="1"/>
      <c r="AGE70" s="1"/>
      <c r="AGF70" s="1"/>
      <c r="AGG70" s="1"/>
      <c r="AGH70" s="1"/>
      <c r="AGI70" s="1"/>
      <c r="AGJ70" s="1"/>
      <c r="AGK70" s="1"/>
      <c r="AGL70" s="1"/>
      <c r="AGM70" s="1"/>
      <c r="AGN70" s="1"/>
      <c r="AGO70" s="1"/>
      <c r="AGP70" s="1"/>
      <c r="AGQ70" s="1"/>
      <c r="AGR70" s="1"/>
      <c r="AGS70" s="1"/>
      <c r="AGT70" s="1"/>
      <c r="AGU70" s="1"/>
      <c r="AGV70" s="1"/>
      <c r="AGW70" s="1"/>
      <c r="AGX70" s="1"/>
      <c r="AGY70" s="1"/>
      <c r="AGZ70" s="1"/>
      <c r="AHA70" s="1"/>
      <c r="AHB70" s="1"/>
      <c r="AHC70" s="1"/>
      <c r="AHD70" s="1"/>
      <c r="AHE70" s="1"/>
      <c r="AHF70" s="1"/>
      <c r="AHG70" s="1"/>
      <c r="AHH70" s="1"/>
      <c r="AHI70" s="1"/>
      <c r="AHJ70" s="1"/>
      <c r="AHK70" s="1"/>
      <c r="AHL70" s="1"/>
      <c r="AHM70" s="1"/>
      <c r="AHN70" s="1"/>
      <c r="AHO70" s="1"/>
      <c r="AHP70" s="1"/>
      <c r="AHQ70" s="1"/>
      <c r="AHR70" s="1"/>
      <c r="AHS70" s="1"/>
      <c r="AHT70" s="1"/>
      <c r="AHU70" s="1"/>
      <c r="AHV70" s="1"/>
      <c r="AHW70" s="1"/>
      <c r="AHX70" s="1"/>
      <c r="AHY70" s="1"/>
      <c r="AHZ70" s="1"/>
      <c r="AIA70" s="1"/>
      <c r="AIB70" s="1"/>
      <c r="AIC70" s="1"/>
      <c r="AID70" s="1"/>
      <c r="AIE70" s="1"/>
      <c r="AIF70" s="1"/>
      <c r="AIG70" s="1"/>
      <c r="AIH70" s="1"/>
      <c r="AII70" s="1"/>
      <c r="AIJ70" s="1"/>
      <c r="AIK70" s="1"/>
      <c r="AIL70" s="1"/>
      <c r="AIM70" s="1"/>
      <c r="AIN70" s="1"/>
      <c r="AIO70" s="1"/>
      <c r="AIP70" s="1"/>
      <c r="AIQ70" s="1"/>
      <c r="AIR70" s="1"/>
      <c r="AIS70" s="1"/>
      <c r="AIT70" s="1"/>
      <c r="AIU70" s="1"/>
      <c r="AIV70" s="1"/>
      <c r="AIW70" s="1"/>
      <c r="AIX70" s="1"/>
      <c r="AIY70" s="1"/>
      <c r="AIZ70" s="1"/>
      <c r="AJA70" s="1"/>
      <c r="AJB70" s="1"/>
      <c r="AJC70" s="1"/>
      <c r="AJD70" s="1"/>
      <c r="AJE70" s="1"/>
      <c r="AJF70" s="1"/>
      <c r="AJG70" s="1"/>
      <c r="AJH70" s="1"/>
      <c r="AJI70" s="1"/>
      <c r="AJJ70" s="1"/>
      <c r="AJK70" s="1"/>
      <c r="AJL70" s="1"/>
      <c r="AJM70" s="1"/>
      <c r="AJN70" s="1"/>
      <c r="AJO70" s="1"/>
      <c r="AJP70" s="1"/>
      <c r="AJQ70" s="1"/>
      <c r="AJR70" s="1"/>
      <c r="AJS70" s="1"/>
      <c r="AJT70" s="1"/>
      <c r="AJU70" s="1"/>
      <c r="AJV70" s="1"/>
      <c r="AJW70" s="1"/>
      <c r="AJX70" s="1"/>
      <c r="AJY70" s="1"/>
      <c r="AJZ70" s="1"/>
      <c r="AKA70" s="1"/>
      <c r="AKB70" s="1"/>
      <c r="AKC70" s="1"/>
      <c r="AKD70" s="1"/>
      <c r="AKE70" s="1"/>
      <c r="AKF70" s="1"/>
      <c r="AKG70" s="1"/>
      <c r="AKH70" s="1"/>
      <c r="AKI70" s="1"/>
      <c r="AKJ70" s="1"/>
      <c r="AKK70" s="1"/>
      <c r="AKL70" s="1"/>
      <c r="AKM70" s="1"/>
      <c r="AKN70" s="1"/>
      <c r="AKO70" s="1"/>
      <c r="AKP70" s="1"/>
      <c r="AKQ70" s="1"/>
      <c r="AKR70" s="1"/>
      <c r="AKS70" s="1"/>
      <c r="AKT70" s="1"/>
      <c r="AKU70" s="1"/>
      <c r="AKV70" s="1"/>
      <c r="AKW70" s="1"/>
      <c r="AKX70" s="1"/>
      <c r="AKY70" s="1"/>
      <c r="AKZ70" s="1"/>
      <c r="ALA70" s="1"/>
      <c r="ALB70" s="1"/>
      <c r="ALC70" s="1"/>
      <c r="ALD70" s="1"/>
      <c r="ALE70" s="1"/>
      <c r="ALF70" s="1"/>
      <c r="ALG70" s="1"/>
      <c r="ALH70" s="1"/>
      <c r="ALI70" s="1"/>
      <c r="ALJ70" s="1"/>
      <c r="ALK70" s="1"/>
      <c r="ALL70" s="1"/>
      <c r="ALM70" s="1"/>
      <c r="ALN70" s="1"/>
      <c r="ALO70" s="1"/>
      <c r="ALP70" s="1"/>
      <c r="ALQ70" s="1"/>
      <c r="ALR70" s="1"/>
      <c r="ALS70" s="1"/>
      <c r="ALT70" s="1"/>
      <c r="ALU70" s="1"/>
      <c r="ALV70" s="1"/>
      <c r="ALW70" s="1"/>
      <c r="ALX70" s="1"/>
      <c r="ALY70" s="1"/>
      <c r="ALZ70" s="1"/>
      <c r="AMA70" s="1"/>
      <c r="AMB70" s="1"/>
      <c r="AMC70" s="1"/>
      <c r="AMD70" s="1"/>
      <c r="AME70" s="1"/>
      <c r="AMF70" s="1"/>
      <c r="AMG70" s="1"/>
      <c r="AMH70" s="1"/>
      <c r="AMI70" s="1"/>
      <c r="AMJ70" s="1"/>
    </row>
    <row r="71" spans="1:1024" s="8" customFormat="1" x14ac:dyDescent="0.25">
      <c r="A71" s="26">
        <v>64</v>
      </c>
      <c r="B71" s="3" t="s">
        <v>10</v>
      </c>
      <c r="C71" s="28">
        <f>SUM(D71:I71)</f>
        <v>0</v>
      </c>
      <c r="D71" s="2">
        <v>0</v>
      </c>
      <c r="E71" s="2">
        <v>0</v>
      </c>
      <c r="F71" s="2">
        <v>0</v>
      </c>
      <c r="G71" s="2">
        <v>0</v>
      </c>
      <c r="H71" s="2">
        <v>0</v>
      </c>
      <c r="I71" s="2">
        <v>0</v>
      </c>
      <c r="J71" s="28"/>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c r="IW71" s="1"/>
      <c r="IX71" s="1"/>
      <c r="IY71" s="1"/>
      <c r="IZ71" s="1"/>
      <c r="JA71" s="1"/>
      <c r="JB71" s="1"/>
      <c r="JC71" s="1"/>
      <c r="JD71" s="1"/>
      <c r="JE71" s="1"/>
      <c r="JF71" s="1"/>
      <c r="JG71" s="1"/>
      <c r="JH71" s="1"/>
      <c r="JI71" s="1"/>
      <c r="JJ71" s="1"/>
      <c r="JK71" s="1"/>
      <c r="JL71" s="1"/>
      <c r="JM71" s="1"/>
      <c r="JN71" s="1"/>
      <c r="JO71" s="1"/>
      <c r="JP71" s="1"/>
      <c r="JQ71" s="1"/>
      <c r="JR71" s="1"/>
      <c r="JS71" s="1"/>
      <c r="JT71" s="1"/>
      <c r="JU71" s="1"/>
      <c r="JV71" s="1"/>
      <c r="JW71" s="1"/>
      <c r="JX71" s="1"/>
      <c r="JY71" s="1"/>
      <c r="JZ71" s="1"/>
      <c r="KA71" s="1"/>
      <c r="KB71" s="1"/>
      <c r="KC71" s="1"/>
      <c r="KD71" s="1"/>
      <c r="KE71" s="1"/>
      <c r="KF71" s="1"/>
      <c r="KG71" s="1"/>
      <c r="KH71" s="1"/>
      <c r="KI71" s="1"/>
      <c r="KJ71" s="1"/>
      <c r="KK71" s="1"/>
      <c r="KL71" s="1"/>
      <c r="KM71" s="1"/>
      <c r="KN71" s="1"/>
      <c r="KO71" s="1"/>
      <c r="KP71" s="1"/>
      <c r="KQ71" s="1"/>
      <c r="KR71" s="1"/>
      <c r="KS71" s="1"/>
      <c r="KT71" s="1"/>
      <c r="KU71" s="1"/>
      <c r="KV71" s="1"/>
      <c r="KW71" s="1"/>
      <c r="KX71" s="1"/>
      <c r="KY71" s="1"/>
      <c r="KZ71" s="1"/>
      <c r="LA71" s="1"/>
      <c r="LB71" s="1"/>
      <c r="LC71" s="1"/>
      <c r="LD71" s="1"/>
      <c r="LE71" s="1"/>
      <c r="LF71" s="1"/>
      <c r="LG71" s="1"/>
      <c r="LH71" s="1"/>
      <c r="LI71" s="1"/>
      <c r="LJ71" s="1"/>
      <c r="LK71" s="1"/>
      <c r="LL71" s="1"/>
      <c r="LM71" s="1"/>
      <c r="LN71" s="1"/>
      <c r="LO71" s="1"/>
      <c r="LP71" s="1"/>
      <c r="LQ71" s="1"/>
      <c r="LR71" s="1"/>
      <c r="LS71" s="1"/>
      <c r="LT71" s="1"/>
      <c r="LU71" s="1"/>
      <c r="LV71" s="1"/>
      <c r="LW71" s="1"/>
      <c r="LX71" s="1"/>
      <c r="LY71" s="1"/>
      <c r="LZ71" s="1"/>
      <c r="MA71" s="1"/>
      <c r="MB71" s="1"/>
      <c r="MC71" s="1"/>
      <c r="MD71" s="1"/>
      <c r="ME71" s="1"/>
      <c r="MF71" s="1"/>
      <c r="MG71" s="1"/>
      <c r="MH71" s="1"/>
      <c r="MI71" s="1"/>
      <c r="MJ71" s="1"/>
      <c r="MK71" s="1"/>
      <c r="ML71" s="1"/>
      <c r="MM71" s="1"/>
      <c r="MN71" s="1"/>
      <c r="MO71" s="1"/>
      <c r="MP71" s="1"/>
      <c r="MQ71" s="1"/>
      <c r="MR71" s="1"/>
      <c r="MS71" s="1"/>
      <c r="MT71" s="1"/>
      <c r="MU71" s="1"/>
      <c r="MV71" s="1"/>
      <c r="MW71" s="1"/>
      <c r="MX71" s="1"/>
      <c r="MY71" s="1"/>
      <c r="MZ71" s="1"/>
      <c r="NA71" s="1"/>
      <c r="NB71" s="1"/>
      <c r="NC71" s="1"/>
      <c r="ND71" s="1"/>
      <c r="NE71" s="1"/>
      <c r="NF71" s="1"/>
      <c r="NG71" s="1"/>
      <c r="NH71" s="1"/>
      <c r="NI71" s="1"/>
      <c r="NJ71" s="1"/>
      <c r="NK71" s="1"/>
      <c r="NL71" s="1"/>
      <c r="NM71" s="1"/>
      <c r="NN71" s="1"/>
      <c r="NO71" s="1"/>
      <c r="NP71" s="1"/>
      <c r="NQ71" s="1"/>
      <c r="NR71" s="1"/>
      <c r="NS71" s="1"/>
      <c r="NT71" s="1"/>
      <c r="NU71" s="1"/>
      <c r="NV71" s="1"/>
      <c r="NW71" s="1"/>
      <c r="NX71" s="1"/>
      <c r="NY71" s="1"/>
      <c r="NZ71" s="1"/>
      <c r="OA71" s="1"/>
      <c r="OB71" s="1"/>
      <c r="OC71" s="1"/>
      <c r="OD71" s="1"/>
      <c r="OE71" s="1"/>
      <c r="OF71" s="1"/>
      <c r="OG71" s="1"/>
      <c r="OH71" s="1"/>
      <c r="OI71" s="1"/>
      <c r="OJ71" s="1"/>
      <c r="OK71" s="1"/>
      <c r="OL71" s="1"/>
      <c r="OM71" s="1"/>
      <c r="ON71" s="1"/>
      <c r="OO71" s="1"/>
      <c r="OP71" s="1"/>
      <c r="OQ71" s="1"/>
      <c r="OR71" s="1"/>
      <c r="OS71" s="1"/>
      <c r="OT71" s="1"/>
      <c r="OU71" s="1"/>
      <c r="OV71" s="1"/>
      <c r="OW71" s="1"/>
      <c r="OX71" s="1"/>
      <c r="OY71" s="1"/>
      <c r="OZ71" s="1"/>
      <c r="PA71" s="1"/>
      <c r="PB71" s="1"/>
      <c r="PC71" s="1"/>
      <c r="PD71" s="1"/>
      <c r="PE71" s="1"/>
      <c r="PF71" s="1"/>
      <c r="PG71" s="1"/>
      <c r="PH71" s="1"/>
      <c r="PI71" s="1"/>
      <c r="PJ71" s="1"/>
      <c r="PK71" s="1"/>
      <c r="PL71" s="1"/>
      <c r="PM71" s="1"/>
      <c r="PN71" s="1"/>
      <c r="PO71" s="1"/>
      <c r="PP71" s="1"/>
      <c r="PQ71" s="1"/>
      <c r="PR71" s="1"/>
      <c r="PS71" s="1"/>
      <c r="PT71" s="1"/>
      <c r="PU71" s="1"/>
      <c r="PV71" s="1"/>
      <c r="PW71" s="1"/>
      <c r="PX71" s="1"/>
      <c r="PY71" s="1"/>
      <c r="PZ71" s="1"/>
      <c r="QA71" s="1"/>
      <c r="QB71" s="1"/>
      <c r="QC71" s="1"/>
      <c r="QD71" s="1"/>
      <c r="QE71" s="1"/>
      <c r="QF71" s="1"/>
      <c r="QG71" s="1"/>
      <c r="QH71" s="1"/>
      <c r="QI71" s="1"/>
      <c r="QJ71" s="1"/>
      <c r="QK71" s="1"/>
      <c r="QL71" s="1"/>
      <c r="QM71" s="1"/>
      <c r="QN71" s="1"/>
      <c r="QO71" s="1"/>
      <c r="QP71" s="1"/>
      <c r="QQ71" s="1"/>
      <c r="QR71" s="1"/>
      <c r="QS71" s="1"/>
      <c r="QT71" s="1"/>
      <c r="QU71" s="1"/>
      <c r="QV71" s="1"/>
      <c r="QW71" s="1"/>
      <c r="QX71" s="1"/>
      <c r="QY71" s="1"/>
      <c r="QZ71" s="1"/>
      <c r="RA71" s="1"/>
      <c r="RB71" s="1"/>
      <c r="RC71" s="1"/>
      <c r="RD71" s="1"/>
      <c r="RE71" s="1"/>
      <c r="RF71" s="1"/>
      <c r="RG71" s="1"/>
      <c r="RH71" s="1"/>
      <c r="RI71" s="1"/>
      <c r="RJ71" s="1"/>
      <c r="RK71" s="1"/>
      <c r="RL71" s="1"/>
      <c r="RM71" s="1"/>
      <c r="RN71" s="1"/>
      <c r="RO71" s="1"/>
      <c r="RP71" s="1"/>
      <c r="RQ71" s="1"/>
      <c r="RR71" s="1"/>
      <c r="RS71" s="1"/>
      <c r="RT71" s="1"/>
      <c r="RU71" s="1"/>
      <c r="RV71" s="1"/>
      <c r="RW71" s="1"/>
      <c r="RX71" s="1"/>
      <c r="RY71" s="1"/>
      <c r="RZ71" s="1"/>
      <c r="SA71" s="1"/>
      <c r="SB71" s="1"/>
      <c r="SC71" s="1"/>
      <c r="SD71" s="1"/>
      <c r="SE71" s="1"/>
      <c r="SF71" s="1"/>
      <c r="SG71" s="1"/>
      <c r="SH71" s="1"/>
      <c r="SI71" s="1"/>
      <c r="SJ71" s="1"/>
      <c r="SK71" s="1"/>
      <c r="SL71" s="1"/>
      <c r="SM71" s="1"/>
      <c r="SN71" s="1"/>
      <c r="SO71" s="1"/>
      <c r="SP71" s="1"/>
      <c r="SQ71" s="1"/>
      <c r="SR71" s="1"/>
      <c r="SS71" s="1"/>
      <c r="ST71" s="1"/>
      <c r="SU71" s="1"/>
      <c r="SV71" s="1"/>
      <c r="SW71" s="1"/>
      <c r="SX71" s="1"/>
      <c r="SY71" s="1"/>
      <c r="SZ71" s="1"/>
      <c r="TA71" s="1"/>
      <c r="TB71" s="1"/>
      <c r="TC71" s="1"/>
      <c r="TD71" s="1"/>
      <c r="TE71" s="1"/>
      <c r="TF71" s="1"/>
      <c r="TG71" s="1"/>
      <c r="TH71" s="1"/>
      <c r="TI71" s="1"/>
      <c r="TJ71" s="1"/>
      <c r="TK71" s="1"/>
      <c r="TL71" s="1"/>
      <c r="TM71" s="1"/>
      <c r="TN71" s="1"/>
      <c r="TO71" s="1"/>
      <c r="TP71" s="1"/>
      <c r="TQ71" s="1"/>
      <c r="TR71" s="1"/>
      <c r="TS71" s="1"/>
      <c r="TT71" s="1"/>
      <c r="TU71" s="1"/>
      <c r="TV71" s="1"/>
      <c r="TW71" s="1"/>
      <c r="TX71" s="1"/>
      <c r="TY71" s="1"/>
      <c r="TZ71" s="1"/>
      <c r="UA71" s="1"/>
      <c r="UB71" s="1"/>
      <c r="UC71" s="1"/>
      <c r="UD71" s="1"/>
      <c r="UE71" s="1"/>
      <c r="UF71" s="1"/>
      <c r="UG71" s="1"/>
      <c r="UH71" s="1"/>
      <c r="UI71" s="1"/>
      <c r="UJ71" s="1"/>
      <c r="UK71" s="1"/>
      <c r="UL71" s="1"/>
      <c r="UM71" s="1"/>
      <c r="UN71" s="1"/>
      <c r="UO71" s="1"/>
      <c r="UP71" s="1"/>
      <c r="UQ71" s="1"/>
      <c r="UR71" s="1"/>
      <c r="US71" s="1"/>
      <c r="UT71" s="1"/>
      <c r="UU71" s="1"/>
      <c r="UV71" s="1"/>
      <c r="UW71" s="1"/>
      <c r="UX71" s="1"/>
      <c r="UY71" s="1"/>
      <c r="UZ71" s="1"/>
      <c r="VA71" s="1"/>
      <c r="VB71" s="1"/>
      <c r="VC71" s="1"/>
      <c r="VD71" s="1"/>
      <c r="VE71" s="1"/>
      <c r="VF71" s="1"/>
      <c r="VG71" s="1"/>
      <c r="VH71" s="1"/>
      <c r="VI71" s="1"/>
      <c r="VJ71" s="1"/>
      <c r="VK71" s="1"/>
      <c r="VL71" s="1"/>
      <c r="VM71" s="1"/>
      <c r="VN71" s="1"/>
      <c r="VO71" s="1"/>
      <c r="VP71" s="1"/>
      <c r="VQ71" s="1"/>
      <c r="VR71" s="1"/>
      <c r="VS71" s="1"/>
      <c r="VT71" s="1"/>
      <c r="VU71" s="1"/>
      <c r="VV71" s="1"/>
      <c r="VW71" s="1"/>
      <c r="VX71" s="1"/>
      <c r="VY71" s="1"/>
      <c r="VZ71" s="1"/>
      <c r="WA71" s="1"/>
      <c r="WB71" s="1"/>
      <c r="WC71" s="1"/>
      <c r="WD71" s="1"/>
      <c r="WE71" s="1"/>
      <c r="WF71" s="1"/>
      <c r="WG71" s="1"/>
      <c r="WH71" s="1"/>
      <c r="WI71" s="1"/>
      <c r="WJ71" s="1"/>
      <c r="WK71" s="1"/>
      <c r="WL71" s="1"/>
      <c r="WM71" s="1"/>
      <c r="WN71" s="1"/>
      <c r="WO71" s="1"/>
      <c r="WP71" s="1"/>
      <c r="WQ71" s="1"/>
      <c r="WR71" s="1"/>
      <c r="WS71" s="1"/>
      <c r="WT71" s="1"/>
      <c r="WU71" s="1"/>
      <c r="WV71" s="1"/>
      <c r="WW71" s="1"/>
      <c r="WX71" s="1"/>
      <c r="WY71" s="1"/>
      <c r="WZ71" s="1"/>
      <c r="XA71" s="1"/>
      <c r="XB71" s="1"/>
      <c r="XC71" s="1"/>
      <c r="XD71" s="1"/>
      <c r="XE71" s="1"/>
      <c r="XF71" s="1"/>
      <c r="XG71" s="1"/>
      <c r="XH71" s="1"/>
      <c r="XI71" s="1"/>
      <c r="XJ71" s="1"/>
      <c r="XK71" s="1"/>
      <c r="XL71" s="1"/>
      <c r="XM71" s="1"/>
      <c r="XN71" s="1"/>
      <c r="XO71" s="1"/>
      <c r="XP71" s="1"/>
      <c r="XQ71" s="1"/>
      <c r="XR71" s="1"/>
      <c r="XS71" s="1"/>
      <c r="XT71" s="1"/>
      <c r="XU71" s="1"/>
      <c r="XV71" s="1"/>
      <c r="XW71" s="1"/>
      <c r="XX71" s="1"/>
      <c r="XY71" s="1"/>
      <c r="XZ71" s="1"/>
      <c r="YA71" s="1"/>
      <c r="YB71" s="1"/>
      <c r="YC71" s="1"/>
      <c r="YD71" s="1"/>
      <c r="YE71" s="1"/>
      <c r="YF71" s="1"/>
      <c r="YG71" s="1"/>
      <c r="YH71" s="1"/>
      <c r="YI71" s="1"/>
      <c r="YJ71" s="1"/>
      <c r="YK71" s="1"/>
      <c r="YL71" s="1"/>
      <c r="YM71" s="1"/>
      <c r="YN71" s="1"/>
      <c r="YO71" s="1"/>
      <c r="YP71" s="1"/>
      <c r="YQ71" s="1"/>
      <c r="YR71" s="1"/>
      <c r="YS71" s="1"/>
      <c r="YT71" s="1"/>
      <c r="YU71" s="1"/>
      <c r="YV71" s="1"/>
      <c r="YW71" s="1"/>
      <c r="YX71" s="1"/>
      <c r="YY71" s="1"/>
      <c r="YZ71" s="1"/>
      <c r="ZA71" s="1"/>
      <c r="ZB71" s="1"/>
      <c r="ZC71" s="1"/>
      <c r="ZD71" s="1"/>
      <c r="ZE71" s="1"/>
      <c r="ZF71" s="1"/>
      <c r="ZG71" s="1"/>
      <c r="ZH71" s="1"/>
      <c r="ZI71" s="1"/>
      <c r="ZJ71" s="1"/>
      <c r="ZK71" s="1"/>
      <c r="ZL71" s="1"/>
      <c r="ZM71" s="1"/>
      <c r="ZN71" s="1"/>
      <c r="ZO71" s="1"/>
      <c r="ZP71" s="1"/>
      <c r="ZQ71" s="1"/>
      <c r="ZR71" s="1"/>
      <c r="ZS71" s="1"/>
      <c r="ZT71" s="1"/>
      <c r="ZU71" s="1"/>
      <c r="ZV71" s="1"/>
      <c r="ZW71" s="1"/>
      <c r="ZX71" s="1"/>
      <c r="ZY71" s="1"/>
      <c r="ZZ71" s="1"/>
      <c r="AAA71" s="1"/>
      <c r="AAB71" s="1"/>
      <c r="AAC71" s="1"/>
      <c r="AAD71" s="1"/>
      <c r="AAE71" s="1"/>
      <c r="AAF71" s="1"/>
      <c r="AAG71" s="1"/>
      <c r="AAH71" s="1"/>
      <c r="AAI71" s="1"/>
      <c r="AAJ71" s="1"/>
      <c r="AAK71" s="1"/>
      <c r="AAL71" s="1"/>
      <c r="AAM71" s="1"/>
      <c r="AAN71" s="1"/>
      <c r="AAO71" s="1"/>
      <c r="AAP71" s="1"/>
      <c r="AAQ71" s="1"/>
      <c r="AAR71" s="1"/>
      <c r="AAS71" s="1"/>
      <c r="AAT71" s="1"/>
      <c r="AAU71" s="1"/>
      <c r="AAV71" s="1"/>
      <c r="AAW71" s="1"/>
      <c r="AAX71" s="1"/>
      <c r="AAY71" s="1"/>
      <c r="AAZ71" s="1"/>
      <c r="ABA71" s="1"/>
      <c r="ABB71" s="1"/>
      <c r="ABC71" s="1"/>
      <c r="ABD71" s="1"/>
      <c r="ABE71" s="1"/>
      <c r="ABF71" s="1"/>
      <c r="ABG71" s="1"/>
      <c r="ABH71" s="1"/>
      <c r="ABI71" s="1"/>
      <c r="ABJ71" s="1"/>
      <c r="ABK71" s="1"/>
      <c r="ABL71" s="1"/>
      <c r="ABM71" s="1"/>
      <c r="ABN71" s="1"/>
      <c r="ABO71" s="1"/>
      <c r="ABP71" s="1"/>
      <c r="ABQ71" s="1"/>
      <c r="ABR71" s="1"/>
      <c r="ABS71" s="1"/>
      <c r="ABT71" s="1"/>
      <c r="ABU71" s="1"/>
      <c r="ABV71" s="1"/>
      <c r="ABW71" s="1"/>
      <c r="ABX71" s="1"/>
      <c r="ABY71" s="1"/>
      <c r="ABZ71" s="1"/>
      <c r="ACA71" s="1"/>
      <c r="ACB71" s="1"/>
      <c r="ACC71" s="1"/>
      <c r="ACD71" s="1"/>
      <c r="ACE71" s="1"/>
      <c r="ACF71" s="1"/>
      <c r="ACG71" s="1"/>
      <c r="ACH71" s="1"/>
      <c r="ACI71" s="1"/>
      <c r="ACJ71" s="1"/>
      <c r="ACK71" s="1"/>
      <c r="ACL71" s="1"/>
      <c r="ACM71" s="1"/>
      <c r="ACN71" s="1"/>
      <c r="ACO71" s="1"/>
      <c r="ACP71" s="1"/>
      <c r="ACQ71" s="1"/>
      <c r="ACR71" s="1"/>
      <c r="ACS71" s="1"/>
      <c r="ACT71" s="1"/>
      <c r="ACU71" s="1"/>
      <c r="ACV71" s="1"/>
      <c r="ACW71" s="1"/>
      <c r="ACX71" s="1"/>
      <c r="ACY71" s="1"/>
      <c r="ACZ71" s="1"/>
      <c r="ADA71" s="1"/>
      <c r="ADB71" s="1"/>
      <c r="ADC71" s="1"/>
      <c r="ADD71" s="1"/>
      <c r="ADE71" s="1"/>
      <c r="ADF71" s="1"/>
      <c r="ADG71" s="1"/>
      <c r="ADH71" s="1"/>
      <c r="ADI71" s="1"/>
      <c r="ADJ71" s="1"/>
      <c r="ADK71" s="1"/>
      <c r="ADL71" s="1"/>
      <c r="ADM71" s="1"/>
      <c r="ADN71" s="1"/>
      <c r="ADO71" s="1"/>
      <c r="ADP71" s="1"/>
      <c r="ADQ71" s="1"/>
      <c r="ADR71" s="1"/>
      <c r="ADS71" s="1"/>
      <c r="ADT71" s="1"/>
      <c r="ADU71" s="1"/>
      <c r="ADV71" s="1"/>
      <c r="ADW71" s="1"/>
      <c r="ADX71" s="1"/>
      <c r="ADY71" s="1"/>
      <c r="ADZ71" s="1"/>
      <c r="AEA71" s="1"/>
      <c r="AEB71" s="1"/>
      <c r="AEC71" s="1"/>
      <c r="AED71" s="1"/>
      <c r="AEE71" s="1"/>
      <c r="AEF71" s="1"/>
      <c r="AEG71" s="1"/>
      <c r="AEH71" s="1"/>
      <c r="AEI71" s="1"/>
      <c r="AEJ71" s="1"/>
      <c r="AEK71" s="1"/>
      <c r="AEL71" s="1"/>
      <c r="AEM71" s="1"/>
      <c r="AEN71" s="1"/>
      <c r="AEO71" s="1"/>
      <c r="AEP71" s="1"/>
      <c r="AEQ71" s="1"/>
      <c r="AER71" s="1"/>
      <c r="AES71" s="1"/>
      <c r="AET71" s="1"/>
      <c r="AEU71" s="1"/>
      <c r="AEV71" s="1"/>
      <c r="AEW71" s="1"/>
      <c r="AEX71" s="1"/>
      <c r="AEY71" s="1"/>
      <c r="AEZ71" s="1"/>
      <c r="AFA71" s="1"/>
      <c r="AFB71" s="1"/>
      <c r="AFC71" s="1"/>
      <c r="AFD71" s="1"/>
      <c r="AFE71" s="1"/>
      <c r="AFF71" s="1"/>
      <c r="AFG71" s="1"/>
      <c r="AFH71" s="1"/>
      <c r="AFI71" s="1"/>
      <c r="AFJ71" s="1"/>
      <c r="AFK71" s="1"/>
      <c r="AFL71" s="1"/>
      <c r="AFM71" s="1"/>
      <c r="AFN71" s="1"/>
      <c r="AFO71" s="1"/>
      <c r="AFP71" s="1"/>
      <c r="AFQ71" s="1"/>
      <c r="AFR71" s="1"/>
      <c r="AFS71" s="1"/>
      <c r="AFT71" s="1"/>
      <c r="AFU71" s="1"/>
      <c r="AFV71" s="1"/>
      <c r="AFW71" s="1"/>
      <c r="AFX71" s="1"/>
      <c r="AFY71" s="1"/>
      <c r="AFZ71" s="1"/>
      <c r="AGA71" s="1"/>
      <c r="AGB71" s="1"/>
      <c r="AGC71" s="1"/>
      <c r="AGD71" s="1"/>
      <c r="AGE71" s="1"/>
      <c r="AGF71" s="1"/>
      <c r="AGG71" s="1"/>
      <c r="AGH71" s="1"/>
      <c r="AGI71" s="1"/>
      <c r="AGJ71" s="1"/>
      <c r="AGK71" s="1"/>
      <c r="AGL71" s="1"/>
      <c r="AGM71" s="1"/>
      <c r="AGN71" s="1"/>
      <c r="AGO71" s="1"/>
      <c r="AGP71" s="1"/>
      <c r="AGQ71" s="1"/>
      <c r="AGR71" s="1"/>
      <c r="AGS71" s="1"/>
      <c r="AGT71" s="1"/>
      <c r="AGU71" s="1"/>
      <c r="AGV71" s="1"/>
      <c r="AGW71" s="1"/>
      <c r="AGX71" s="1"/>
      <c r="AGY71" s="1"/>
      <c r="AGZ71" s="1"/>
      <c r="AHA71" s="1"/>
      <c r="AHB71" s="1"/>
      <c r="AHC71" s="1"/>
      <c r="AHD71" s="1"/>
      <c r="AHE71" s="1"/>
      <c r="AHF71" s="1"/>
      <c r="AHG71" s="1"/>
      <c r="AHH71" s="1"/>
      <c r="AHI71" s="1"/>
      <c r="AHJ71" s="1"/>
      <c r="AHK71" s="1"/>
      <c r="AHL71" s="1"/>
      <c r="AHM71" s="1"/>
      <c r="AHN71" s="1"/>
      <c r="AHO71" s="1"/>
      <c r="AHP71" s="1"/>
      <c r="AHQ71" s="1"/>
      <c r="AHR71" s="1"/>
      <c r="AHS71" s="1"/>
      <c r="AHT71" s="1"/>
      <c r="AHU71" s="1"/>
      <c r="AHV71" s="1"/>
      <c r="AHW71" s="1"/>
      <c r="AHX71" s="1"/>
      <c r="AHY71" s="1"/>
      <c r="AHZ71" s="1"/>
      <c r="AIA71" s="1"/>
      <c r="AIB71" s="1"/>
      <c r="AIC71" s="1"/>
      <c r="AID71" s="1"/>
      <c r="AIE71" s="1"/>
      <c r="AIF71" s="1"/>
      <c r="AIG71" s="1"/>
      <c r="AIH71" s="1"/>
      <c r="AII71" s="1"/>
      <c r="AIJ71" s="1"/>
      <c r="AIK71" s="1"/>
      <c r="AIL71" s="1"/>
      <c r="AIM71" s="1"/>
      <c r="AIN71" s="1"/>
      <c r="AIO71" s="1"/>
      <c r="AIP71" s="1"/>
      <c r="AIQ71" s="1"/>
      <c r="AIR71" s="1"/>
      <c r="AIS71" s="1"/>
      <c r="AIT71" s="1"/>
      <c r="AIU71" s="1"/>
      <c r="AIV71" s="1"/>
      <c r="AIW71" s="1"/>
      <c r="AIX71" s="1"/>
      <c r="AIY71" s="1"/>
      <c r="AIZ71" s="1"/>
      <c r="AJA71" s="1"/>
      <c r="AJB71" s="1"/>
      <c r="AJC71" s="1"/>
      <c r="AJD71" s="1"/>
      <c r="AJE71" s="1"/>
      <c r="AJF71" s="1"/>
      <c r="AJG71" s="1"/>
      <c r="AJH71" s="1"/>
      <c r="AJI71" s="1"/>
      <c r="AJJ71" s="1"/>
      <c r="AJK71" s="1"/>
      <c r="AJL71" s="1"/>
      <c r="AJM71" s="1"/>
      <c r="AJN71" s="1"/>
      <c r="AJO71" s="1"/>
      <c r="AJP71" s="1"/>
      <c r="AJQ71" s="1"/>
      <c r="AJR71" s="1"/>
      <c r="AJS71" s="1"/>
      <c r="AJT71" s="1"/>
      <c r="AJU71" s="1"/>
      <c r="AJV71" s="1"/>
      <c r="AJW71" s="1"/>
      <c r="AJX71" s="1"/>
      <c r="AJY71" s="1"/>
      <c r="AJZ71" s="1"/>
      <c r="AKA71" s="1"/>
      <c r="AKB71" s="1"/>
      <c r="AKC71" s="1"/>
      <c r="AKD71" s="1"/>
      <c r="AKE71" s="1"/>
      <c r="AKF71" s="1"/>
      <c r="AKG71" s="1"/>
      <c r="AKH71" s="1"/>
      <c r="AKI71" s="1"/>
      <c r="AKJ71" s="1"/>
      <c r="AKK71" s="1"/>
      <c r="AKL71" s="1"/>
      <c r="AKM71" s="1"/>
      <c r="AKN71" s="1"/>
      <c r="AKO71" s="1"/>
      <c r="AKP71" s="1"/>
      <c r="AKQ71" s="1"/>
      <c r="AKR71" s="1"/>
      <c r="AKS71" s="1"/>
      <c r="AKT71" s="1"/>
      <c r="AKU71" s="1"/>
      <c r="AKV71" s="1"/>
      <c r="AKW71" s="1"/>
      <c r="AKX71" s="1"/>
      <c r="AKY71" s="1"/>
      <c r="AKZ71" s="1"/>
      <c r="ALA71" s="1"/>
      <c r="ALB71" s="1"/>
      <c r="ALC71" s="1"/>
      <c r="ALD71" s="1"/>
      <c r="ALE71" s="1"/>
      <c r="ALF71" s="1"/>
      <c r="ALG71" s="1"/>
      <c r="ALH71" s="1"/>
      <c r="ALI71" s="1"/>
      <c r="ALJ71" s="1"/>
      <c r="ALK71" s="1"/>
      <c r="ALL71" s="1"/>
      <c r="ALM71" s="1"/>
      <c r="ALN71" s="1"/>
      <c r="ALO71" s="1"/>
      <c r="ALP71" s="1"/>
      <c r="ALQ71" s="1"/>
      <c r="ALR71" s="1"/>
      <c r="ALS71" s="1"/>
      <c r="ALT71" s="1"/>
      <c r="ALU71" s="1"/>
      <c r="ALV71" s="1"/>
      <c r="ALW71" s="1"/>
      <c r="ALX71" s="1"/>
      <c r="ALY71" s="1"/>
      <c r="ALZ71" s="1"/>
      <c r="AMA71" s="1"/>
      <c r="AMB71" s="1"/>
      <c r="AMC71" s="1"/>
      <c r="AMD71" s="1"/>
      <c r="AME71" s="1"/>
      <c r="AMF71" s="1"/>
      <c r="AMG71" s="1"/>
      <c r="AMH71" s="1"/>
      <c r="AMI71" s="1"/>
      <c r="AMJ71" s="1"/>
    </row>
    <row r="72" spans="1:1024" s="8" customFormat="1" x14ac:dyDescent="0.25">
      <c r="A72" s="26">
        <v>65</v>
      </c>
      <c r="B72" s="3" t="s">
        <v>11</v>
      </c>
      <c r="C72" s="28">
        <f>SUM(D72:I72)</f>
        <v>48944.79</v>
      </c>
      <c r="D72" s="2">
        <f>48759.79-4000+4185</f>
        <v>48944.79</v>
      </c>
      <c r="E72" s="2">
        <v>0</v>
      </c>
      <c r="F72" s="2">
        <v>0</v>
      </c>
      <c r="G72" s="2">
        <v>0</v>
      </c>
      <c r="H72" s="2">
        <v>0</v>
      </c>
      <c r="I72" s="2">
        <v>0</v>
      </c>
      <c r="J72" s="28"/>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c r="KR72" s="1"/>
      <c r="KS72" s="1"/>
      <c r="KT72" s="1"/>
      <c r="KU72" s="1"/>
      <c r="KV72" s="1"/>
      <c r="KW72" s="1"/>
      <c r="KX72" s="1"/>
      <c r="KY72" s="1"/>
      <c r="KZ72" s="1"/>
      <c r="LA72" s="1"/>
      <c r="LB72" s="1"/>
      <c r="LC72" s="1"/>
      <c r="LD72" s="1"/>
      <c r="LE72" s="1"/>
      <c r="LF72" s="1"/>
      <c r="LG72" s="1"/>
      <c r="LH72" s="1"/>
      <c r="LI72" s="1"/>
      <c r="LJ72" s="1"/>
      <c r="LK72" s="1"/>
      <c r="LL72" s="1"/>
      <c r="LM72" s="1"/>
      <c r="LN72" s="1"/>
      <c r="LO72" s="1"/>
      <c r="LP72" s="1"/>
      <c r="LQ72" s="1"/>
      <c r="LR72" s="1"/>
      <c r="LS72" s="1"/>
      <c r="LT72" s="1"/>
      <c r="LU72" s="1"/>
      <c r="LV72" s="1"/>
      <c r="LW72" s="1"/>
      <c r="LX72" s="1"/>
      <c r="LY72" s="1"/>
      <c r="LZ72" s="1"/>
      <c r="MA72" s="1"/>
      <c r="MB72" s="1"/>
      <c r="MC72" s="1"/>
      <c r="MD72" s="1"/>
      <c r="ME72" s="1"/>
      <c r="MF72" s="1"/>
      <c r="MG72" s="1"/>
      <c r="MH72" s="1"/>
      <c r="MI72" s="1"/>
      <c r="MJ72" s="1"/>
      <c r="MK72" s="1"/>
      <c r="ML72" s="1"/>
      <c r="MM72" s="1"/>
      <c r="MN72" s="1"/>
      <c r="MO72" s="1"/>
      <c r="MP72" s="1"/>
      <c r="MQ72" s="1"/>
      <c r="MR72" s="1"/>
      <c r="MS72" s="1"/>
      <c r="MT72" s="1"/>
      <c r="MU72" s="1"/>
      <c r="MV72" s="1"/>
      <c r="MW72" s="1"/>
      <c r="MX72" s="1"/>
      <c r="MY72" s="1"/>
      <c r="MZ72" s="1"/>
      <c r="NA72" s="1"/>
      <c r="NB72" s="1"/>
      <c r="NC72" s="1"/>
      <c r="ND72" s="1"/>
      <c r="NE72" s="1"/>
      <c r="NF72" s="1"/>
      <c r="NG72" s="1"/>
      <c r="NH72" s="1"/>
      <c r="NI72" s="1"/>
      <c r="NJ72" s="1"/>
      <c r="NK72" s="1"/>
      <c r="NL72" s="1"/>
      <c r="NM72" s="1"/>
      <c r="NN72" s="1"/>
      <c r="NO72" s="1"/>
      <c r="NP72" s="1"/>
      <c r="NQ72" s="1"/>
      <c r="NR72" s="1"/>
      <c r="NS72" s="1"/>
      <c r="NT72" s="1"/>
      <c r="NU72" s="1"/>
      <c r="NV72" s="1"/>
      <c r="NW72" s="1"/>
      <c r="NX72" s="1"/>
      <c r="NY72" s="1"/>
      <c r="NZ72" s="1"/>
      <c r="OA72" s="1"/>
      <c r="OB72" s="1"/>
      <c r="OC72" s="1"/>
      <c r="OD72" s="1"/>
      <c r="OE72" s="1"/>
      <c r="OF72" s="1"/>
      <c r="OG72" s="1"/>
      <c r="OH72" s="1"/>
      <c r="OI72" s="1"/>
      <c r="OJ72" s="1"/>
      <c r="OK72" s="1"/>
      <c r="OL72" s="1"/>
      <c r="OM72" s="1"/>
      <c r="ON72" s="1"/>
      <c r="OO72" s="1"/>
      <c r="OP72" s="1"/>
      <c r="OQ72" s="1"/>
      <c r="OR72" s="1"/>
      <c r="OS72" s="1"/>
      <c r="OT72" s="1"/>
      <c r="OU72" s="1"/>
      <c r="OV72" s="1"/>
      <c r="OW72" s="1"/>
      <c r="OX72" s="1"/>
      <c r="OY72" s="1"/>
      <c r="OZ72" s="1"/>
      <c r="PA72" s="1"/>
      <c r="PB72" s="1"/>
      <c r="PC72" s="1"/>
      <c r="PD72" s="1"/>
      <c r="PE72" s="1"/>
      <c r="PF72" s="1"/>
      <c r="PG72" s="1"/>
      <c r="PH72" s="1"/>
      <c r="PI72" s="1"/>
      <c r="PJ72" s="1"/>
      <c r="PK72" s="1"/>
      <c r="PL72" s="1"/>
      <c r="PM72" s="1"/>
      <c r="PN72" s="1"/>
      <c r="PO72" s="1"/>
      <c r="PP72" s="1"/>
      <c r="PQ72" s="1"/>
      <c r="PR72" s="1"/>
      <c r="PS72" s="1"/>
      <c r="PT72" s="1"/>
      <c r="PU72" s="1"/>
      <c r="PV72" s="1"/>
      <c r="PW72" s="1"/>
      <c r="PX72" s="1"/>
      <c r="PY72" s="1"/>
      <c r="PZ72" s="1"/>
      <c r="QA72" s="1"/>
      <c r="QB72" s="1"/>
      <c r="QC72" s="1"/>
      <c r="QD72" s="1"/>
      <c r="QE72" s="1"/>
      <c r="QF72" s="1"/>
      <c r="QG72" s="1"/>
      <c r="QH72" s="1"/>
      <c r="QI72" s="1"/>
      <c r="QJ72" s="1"/>
      <c r="QK72" s="1"/>
      <c r="QL72" s="1"/>
      <c r="QM72" s="1"/>
      <c r="QN72" s="1"/>
      <c r="QO72" s="1"/>
      <c r="QP72" s="1"/>
      <c r="QQ72" s="1"/>
      <c r="QR72" s="1"/>
      <c r="QS72" s="1"/>
      <c r="QT72" s="1"/>
      <c r="QU72" s="1"/>
      <c r="QV72" s="1"/>
      <c r="QW72" s="1"/>
      <c r="QX72" s="1"/>
      <c r="QY72" s="1"/>
      <c r="QZ72" s="1"/>
      <c r="RA72" s="1"/>
      <c r="RB72" s="1"/>
      <c r="RC72" s="1"/>
      <c r="RD72" s="1"/>
      <c r="RE72" s="1"/>
      <c r="RF72" s="1"/>
      <c r="RG72" s="1"/>
      <c r="RH72" s="1"/>
      <c r="RI72" s="1"/>
      <c r="RJ72" s="1"/>
      <c r="RK72" s="1"/>
      <c r="RL72" s="1"/>
      <c r="RM72" s="1"/>
      <c r="RN72" s="1"/>
      <c r="RO72" s="1"/>
      <c r="RP72" s="1"/>
      <c r="RQ72" s="1"/>
      <c r="RR72" s="1"/>
      <c r="RS72" s="1"/>
      <c r="RT72" s="1"/>
      <c r="RU72" s="1"/>
      <c r="RV72" s="1"/>
      <c r="RW72" s="1"/>
      <c r="RX72" s="1"/>
      <c r="RY72" s="1"/>
      <c r="RZ72" s="1"/>
      <c r="SA72" s="1"/>
      <c r="SB72" s="1"/>
      <c r="SC72" s="1"/>
      <c r="SD72" s="1"/>
      <c r="SE72" s="1"/>
      <c r="SF72" s="1"/>
      <c r="SG72" s="1"/>
      <c r="SH72" s="1"/>
      <c r="SI72" s="1"/>
      <c r="SJ72" s="1"/>
      <c r="SK72" s="1"/>
      <c r="SL72" s="1"/>
      <c r="SM72" s="1"/>
      <c r="SN72" s="1"/>
      <c r="SO72" s="1"/>
      <c r="SP72" s="1"/>
      <c r="SQ72" s="1"/>
      <c r="SR72" s="1"/>
      <c r="SS72" s="1"/>
      <c r="ST72" s="1"/>
      <c r="SU72" s="1"/>
      <c r="SV72" s="1"/>
      <c r="SW72" s="1"/>
      <c r="SX72" s="1"/>
      <c r="SY72" s="1"/>
      <c r="SZ72" s="1"/>
      <c r="TA72" s="1"/>
      <c r="TB72" s="1"/>
      <c r="TC72" s="1"/>
      <c r="TD72" s="1"/>
      <c r="TE72" s="1"/>
      <c r="TF72" s="1"/>
      <c r="TG72" s="1"/>
      <c r="TH72" s="1"/>
      <c r="TI72" s="1"/>
      <c r="TJ72" s="1"/>
      <c r="TK72" s="1"/>
      <c r="TL72" s="1"/>
      <c r="TM72" s="1"/>
      <c r="TN72" s="1"/>
      <c r="TO72" s="1"/>
      <c r="TP72" s="1"/>
      <c r="TQ72" s="1"/>
      <c r="TR72" s="1"/>
      <c r="TS72" s="1"/>
      <c r="TT72" s="1"/>
      <c r="TU72" s="1"/>
      <c r="TV72" s="1"/>
      <c r="TW72" s="1"/>
      <c r="TX72" s="1"/>
      <c r="TY72" s="1"/>
      <c r="TZ72" s="1"/>
      <c r="UA72" s="1"/>
      <c r="UB72" s="1"/>
      <c r="UC72" s="1"/>
      <c r="UD72" s="1"/>
      <c r="UE72" s="1"/>
      <c r="UF72" s="1"/>
      <c r="UG72" s="1"/>
      <c r="UH72" s="1"/>
      <c r="UI72" s="1"/>
      <c r="UJ72" s="1"/>
      <c r="UK72" s="1"/>
      <c r="UL72" s="1"/>
      <c r="UM72" s="1"/>
      <c r="UN72" s="1"/>
      <c r="UO72" s="1"/>
      <c r="UP72" s="1"/>
      <c r="UQ72" s="1"/>
      <c r="UR72" s="1"/>
      <c r="US72" s="1"/>
      <c r="UT72" s="1"/>
      <c r="UU72" s="1"/>
      <c r="UV72" s="1"/>
      <c r="UW72" s="1"/>
      <c r="UX72" s="1"/>
      <c r="UY72" s="1"/>
      <c r="UZ72" s="1"/>
      <c r="VA72" s="1"/>
      <c r="VB72" s="1"/>
      <c r="VC72" s="1"/>
      <c r="VD72" s="1"/>
      <c r="VE72" s="1"/>
      <c r="VF72" s="1"/>
      <c r="VG72" s="1"/>
      <c r="VH72" s="1"/>
      <c r="VI72" s="1"/>
      <c r="VJ72" s="1"/>
      <c r="VK72" s="1"/>
      <c r="VL72" s="1"/>
      <c r="VM72" s="1"/>
      <c r="VN72" s="1"/>
      <c r="VO72" s="1"/>
      <c r="VP72" s="1"/>
      <c r="VQ72" s="1"/>
      <c r="VR72" s="1"/>
      <c r="VS72" s="1"/>
      <c r="VT72" s="1"/>
      <c r="VU72" s="1"/>
      <c r="VV72" s="1"/>
      <c r="VW72" s="1"/>
      <c r="VX72" s="1"/>
      <c r="VY72" s="1"/>
      <c r="VZ72" s="1"/>
      <c r="WA72" s="1"/>
      <c r="WB72" s="1"/>
      <c r="WC72" s="1"/>
      <c r="WD72" s="1"/>
      <c r="WE72" s="1"/>
      <c r="WF72" s="1"/>
      <c r="WG72" s="1"/>
      <c r="WH72" s="1"/>
      <c r="WI72" s="1"/>
      <c r="WJ72" s="1"/>
      <c r="WK72" s="1"/>
      <c r="WL72" s="1"/>
      <c r="WM72" s="1"/>
      <c r="WN72" s="1"/>
      <c r="WO72" s="1"/>
      <c r="WP72" s="1"/>
      <c r="WQ72" s="1"/>
      <c r="WR72" s="1"/>
      <c r="WS72" s="1"/>
      <c r="WT72" s="1"/>
      <c r="WU72" s="1"/>
      <c r="WV72" s="1"/>
      <c r="WW72" s="1"/>
      <c r="WX72" s="1"/>
      <c r="WY72" s="1"/>
      <c r="WZ72" s="1"/>
      <c r="XA72" s="1"/>
      <c r="XB72" s="1"/>
      <c r="XC72" s="1"/>
      <c r="XD72" s="1"/>
      <c r="XE72" s="1"/>
      <c r="XF72" s="1"/>
      <c r="XG72" s="1"/>
      <c r="XH72" s="1"/>
      <c r="XI72" s="1"/>
      <c r="XJ72" s="1"/>
      <c r="XK72" s="1"/>
      <c r="XL72" s="1"/>
      <c r="XM72" s="1"/>
      <c r="XN72" s="1"/>
      <c r="XO72" s="1"/>
      <c r="XP72" s="1"/>
      <c r="XQ72" s="1"/>
      <c r="XR72" s="1"/>
      <c r="XS72" s="1"/>
      <c r="XT72" s="1"/>
      <c r="XU72" s="1"/>
      <c r="XV72" s="1"/>
      <c r="XW72" s="1"/>
      <c r="XX72" s="1"/>
      <c r="XY72" s="1"/>
      <c r="XZ72" s="1"/>
      <c r="YA72" s="1"/>
      <c r="YB72" s="1"/>
      <c r="YC72" s="1"/>
      <c r="YD72" s="1"/>
      <c r="YE72" s="1"/>
      <c r="YF72" s="1"/>
      <c r="YG72" s="1"/>
      <c r="YH72" s="1"/>
      <c r="YI72" s="1"/>
      <c r="YJ72" s="1"/>
      <c r="YK72" s="1"/>
      <c r="YL72" s="1"/>
      <c r="YM72" s="1"/>
      <c r="YN72" s="1"/>
      <c r="YO72" s="1"/>
      <c r="YP72" s="1"/>
      <c r="YQ72" s="1"/>
      <c r="YR72" s="1"/>
      <c r="YS72" s="1"/>
      <c r="YT72" s="1"/>
      <c r="YU72" s="1"/>
      <c r="YV72" s="1"/>
      <c r="YW72" s="1"/>
      <c r="YX72" s="1"/>
      <c r="YY72" s="1"/>
      <c r="YZ72" s="1"/>
      <c r="ZA72" s="1"/>
      <c r="ZB72" s="1"/>
      <c r="ZC72" s="1"/>
      <c r="ZD72" s="1"/>
      <c r="ZE72" s="1"/>
      <c r="ZF72" s="1"/>
      <c r="ZG72" s="1"/>
      <c r="ZH72" s="1"/>
      <c r="ZI72" s="1"/>
      <c r="ZJ72" s="1"/>
      <c r="ZK72" s="1"/>
      <c r="ZL72" s="1"/>
      <c r="ZM72" s="1"/>
      <c r="ZN72" s="1"/>
      <c r="ZO72" s="1"/>
      <c r="ZP72" s="1"/>
      <c r="ZQ72" s="1"/>
      <c r="ZR72" s="1"/>
      <c r="ZS72" s="1"/>
      <c r="ZT72" s="1"/>
      <c r="ZU72" s="1"/>
      <c r="ZV72" s="1"/>
      <c r="ZW72" s="1"/>
      <c r="ZX72" s="1"/>
      <c r="ZY72" s="1"/>
      <c r="ZZ72" s="1"/>
      <c r="AAA72" s="1"/>
      <c r="AAB72" s="1"/>
      <c r="AAC72" s="1"/>
      <c r="AAD72" s="1"/>
      <c r="AAE72" s="1"/>
      <c r="AAF72" s="1"/>
      <c r="AAG72" s="1"/>
      <c r="AAH72" s="1"/>
      <c r="AAI72" s="1"/>
      <c r="AAJ72" s="1"/>
      <c r="AAK72" s="1"/>
      <c r="AAL72" s="1"/>
      <c r="AAM72" s="1"/>
      <c r="AAN72" s="1"/>
      <c r="AAO72" s="1"/>
      <c r="AAP72" s="1"/>
      <c r="AAQ72" s="1"/>
      <c r="AAR72" s="1"/>
      <c r="AAS72" s="1"/>
      <c r="AAT72" s="1"/>
      <c r="AAU72" s="1"/>
      <c r="AAV72" s="1"/>
      <c r="AAW72" s="1"/>
      <c r="AAX72" s="1"/>
      <c r="AAY72" s="1"/>
      <c r="AAZ72" s="1"/>
      <c r="ABA72" s="1"/>
      <c r="ABB72" s="1"/>
      <c r="ABC72" s="1"/>
      <c r="ABD72" s="1"/>
      <c r="ABE72" s="1"/>
      <c r="ABF72" s="1"/>
      <c r="ABG72" s="1"/>
      <c r="ABH72" s="1"/>
      <c r="ABI72" s="1"/>
      <c r="ABJ72" s="1"/>
      <c r="ABK72" s="1"/>
      <c r="ABL72" s="1"/>
      <c r="ABM72" s="1"/>
      <c r="ABN72" s="1"/>
      <c r="ABO72" s="1"/>
      <c r="ABP72" s="1"/>
      <c r="ABQ72" s="1"/>
      <c r="ABR72" s="1"/>
      <c r="ABS72" s="1"/>
      <c r="ABT72" s="1"/>
      <c r="ABU72" s="1"/>
      <c r="ABV72" s="1"/>
      <c r="ABW72" s="1"/>
      <c r="ABX72" s="1"/>
      <c r="ABY72" s="1"/>
      <c r="ABZ72" s="1"/>
      <c r="ACA72" s="1"/>
      <c r="ACB72" s="1"/>
      <c r="ACC72" s="1"/>
      <c r="ACD72" s="1"/>
      <c r="ACE72" s="1"/>
      <c r="ACF72" s="1"/>
      <c r="ACG72" s="1"/>
      <c r="ACH72" s="1"/>
      <c r="ACI72" s="1"/>
      <c r="ACJ72" s="1"/>
      <c r="ACK72" s="1"/>
      <c r="ACL72" s="1"/>
      <c r="ACM72" s="1"/>
      <c r="ACN72" s="1"/>
      <c r="ACO72" s="1"/>
      <c r="ACP72" s="1"/>
      <c r="ACQ72" s="1"/>
      <c r="ACR72" s="1"/>
      <c r="ACS72" s="1"/>
      <c r="ACT72" s="1"/>
      <c r="ACU72" s="1"/>
      <c r="ACV72" s="1"/>
      <c r="ACW72" s="1"/>
      <c r="ACX72" s="1"/>
      <c r="ACY72" s="1"/>
      <c r="ACZ72" s="1"/>
      <c r="ADA72" s="1"/>
      <c r="ADB72" s="1"/>
      <c r="ADC72" s="1"/>
      <c r="ADD72" s="1"/>
      <c r="ADE72" s="1"/>
      <c r="ADF72" s="1"/>
      <c r="ADG72" s="1"/>
      <c r="ADH72" s="1"/>
      <c r="ADI72" s="1"/>
      <c r="ADJ72" s="1"/>
      <c r="ADK72" s="1"/>
      <c r="ADL72" s="1"/>
      <c r="ADM72" s="1"/>
      <c r="ADN72" s="1"/>
      <c r="ADO72" s="1"/>
      <c r="ADP72" s="1"/>
      <c r="ADQ72" s="1"/>
      <c r="ADR72" s="1"/>
      <c r="ADS72" s="1"/>
      <c r="ADT72" s="1"/>
      <c r="ADU72" s="1"/>
      <c r="ADV72" s="1"/>
      <c r="ADW72" s="1"/>
      <c r="ADX72" s="1"/>
      <c r="ADY72" s="1"/>
      <c r="ADZ72" s="1"/>
      <c r="AEA72" s="1"/>
      <c r="AEB72" s="1"/>
      <c r="AEC72" s="1"/>
      <c r="AED72" s="1"/>
      <c r="AEE72" s="1"/>
      <c r="AEF72" s="1"/>
      <c r="AEG72" s="1"/>
      <c r="AEH72" s="1"/>
      <c r="AEI72" s="1"/>
      <c r="AEJ72" s="1"/>
      <c r="AEK72" s="1"/>
      <c r="AEL72" s="1"/>
      <c r="AEM72" s="1"/>
      <c r="AEN72" s="1"/>
      <c r="AEO72" s="1"/>
      <c r="AEP72" s="1"/>
      <c r="AEQ72" s="1"/>
      <c r="AER72" s="1"/>
      <c r="AES72" s="1"/>
      <c r="AET72" s="1"/>
      <c r="AEU72" s="1"/>
      <c r="AEV72" s="1"/>
      <c r="AEW72" s="1"/>
      <c r="AEX72" s="1"/>
      <c r="AEY72" s="1"/>
      <c r="AEZ72" s="1"/>
      <c r="AFA72" s="1"/>
      <c r="AFB72" s="1"/>
      <c r="AFC72" s="1"/>
      <c r="AFD72" s="1"/>
      <c r="AFE72" s="1"/>
      <c r="AFF72" s="1"/>
      <c r="AFG72" s="1"/>
      <c r="AFH72" s="1"/>
      <c r="AFI72" s="1"/>
      <c r="AFJ72" s="1"/>
      <c r="AFK72" s="1"/>
      <c r="AFL72" s="1"/>
      <c r="AFM72" s="1"/>
      <c r="AFN72" s="1"/>
      <c r="AFO72" s="1"/>
      <c r="AFP72" s="1"/>
      <c r="AFQ72" s="1"/>
      <c r="AFR72" s="1"/>
      <c r="AFS72" s="1"/>
      <c r="AFT72" s="1"/>
      <c r="AFU72" s="1"/>
      <c r="AFV72" s="1"/>
      <c r="AFW72" s="1"/>
      <c r="AFX72" s="1"/>
      <c r="AFY72" s="1"/>
      <c r="AFZ72" s="1"/>
      <c r="AGA72" s="1"/>
      <c r="AGB72" s="1"/>
      <c r="AGC72" s="1"/>
      <c r="AGD72" s="1"/>
      <c r="AGE72" s="1"/>
      <c r="AGF72" s="1"/>
      <c r="AGG72" s="1"/>
      <c r="AGH72" s="1"/>
      <c r="AGI72" s="1"/>
      <c r="AGJ72" s="1"/>
      <c r="AGK72" s="1"/>
      <c r="AGL72" s="1"/>
      <c r="AGM72" s="1"/>
      <c r="AGN72" s="1"/>
      <c r="AGO72" s="1"/>
      <c r="AGP72" s="1"/>
      <c r="AGQ72" s="1"/>
      <c r="AGR72" s="1"/>
      <c r="AGS72" s="1"/>
      <c r="AGT72" s="1"/>
      <c r="AGU72" s="1"/>
      <c r="AGV72" s="1"/>
      <c r="AGW72" s="1"/>
      <c r="AGX72" s="1"/>
      <c r="AGY72" s="1"/>
      <c r="AGZ72" s="1"/>
      <c r="AHA72" s="1"/>
      <c r="AHB72" s="1"/>
      <c r="AHC72" s="1"/>
      <c r="AHD72" s="1"/>
      <c r="AHE72" s="1"/>
      <c r="AHF72" s="1"/>
      <c r="AHG72" s="1"/>
      <c r="AHH72" s="1"/>
      <c r="AHI72" s="1"/>
      <c r="AHJ72" s="1"/>
      <c r="AHK72" s="1"/>
      <c r="AHL72" s="1"/>
      <c r="AHM72" s="1"/>
      <c r="AHN72" s="1"/>
      <c r="AHO72" s="1"/>
      <c r="AHP72" s="1"/>
      <c r="AHQ72" s="1"/>
      <c r="AHR72" s="1"/>
      <c r="AHS72" s="1"/>
      <c r="AHT72" s="1"/>
      <c r="AHU72" s="1"/>
      <c r="AHV72" s="1"/>
      <c r="AHW72" s="1"/>
      <c r="AHX72" s="1"/>
      <c r="AHY72" s="1"/>
      <c r="AHZ72" s="1"/>
      <c r="AIA72" s="1"/>
      <c r="AIB72" s="1"/>
      <c r="AIC72" s="1"/>
      <c r="AID72" s="1"/>
      <c r="AIE72" s="1"/>
      <c r="AIF72" s="1"/>
      <c r="AIG72" s="1"/>
      <c r="AIH72" s="1"/>
      <c r="AII72" s="1"/>
      <c r="AIJ72" s="1"/>
      <c r="AIK72" s="1"/>
      <c r="AIL72" s="1"/>
      <c r="AIM72" s="1"/>
      <c r="AIN72" s="1"/>
      <c r="AIO72" s="1"/>
      <c r="AIP72" s="1"/>
      <c r="AIQ72" s="1"/>
      <c r="AIR72" s="1"/>
      <c r="AIS72" s="1"/>
      <c r="AIT72" s="1"/>
      <c r="AIU72" s="1"/>
      <c r="AIV72" s="1"/>
      <c r="AIW72" s="1"/>
      <c r="AIX72" s="1"/>
      <c r="AIY72" s="1"/>
      <c r="AIZ72" s="1"/>
      <c r="AJA72" s="1"/>
      <c r="AJB72" s="1"/>
      <c r="AJC72" s="1"/>
      <c r="AJD72" s="1"/>
      <c r="AJE72" s="1"/>
      <c r="AJF72" s="1"/>
      <c r="AJG72" s="1"/>
      <c r="AJH72" s="1"/>
      <c r="AJI72" s="1"/>
      <c r="AJJ72" s="1"/>
      <c r="AJK72" s="1"/>
      <c r="AJL72" s="1"/>
      <c r="AJM72" s="1"/>
      <c r="AJN72" s="1"/>
      <c r="AJO72" s="1"/>
      <c r="AJP72" s="1"/>
      <c r="AJQ72" s="1"/>
      <c r="AJR72" s="1"/>
      <c r="AJS72" s="1"/>
      <c r="AJT72" s="1"/>
      <c r="AJU72" s="1"/>
      <c r="AJV72" s="1"/>
      <c r="AJW72" s="1"/>
      <c r="AJX72" s="1"/>
      <c r="AJY72" s="1"/>
      <c r="AJZ72" s="1"/>
      <c r="AKA72" s="1"/>
      <c r="AKB72" s="1"/>
      <c r="AKC72" s="1"/>
      <c r="AKD72" s="1"/>
      <c r="AKE72" s="1"/>
      <c r="AKF72" s="1"/>
      <c r="AKG72" s="1"/>
      <c r="AKH72" s="1"/>
      <c r="AKI72" s="1"/>
      <c r="AKJ72" s="1"/>
      <c r="AKK72" s="1"/>
      <c r="AKL72" s="1"/>
      <c r="AKM72" s="1"/>
      <c r="AKN72" s="1"/>
      <c r="AKO72" s="1"/>
      <c r="AKP72" s="1"/>
      <c r="AKQ72" s="1"/>
      <c r="AKR72" s="1"/>
      <c r="AKS72" s="1"/>
      <c r="AKT72" s="1"/>
      <c r="AKU72" s="1"/>
      <c r="AKV72" s="1"/>
      <c r="AKW72" s="1"/>
      <c r="AKX72" s="1"/>
      <c r="AKY72" s="1"/>
      <c r="AKZ72" s="1"/>
      <c r="ALA72" s="1"/>
      <c r="ALB72" s="1"/>
      <c r="ALC72" s="1"/>
      <c r="ALD72" s="1"/>
      <c r="ALE72" s="1"/>
      <c r="ALF72" s="1"/>
      <c r="ALG72" s="1"/>
      <c r="ALH72" s="1"/>
      <c r="ALI72" s="1"/>
      <c r="ALJ72" s="1"/>
      <c r="ALK72" s="1"/>
      <c r="ALL72" s="1"/>
      <c r="ALM72" s="1"/>
      <c r="ALN72" s="1"/>
      <c r="ALO72" s="1"/>
      <c r="ALP72" s="1"/>
      <c r="ALQ72" s="1"/>
      <c r="ALR72" s="1"/>
      <c r="ALS72" s="1"/>
      <c r="ALT72" s="1"/>
      <c r="ALU72" s="1"/>
      <c r="ALV72" s="1"/>
      <c r="ALW72" s="1"/>
      <c r="ALX72" s="1"/>
      <c r="ALY72" s="1"/>
      <c r="ALZ72" s="1"/>
      <c r="AMA72" s="1"/>
      <c r="AMB72" s="1"/>
      <c r="AMC72" s="1"/>
      <c r="AMD72" s="1"/>
      <c r="AME72" s="1"/>
      <c r="AMF72" s="1"/>
      <c r="AMG72" s="1"/>
      <c r="AMH72" s="1"/>
      <c r="AMI72" s="1"/>
      <c r="AMJ72" s="1"/>
    </row>
    <row r="73" spans="1:1024" s="4" customFormat="1" ht="112.5" x14ac:dyDescent="0.25">
      <c r="A73" s="26">
        <v>66</v>
      </c>
      <c r="B73" s="15" t="s">
        <v>37</v>
      </c>
      <c r="C73" s="13">
        <f t="shared" ref="C73:I73" si="28">SUM(C74:C76)</f>
        <v>66266.354999999996</v>
      </c>
      <c r="D73" s="13">
        <f t="shared" ref="D73:E73" si="29">SUM(D74:D76)</f>
        <v>5055.5810000000001</v>
      </c>
      <c r="E73" s="13">
        <f t="shared" si="29"/>
        <v>14041.37</v>
      </c>
      <c r="F73" s="13">
        <f>SUM(F74:F76)</f>
        <v>14200</v>
      </c>
      <c r="G73" s="13">
        <f t="shared" si="28"/>
        <v>14200</v>
      </c>
      <c r="H73" s="13">
        <f t="shared" si="28"/>
        <v>14200</v>
      </c>
      <c r="I73" s="13">
        <f t="shared" si="28"/>
        <v>4569.4040000000005</v>
      </c>
      <c r="J73" s="13" t="s">
        <v>85</v>
      </c>
    </row>
    <row r="74" spans="1:1024" s="8" customFormat="1" x14ac:dyDescent="0.25">
      <c r="A74" s="26">
        <v>67</v>
      </c>
      <c r="B74" s="3" t="s">
        <v>9</v>
      </c>
      <c r="C74" s="28">
        <f>SUM(D74:I74)</f>
        <v>0</v>
      </c>
      <c r="D74" s="2">
        <v>0</v>
      </c>
      <c r="E74" s="2">
        <v>0</v>
      </c>
      <c r="F74" s="2">
        <v>0</v>
      </c>
      <c r="G74" s="2">
        <v>0</v>
      </c>
      <c r="H74" s="2">
        <v>0</v>
      </c>
      <c r="I74" s="2">
        <v>0</v>
      </c>
      <c r="J74" s="28"/>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1"/>
      <c r="VB74" s="1"/>
      <c r="VC74" s="1"/>
      <c r="VD74" s="1"/>
      <c r="VE74" s="1"/>
      <c r="VF74" s="1"/>
      <c r="VG74" s="1"/>
      <c r="VH74" s="1"/>
      <c r="VI74" s="1"/>
      <c r="VJ74" s="1"/>
      <c r="VK74" s="1"/>
      <c r="VL74" s="1"/>
      <c r="VM74" s="1"/>
      <c r="VN74" s="1"/>
      <c r="VO74" s="1"/>
      <c r="VP74" s="1"/>
      <c r="VQ74" s="1"/>
      <c r="VR74" s="1"/>
      <c r="VS74" s="1"/>
      <c r="VT74" s="1"/>
      <c r="VU74" s="1"/>
      <c r="VV74" s="1"/>
      <c r="VW74" s="1"/>
      <c r="VX74" s="1"/>
      <c r="VY74" s="1"/>
      <c r="VZ74" s="1"/>
      <c r="WA74" s="1"/>
      <c r="WB74" s="1"/>
      <c r="WC74" s="1"/>
      <c r="WD74" s="1"/>
      <c r="WE74" s="1"/>
      <c r="WF74" s="1"/>
      <c r="WG74" s="1"/>
      <c r="WH74" s="1"/>
      <c r="WI74" s="1"/>
      <c r="WJ74" s="1"/>
      <c r="WK74" s="1"/>
      <c r="WL74" s="1"/>
      <c r="WM74" s="1"/>
      <c r="WN74" s="1"/>
      <c r="WO74" s="1"/>
      <c r="WP74" s="1"/>
      <c r="WQ74" s="1"/>
      <c r="WR74" s="1"/>
      <c r="WS74" s="1"/>
      <c r="WT74" s="1"/>
      <c r="WU74" s="1"/>
      <c r="WV74" s="1"/>
      <c r="WW74" s="1"/>
      <c r="WX74" s="1"/>
      <c r="WY74" s="1"/>
      <c r="WZ74" s="1"/>
      <c r="XA74" s="1"/>
      <c r="XB74" s="1"/>
      <c r="XC74" s="1"/>
      <c r="XD74" s="1"/>
      <c r="XE74" s="1"/>
      <c r="XF74" s="1"/>
      <c r="XG74" s="1"/>
      <c r="XH74" s="1"/>
      <c r="XI74" s="1"/>
      <c r="XJ74" s="1"/>
      <c r="XK74" s="1"/>
      <c r="XL74" s="1"/>
      <c r="XM74" s="1"/>
      <c r="XN74" s="1"/>
      <c r="XO74" s="1"/>
      <c r="XP74" s="1"/>
      <c r="XQ74" s="1"/>
      <c r="XR74" s="1"/>
      <c r="XS74" s="1"/>
      <c r="XT74" s="1"/>
      <c r="XU74" s="1"/>
      <c r="XV74" s="1"/>
      <c r="XW74" s="1"/>
      <c r="XX74" s="1"/>
      <c r="XY74" s="1"/>
      <c r="XZ74" s="1"/>
      <c r="YA74" s="1"/>
      <c r="YB74" s="1"/>
      <c r="YC74" s="1"/>
      <c r="YD74" s="1"/>
      <c r="YE74" s="1"/>
      <c r="YF74" s="1"/>
      <c r="YG74" s="1"/>
      <c r="YH74" s="1"/>
      <c r="YI74" s="1"/>
      <c r="YJ74" s="1"/>
      <c r="YK74" s="1"/>
      <c r="YL74" s="1"/>
      <c r="YM74" s="1"/>
      <c r="YN74" s="1"/>
      <c r="YO74" s="1"/>
      <c r="YP74" s="1"/>
      <c r="YQ74" s="1"/>
      <c r="YR74" s="1"/>
      <c r="YS74" s="1"/>
      <c r="YT74" s="1"/>
      <c r="YU74" s="1"/>
      <c r="YV74" s="1"/>
      <c r="YW74" s="1"/>
      <c r="YX74" s="1"/>
      <c r="YY74" s="1"/>
      <c r="YZ74" s="1"/>
      <c r="ZA74" s="1"/>
      <c r="ZB74" s="1"/>
      <c r="ZC74" s="1"/>
      <c r="ZD74" s="1"/>
      <c r="ZE74" s="1"/>
      <c r="ZF74" s="1"/>
      <c r="ZG74" s="1"/>
      <c r="ZH74" s="1"/>
      <c r="ZI74" s="1"/>
      <c r="ZJ74" s="1"/>
      <c r="ZK74" s="1"/>
      <c r="ZL74" s="1"/>
      <c r="ZM74" s="1"/>
      <c r="ZN74" s="1"/>
      <c r="ZO74" s="1"/>
      <c r="ZP74" s="1"/>
      <c r="ZQ74" s="1"/>
      <c r="ZR74" s="1"/>
      <c r="ZS74" s="1"/>
      <c r="ZT74" s="1"/>
      <c r="ZU74" s="1"/>
      <c r="ZV74" s="1"/>
      <c r="ZW74" s="1"/>
      <c r="ZX74" s="1"/>
      <c r="ZY74" s="1"/>
      <c r="ZZ74" s="1"/>
      <c r="AAA74" s="1"/>
      <c r="AAB74" s="1"/>
      <c r="AAC74" s="1"/>
      <c r="AAD74" s="1"/>
      <c r="AAE74" s="1"/>
      <c r="AAF74" s="1"/>
      <c r="AAG74" s="1"/>
      <c r="AAH74" s="1"/>
      <c r="AAI74" s="1"/>
      <c r="AAJ74" s="1"/>
      <c r="AAK74" s="1"/>
      <c r="AAL74" s="1"/>
      <c r="AAM74" s="1"/>
      <c r="AAN74" s="1"/>
      <c r="AAO74" s="1"/>
      <c r="AAP74" s="1"/>
      <c r="AAQ74" s="1"/>
      <c r="AAR74" s="1"/>
      <c r="AAS74" s="1"/>
      <c r="AAT74" s="1"/>
      <c r="AAU74" s="1"/>
      <c r="AAV74" s="1"/>
      <c r="AAW74" s="1"/>
      <c r="AAX74" s="1"/>
      <c r="AAY74" s="1"/>
      <c r="AAZ74" s="1"/>
      <c r="ABA74" s="1"/>
      <c r="ABB74" s="1"/>
      <c r="ABC74" s="1"/>
      <c r="ABD74" s="1"/>
      <c r="ABE74" s="1"/>
      <c r="ABF74" s="1"/>
      <c r="ABG74" s="1"/>
      <c r="ABH74" s="1"/>
      <c r="ABI74" s="1"/>
      <c r="ABJ74" s="1"/>
      <c r="ABK74" s="1"/>
      <c r="ABL74" s="1"/>
      <c r="ABM74" s="1"/>
      <c r="ABN74" s="1"/>
      <c r="ABO74" s="1"/>
      <c r="ABP74" s="1"/>
      <c r="ABQ74" s="1"/>
      <c r="ABR74" s="1"/>
      <c r="ABS74" s="1"/>
      <c r="ABT74" s="1"/>
      <c r="ABU74" s="1"/>
      <c r="ABV74" s="1"/>
      <c r="ABW74" s="1"/>
      <c r="ABX74" s="1"/>
      <c r="ABY74" s="1"/>
      <c r="ABZ74" s="1"/>
      <c r="ACA74" s="1"/>
      <c r="ACB74" s="1"/>
      <c r="ACC74" s="1"/>
      <c r="ACD74" s="1"/>
      <c r="ACE74" s="1"/>
      <c r="ACF74" s="1"/>
      <c r="ACG74" s="1"/>
      <c r="ACH74" s="1"/>
      <c r="ACI74" s="1"/>
      <c r="ACJ74" s="1"/>
      <c r="ACK74" s="1"/>
      <c r="ACL74" s="1"/>
      <c r="ACM74" s="1"/>
      <c r="ACN74" s="1"/>
      <c r="ACO74" s="1"/>
      <c r="ACP74" s="1"/>
      <c r="ACQ74" s="1"/>
      <c r="ACR74" s="1"/>
      <c r="ACS74" s="1"/>
      <c r="ACT74" s="1"/>
      <c r="ACU74" s="1"/>
      <c r="ACV74" s="1"/>
      <c r="ACW74" s="1"/>
      <c r="ACX74" s="1"/>
      <c r="ACY74" s="1"/>
      <c r="ACZ74" s="1"/>
      <c r="ADA74" s="1"/>
      <c r="ADB74" s="1"/>
      <c r="ADC74" s="1"/>
      <c r="ADD74" s="1"/>
      <c r="ADE74" s="1"/>
      <c r="ADF74" s="1"/>
      <c r="ADG74" s="1"/>
      <c r="ADH74" s="1"/>
      <c r="ADI74" s="1"/>
      <c r="ADJ74" s="1"/>
      <c r="ADK74" s="1"/>
      <c r="ADL74" s="1"/>
      <c r="ADM74" s="1"/>
      <c r="ADN74" s="1"/>
      <c r="ADO74" s="1"/>
      <c r="ADP74" s="1"/>
      <c r="ADQ74" s="1"/>
      <c r="ADR74" s="1"/>
      <c r="ADS74" s="1"/>
      <c r="ADT74" s="1"/>
      <c r="ADU74" s="1"/>
      <c r="ADV74" s="1"/>
      <c r="ADW74" s="1"/>
      <c r="ADX74" s="1"/>
      <c r="ADY74" s="1"/>
      <c r="ADZ74" s="1"/>
      <c r="AEA74" s="1"/>
      <c r="AEB74" s="1"/>
      <c r="AEC74" s="1"/>
      <c r="AED74" s="1"/>
      <c r="AEE74" s="1"/>
      <c r="AEF74" s="1"/>
      <c r="AEG74" s="1"/>
      <c r="AEH74" s="1"/>
      <c r="AEI74" s="1"/>
      <c r="AEJ74" s="1"/>
      <c r="AEK74" s="1"/>
      <c r="AEL74" s="1"/>
      <c r="AEM74" s="1"/>
      <c r="AEN74" s="1"/>
      <c r="AEO74" s="1"/>
      <c r="AEP74" s="1"/>
      <c r="AEQ74" s="1"/>
      <c r="AER74" s="1"/>
      <c r="AES74" s="1"/>
      <c r="AET74" s="1"/>
      <c r="AEU74" s="1"/>
      <c r="AEV74" s="1"/>
      <c r="AEW74" s="1"/>
      <c r="AEX74" s="1"/>
      <c r="AEY74" s="1"/>
      <c r="AEZ74" s="1"/>
      <c r="AFA74" s="1"/>
      <c r="AFB74" s="1"/>
      <c r="AFC74" s="1"/>
      <c r="AFD74" s="1"/>
      <c r="AFE74" s="1"/>
      <c r="AFF74" s="1"/>
      <c r="AFG74" s="1"/>
      <c r="AFH74" s="1"/>
      <c r="AFI74" s="1"/>
      <c r="AFJ74" s="1"/>
      <c r="AFK74" s="1"/>
      <c r="AFL74" s="1"/>
      <c r="AFM74" s="1"/>
      <c r="AFN74" s="1"/>
      <c r="AFO74" s="1"/>
      <c r="AFP74" s="1"/>
      <c r="AFQ74" s="1"/>
      <c r="AFR74" s="1"/>
      <c r="AFS74" s="1"/>
      <c r="AFT74" s="1"/>
      <c r="AFU74" s="1"/>
      <c r="AFV74" s="1"/>
      <c r="AFW74" s="1"/>
      <c r="AFX74" s="1"/>
      <c r="AFY74" s="1"/>
      <c r="AFZ74" s="1"/>
      <c r="AGA74" s="1"/>
      <c r="AGB74" s="1"/>
      <c r="AGC74" s="1"/>
      <c r="AGD74" s="1"/>
      <c r="AGE74" s="1"/>
      <c r="AGF74" s="1"/>
      <c r="AGG74" s="1"/>
      <c r="AGH74" s="1"/>
      <c r="AGI74" s="1"/>
      <c r="AGJ74" s="1"/>
      <c r="AGK74" s="1"/>
      <c r="AGL74" s="1"/>
      <c r="AGM74" s="1"/>
      <c r="AGN74" s="1"/>
      <c r="AGO74" s="1"/>
      <c r="AGP74" s="1"/>
      <c r="AGQ74" s="1"/>
      <c r="AGR74" s="1"/>
      <c r="AGS74" s="1"/>
      <c r="AGT74" s="1"/>
      <c r="AGU74" s="1"/>
      <c r="AGV74" s="1"/>
      <c r="AGW74" s="1"/>
      <c r="AGX74" s="1"/>
      <c r="AGY74" s="1"/>
      <c r="AGZ74" s="1"/>
      <c r="AHA74" s="1"/>
      <c r="AHB74" s="1"/>
      <c r="AHC74" s="1"/>
      <c r="AHD74" s="1"/>
      <c r="AHE74" s="1"/>
      <c r="AHF74" s="1"/>
      <c r="AHG74" s="1"/>
      <c r="AHH74" s="1"/>
      <c r="AHI74" s="1"/>
      <c r="AHJ74" s="1"/>
      <c r="AHK74" s="1"/>
      <c r="AHL74" s="1"/>
      <c r="AHM74" s="1"/>
      <c r="AHN74" s="1"/>
      <c r="AHO74" s="1"/>
      <c r="AHP74" s="1"/>
      <c r="AHQ74" s="1"/>
      <c r="AHR74" s="1"/>
      <c r="AHS74" s="1"/>
      <c r="AHT74" s="1"/>
      <c r="AHU74" s="1"/>
      <c r="AHV74" s="1"/>
      <c r="AHW74" s="1"/>
      <c r="AHX74" s="1"/>
      <c r="AHY74" s="1"/>
      <c r="AHZ74" s="1"/>
      <c r="AIA74" s="1"/>
      <c r="AIB74" s="1"/>
      <c r="AIC74" s="1"/>
      <c r="AID74" s="1"/>
      <c r="AIE74" s="1"/>
      <c r="AIF74" s="1"/>
      <c r="AIG74" s="1"/>
      <c r="AIH74" s="1"/>
      <c r="AII74" s="1"/>
      <c r="AIJ74" s="1"/>
      <c r="AIK74" s="1"/>
      <c r="AIL74" s="1"/>
      <c r="AIM74" s="1"/>
      <c r="AIN74" s="1"/>
      <c r="AIO74" s="1"/>
      <c r="AIP74" s="1"/>
      <c r="AIQ74" s="1"/>
      <c r="AIR74" s="1"/>
      <c r="AIS74" s="1"/>
      <c r="AIT74" s="1"/>
      <c r="AIU74" s="1"/>
      <c r="AIV74" s="1"/>
      <c r="AIW74" s="1"/>
      <c r="AIX74" s="1"/>
      <c r="AIY74" s="1"/>
      <c r="AIZ74" s="1"/>
      <c r="AJA74" s="1"/>
      <c r="AJB74" s="1"/>
      <c r="AJC74" s="1"/>
      <c r="AJD74" s="1"/>
      <c r="AJE74" s="1"/>
      <c r="AJF74" s="1"/>
      <c r="AJG74" s="1"/>
      <c r="AJH74" s="1"/>
      <c r="AJI74" s="1"/>
      <c r="AJJ74" s="1"/>
      <c r="AJK74" s="1"/>
      <c r="AJL74" s="1"/>
      <c r="AJM74" s="1"/>
      <c r="AJN74" s="1"/>
      <c r="AJO74" s="1"/>
      <c r="AJP74" s="1"/>
      <c r="AJQ74" s="1"/>
      <c r="AJR74" s="1"/>
      <c r="AJS74" s="1"/>
      <c r="AJT74" s="1"/>
      <c r="AJU74" s="1"/>
      <c r="AJV74" s="1"/>
      <c r="AJW74" s="1"/>
      <c r="AJX74" s="1"/>
      <c r="AJY74" s="1"/>
      <c r="AJZ74" s="1"/>
      <c r="AKA74" s="1"/>
      <c r="AKB74" s="1"/>
      <c r="AKC74" s="1"/>
      <c r="AKD74" s="1"/>
      <c r="AKE74" s="1"/>
      <c r="AKF74" s="1"/>
      <c r="AKG74" s="1"/>
      <c r="AKH74" s="1"/>
      <c r="AKI74" s="1"/>
      <c r="AKJ74" s="1"/>
      <c r="AKK74" s="1"/>
      <c r="AKL74" s="1"/>
      <c r="AKM74" s="1"/>
      <c r="AKN74" s="1"/>
      <c r="AKO74" s="1"/>
      <c r="AKP74" s="1"/>
      <c r="AKQ74" s="1"/>
      <c r="AKR74" s="1"/>
      <c r="AKS74" s="1"/>
      <c r="AKT74" s="1"/>
      <c r="AKU74" s="1"/>
      <c r="AKV74" s="1"/>
      <c r="AKW74" s="1"/>
      <c r="AKX74" s="1"/>
      <c r="AKY74" s="1"/>
      <c r="AKZ74" s="1"/>
      <c r="ALA74" s="1"/>
      <c r="ALB74" s="1"/>
      <c r="ALC74" s="1"/>
      <c r="ALD74" s="1"/>
      <c r="ALE74" s="1"/>
      <c r="ALF74" s="1"/>
      <c r="ALG74" s="1"/>
      <c r="ALH74" s="1"/>
      <c r="ALI74" s="1"/>
      <c r="ALJ74" s="1"/>
      <c r="ALK74" s="1"/>
      <c r="ALL74" s="1"/>
      <c r="ALM74" s="1"/>
      <c r="ALN74" s="1"/>
      <c r="ALO74" s="1"/>
      <c r="ALP74" s="1"/>
      <c r="ALQ74" s="1"/>
      <c r="ALR74" s="1"/>
      <c r="ALS74" s="1"/>
      <c r="ALT74" s="1"/>
      <c r="ALU74" s="1"/>
      <c r="ALV74" s="1"/>
      <c r="ALW74" s="1"/>
      <c r="ALX74" s="1"/>
      <c r="ALY74" s="1"/>
      <c r="ALZ74" s="1"/>
      <c r="AMA74" s="1"/>
      <c r="AMB74" s="1"/>
      <c r="AMC74" s="1"/>
      <c r="AMD74" s="1"/>
      <c r="AME74" s="1"/>
      <c r="AMF74" s="1"/>
      <c r="AMG74" s="1"/>
      <c r="AMH74" s="1"/>
      <c r="AMI74" s="1"/>
      <c r="AMJ74" s="1"/>
    </row>
    <row r="75" spans="1:1024" s="8" customFormat="1" x14ac:dyDescent="0.25">
      <c r="A75" s="26">
        <v>68</v>
      </c>
      <c r="B75" s="3" t="s">
        <v>10</v>
      </c>
      <c r="C75" s="28">
        <f>SUM(D75:I75)</f>
        <v>0</v>
      </c>
      <c r="D75" s="2">
        <v>0</v>
      </c>
      <c r="E75" s="2">
        <v>0</v>
      </c>
      <c r="F75" s="2">
        <v>0</v>
      </c>
      <c r="G75" s="2">
        <v>0</v>
      </c>
      <c r="H75" s="2">
        <v>0</v>
      </c>
      <c r="I75" s="2">
        <v>0</v>
      </c>
      <c r="J75" s="28"/>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1"/>
      <c r="VB75" s="1"/>
      <c r="VC75" s="1"/>
      <c r="VD75" s="1"/>
      <c r="VE75" s="1"/>
      <c r="VF75" s="1"/>
      <c r="VG75" s="1"/>
      <c r="VH75" s="1"/>
      <c r="VI75" s="1"/>
      <c r="VJ75" s="1"/>
      <c r="VK75" s="1"/>
      <c r="VL75" s="1"/>
      <c r="VM75" s="1"/>
      <c r="VN75" s="1"/>
      <c r="VO75" s="1"/>
      <c r="VP75" s="1"/>
      <c r="VQ75" s="1"/>
      <c r="VR75" s="1"/>
      <c r="VS75" s="1"/>
      <c r="VT75" s="1"/>
      <c r="VU75" s="1"/>
      <c r="VV75" s="1"/>
      <c r="VW75" s="1"/>
      <c r="VX75" s="1"/>
      <c r="VY75" s="1"/>
      <c r="VZ75" s="1"/>
      <c r="WA75" s="1"/>
      <c r="WB75" s="1"/>
      <c r="WC75" s="1"/>
      <c r="WD75" s="1"/>
      <c r="WE75" s="1"/>
      <c r="WF75" s="1"/>
      <c r="WG75" s="1"/>
      <c r="WH75" s="1"/>
      <c r="WI75" s="1"/>
      <c r="WJ75" s="1"/>
      <c r="WK75" s="1"/>
      <c r="WL75" s="1"/>
      <c r="WM75" s="1"/>
      <c r="WN75" s="1"/>
      <c r="WO75" s="1"/>
      <c r="WP75" s="1"/>
      <c r="WQ75" s="1"/>
      <c r="WR75" s="1"/>
      <c r="WS75" s="1"/>
      <c r="WT75" s="1"/>
      <c r="WU75" s="1"/>
      <c r="WV75" s="1"/>
      <c r="WW75" s="1"/>
      <c r="WX75" s="1"/>
      <c r="WY75" s="1"/>
      <c r="WZ75" s="1"/>
      <c r="XA75" s="1"/>
      <c r="XB75" s="1"/>
      <c r="XC75" s="1"/>
      <c r="XD75" s="1"/>
      <c r="XE75" s="1"/>
      <c r="XF75" s="1"/>
      <c r="XG75" s="1"/>
      <c r="XH75" s="1"/>
      <c r="XI75" s="1"/>
      <c r="XJ75" s="1"/>
      <c r="XK75" s="1"/>
      <c r="XL75" s="1"/>
      <c r="XM75" s="1"/>
      <c r="XN75" s="1"/>
      <c r="XO75" s="1"/>
      <c r="XP75" s="1"/>
      <c r="XQ75" s="1"/>
      <c r="XR75" s="1"/>
      <c r="XS75" s="1"/>
      <c r="XT75" s="1"/>
      <c r="XU75" s="1"/>
      <c r="XV75" s="1"/>
      <c r="XW75" s="1"/>
      <c r="XX75" s="1"/>
      <c r="XY75" s="1"/>
      <c r="XZ75" s="1"/>
      <c r="YA75" s="1"/>
      <c r="YB75" s="1"/>
      <c r="YC75" s="1"/>
      <c r="YD75" s="1"/>
      <c r="YE75" s="1"/>
      <c r="YF75" s="1"/>
      <c r="YG75" s="1"/>
      <c r="YH75" s="1"/>
      <c r="YI75" s="1"/>
      <c r="YJ75" s="1"/>
      <c r="YK75" s="1"/>
      <c r="YL75" s="1"/>
      <c r="YM75" s="1"/>
      <c r="YN75" s="1"/>
      <c r="YO75" s="1"/>
      <c r="YP75" s="1"/>
      <c r="YQ75" s="1"/>
      <c r="YR75" s="1"/>
      <c r="YS75" s="1"/>
      <c r="YT75" s="1"/>
      <c r="YU75" s="1"/>
      <c r="YV75" s="1"/>
      <c r="YW75" s="1"/>
      <c r="YX75" s="1"/>
      <c r="YY75" s="1"/>
      <c r="YZ75" s="1"/>
      <c r="ZA75" s="1"/>
      <c r="ZB75" s="1"/>
      <c r="ZC75" s="1"/>
      <c r="ZD75" s="1"/>
      <c r="ZE75" s="1"/>
      <c r="ZF75" s="1"/>
      <c r="ZG75" s="1"/>
      <c r="ZH75" s="1"/>
      <c r="ZI75" s="1"/>
      <c r="ZJ75" s="1"/>
      <c r="ZK75" s="1"/>
      <c r="ZL75" s="1"/>
      <c r="ZM75" s="1"/>
      <c r="ZN75" s="1"/>
      <c r="ZO75" s="1"/>
      <c r="ZP75" s="1"/>
      <c r="ZQ75" s="1"/>
      <c r="ZR75" s="1"/>
      <c r="ZS75" s="1"/>
      <c r="ZT75" s="1"/>
      <c r="ZU75" s="1"/>
      <c r="ZV75" s="1"/>
      <c r="ZW75" s="1"/>
      <c r="ZX75" s="1"/>
      <c r="ZY75" s="1"/>
      <c r="ZZ75" s="1"/>
      <c r="AAA75" s="1"/>
      <c r="AAB75" s="1"/>
      <c r="AAC75" s="1"/>
      <c r="AAD75" s="1"/>
      <c r="AAE75" s="1"/>
      <c r="AAF75" s="1"/>
      <c r="AAG75" s="1"/>
      <c r="AAH75" s="1"/>
      <c r="AAI75" s="1"/>
      <c r="AAJ75" s="1"/>
      <c r="AAK75" s="1"/>
      <c r="AAL75" s="1"/>
      <c r="AAM75" s="1"/>
      <c r="AAN75" s="1"/>
      <c r="AAO75" s="1"/>
      <c r="AAP75" s="1"/>
      <c r="AAQ75" s="1"/>
      <c r="AAR75" s="1"/>
      <c r="AAS75" s="1"/>
      <c r="AAT75" s="1"/>
      <c r="AAU75" s="1"/>
      <c r="AAV75" s="1"/>
      <c r="AAW75" s="1"/>
      <c r="AAX75" s="1"/>
      <c r="AAY75" s="1"/>
      <c r="AAZ75" s="1"/>
      <c r="ABA75" s="1"/>
      <c r="ABB75" s="1"/>
      <c r="ABC75" s="1"/>
      <c r="ABD75" s="1"/>
      <c r="ABE75" s="1"/>
      <c r="ABF75" s="1"/>
      <c r="ABG75" s="1"/>
      <c r="ABH75" s="1"/>
      <c r="ABI75" s="1"/>
      <c r="ABJ75" s="1"/>
      <c r="ABK75" s="1"/>
      <c r="ABL75" s="1"/>
      <c r="ABM75" s="1"/>
      <c r="ABN75" s="1"/>
      <c r="ABO75" s="1"/>
      <c r="ABP75" s="1"/>
      <c r="ABQ75" s="1"/>
      <c r="ABR75" s="1"/>
      <c r="ABS75" s="1"/>
      <c r="ABT75" s="1"/>
      <c r="ABU75" s="1"/>
      <c r="ABV75" s="1"/>
      <c r="ABW75" s="1"/>
      <c r="ABX75" s="1"/>
      <c r="ABY75" s="1"/>
      <c r="ABZ75" s="1"/>
      <c r="ACA75" s="1"/>
      <c r="ACB75" s="1"/>
      <c r="ACC75" s="1"/>
      <c r="ACD75" s="1"/>
      <c r="ACE75" s="1"/>
      <c r="ACF75" s="1"/>
      <c r="ACG75" s="1"/>
      <c r="ACH75" s="1"/>
      <c r="ACI75" s="1"/>
      <c r="ACJ75" s="1"/>
      <c r="ACK75" s="1"/>
      <c r="ACL75" s="1"/>
      <c r="ACM75" s="1"/>
      <c r="ACN75" s="1"/>
      <c r="ACO75" s="1"/>
      <c r="ACP75" s="1"/>
      <c r="ACQ75" s="1"/>
      <c r="ACR75" s="1"/>
      <c r="ACS75" s="1"/>
      <c r="ACT75" s="1"/>
      <c r="ACU75" s="1"/>
      <c r="ACV75" s="1"/>
      <c r="ACW75" s="1"/>
      <c r="ACX75" s="1"/>
      <c r="ACY75" s="1"/>
      <c r="ACZ75" s="1"/>
      <c r="ADA75" s="1"/>
      <c r="ADB75" s="1"/>
      <c r="ADC75" s="1"/>
      <c r="ADD75" s="1"/>
      <c r="ADE75" s="1"/>
      <c r="ADF75" s="1"/>
      <c r="ADG75" s="1"/>
      <c r="ADH75" s="1"/>
      <c r="ADI75" s="1"/>
      <c r="ADJ75" s="1"/>
      <c r="ADK75" s="1"/>
      <c r="ADL75" s="1"/>
      <c r="ADM75" s="1"/>
      <c r="ADN75" s="1"/>
      <c r="ADO75" s="1"/>
      <c r="ADP75" s="1"/>
      <c r="ADQ75" s="1"/>
      <c r="ADR75" s="1"/>
      <c r="ADS75" s="1"/>
      <c r="ADT75" s="1"/>
      <c r="ADU75" s="1"/>
      <c r="ADV75" s="1"/>
      <c r="ADW75" s="1"/>
      <c r="ADX75" s="1"/>
      <c r="ADY75" s="1"/>
      <c r="ADZ75" s="1"/>
      <c r="AEA75" s="1"/>
      <c r="AEB75" s="1"/>
      <c r="AEC75" s="1"/>
      <c r="AED75" s="1"/>
      <c r="AEE75" s="1"/>
      <c r="AEF75" s="1"/>
      <c r="AEG75" s="1"/>
      <c r="AEH75" s="1"/>
      <c r="AEI75" s="1"/>
      <c r="AEJ75" s="1"/>
      <c r="AEK75" s="1"/>
      <c r="AEL75" s="1"/>
      <c r="AEM75" s="1"/>
      <c r="AEN75" s="1"/>
      <c r="AEO75" s="1"/>
      <c r="AEP75" s="1"/>
      <c r="AEQ75" s="1"/>
      <c r="AER75" s="1"/>
      <c r="AES75" s="1"/>
      <c r="AET75" s="1"/>
      <c r="AEU75" s="1"/>
      <c r="AEV75" s="1"/>
      <c r="AEW75" s="1"/>
      <c r="AEX75" s="1"/>
      <c r="AEY75" s="1"/>
      <c r="AEZ75" s="1"/>
      <c r="AFA75" s="1"/>
      <c r="AFB75" s="1"/>
      <c r="AFC75" s="1"/>
      <c r="AFD75" s="1"/>
      <c r="AFE75" s="1"/>
      <c r="AFF75" s="1"/>
      <c r="AFG75" s="1"/>
      <c r="AFH75" s="1"/>
      <c r="AFI75" s="1"/>
      <c r="AFJ75" s="1"/>
      <c r="AFK75" s="1"/>
      <c r="AFL75" s="1"/>
      <c r="AFM75" s="1"/>
      <c r="AFN75" s="1"/>
      <c r="AFO75" s="1"/>
      <c r="AFP75" s="1"/>
      <c r="AFQ75" s="1"/>
      <c r="AFR75" s="1"/>
      <c r="AFS75" s="1"/>
      <c r="AFT75" s="1"/>
      <c r="AFU75" s="1"/>
      <c r="AFV75" s="1"/>
      <c r="AFW75" s="1"/>
      <c r="AFX75" s="1"/>
      <c r="AFY75" s="1"/>
      <c r="AFZ75" s="1"/>
      <c r="AGA75" s="1"/>
      <c r="AGB75" s="1"/>
      <c r="AGC75" s="1"/>
      <c r="AGD75" s="1"/>
      <c r="AGE75" s="1"/>
      <c r="AGF75" s="1"/>
      <c r="AGG75" s="1"/>
      <c r="AGH75" s="1"/>
      <c r="AGI75" s="1"/>
      <c r="AGJ75" s="1"/>
      <c r="AGK75" s="1"/>
      <c r="AGL75" s="1"/>
      <c r="AGM75" s="1"/>
      <c r="AGN75" s="1"/>
      <c r="AGO75" s="1"/>
      <c r="AGP75" s="1"/>
      <c r="AGQ75" s="1"/>
      <c r="AGR75" s="1"/>
      <c r="AGS75" s="1"/>
      <c r="AGT75" s="1"/>
      <c r="AGU75" s="1"/>
      <c r="AGV75" s="1"/>
      <c r="AGW75" s="1"/>
      <c r="AGX75" s="1"/>
      <c r="AGY75" s="1"/>
      <c r="AGZ75" s="1"/>
      <c r="AHA75" s="1"/>
      <c r="AHB75" s="1"/>
      <c r="AHC75" s="1"/>
      <c r="AHD75" s="1"/>
      <c r="AHE75" s="1"/>
      <c r="AHF75" s="1"/>
      <c r="AHG75" s="1"/>
      <c r="AHH75" s="1"/>
      <c r="AHI75" s="1"/>
      <c r="AHJ75" s="1"/>
      <c r="AHK75" s="1"/>
      <c r="AHL75" s="1"/>
      <c r="AHM75" s="1"/>
      <c r="AHN75" s="1"/>
      <c r="AHO75" s="1"/>
      <c r="AHP75" s="1"/>
      <c r="AHQ75" s="1"/>
      <c r="AHR75" s="1"/>
      <c r="AHS75" s="1"/>
      <c r="AHT75" s="1"/>
      <c r="AHU75" s="1"/>
      <c r="AHV75" s="1"/>
      <c r="AHW75" s="1"/>
      <c r="AHX75" s="1"/>
      <c r="AHY75" s="1"/>
      <c r="AHZ75" s="1"/>
      <c r="AIA75" s="1"/>
      <c r="AIB75" s="1"/>
      <c r="AIC75" s="1"/>
      <c r="AID75" s="1"/>
      <c r="AIE75" s="1"/>
      <c r="AIF75" s="1"/>
      <c r="AIG75" s="1"/>
      <c r="AIH75" s="1"/>
      <c r="AII75" s="1"/>
      <c r="AIJ75" s="1"/>
      <c r="AIK75" s="1"/>
      <c r="AIL75" s="1"/>
      <c r="AIM75" s="1"/>
      <c r="AIN75" s="1"/>
      <c r="AIO75" s="1"/>
      <c r="AIP75" s="1"/>
      <c r="AIQ75" s="1"/>
      <c r="AIR75" s="1"/>
      <c r="AIS75" s="1"/>
      <c r="AIT75" s="1"/>
      <c r="AIU75" s="1"/>
      <c r="AIV75" s="1"/>
      <c r="AIW75" s="1"/>
      <c r="AIX75" s="1"/>
      <c r="AIY75" s="1"/>
      <c r="AIZ75" s="1"/>
      <c r="AJA75" s="1"/>
      <c r="AJB75" s="1"/>
      <c r="AJC75" s="1"/>
      <c r="AJD75" s="1"/>
      <c r="AJE75" s="1"/>
      <c r="AJF75" s="1"/>
      <c r="AJG75" s="1"/>
      <c r="AJH75" s="1"/>
      <c r="AJI75" s="1"/>
      <c r="AJJ75" s="1"/>
      <c r="AJK75" s="1"/>
      <c r="AJL75" s="1"/>
      <c r="AJM75" s="1"/>
      <c r="AJN75" s="1"/>
      <c r="AJO75" s="1"/>
      <c r="AJP75" s="1"/>
      <c r="AJQ75" s="1"/>
      <c r="AJR75" s="1"/>
      <c r="AJS75" s="1"/>
      <c r="AJT75" s="1"/>
      <c r="AJU75" s="1"/>
      <c r="AJV75" s="1"/>
      <c r="AJW75" s="1"/>
      <c r="AJX75" s="1"/>
      <c r="AJY75" s="1"/>
      <c r="AJZ75" s="1"/>
      <c r="AKA75" s="1"/>
      <c r="AKB75" s="1"/>
      <c r="AKC75" s="1"/>
      <c r="AKD75" s="1"/>
      <c r="AKE75" s="1"/>
      <c r="AKF75" s="1"/>
      <c r="AKG75" s="1"/>
      <c r="AKH75" s="1"/>
      <c r="AKI75" s="1"/>
      <c r="AKJ75" s="1"/>
      <c r="AKK75" s="1"/>
      <c r="AKL75" s="1"/>
      <c r="AKM75" s="1"/>
      <c r="AKN75" s="1"/>
      <c r="AKO75" s="1"/>
      <c r="AKP75" s="1"/>
      <c r="AKQ75" s="1"/>
      <c r="AKR75" s="1"/>
      <c r="AKS75" s="1"/>
      <c r="AKT75" s="1"/>
      <c r="AKU75" s="1"/>
      <c r="AKV75" s="1"/>
      <c r="AKW75" s="1"/>
      <c r="AKX75" s="1"/>
      <c r="AKY75" s="1"/>
      <c r="AKZ75" s="1"/>
      <c r="ALA75" s="1"/>
      <c r="ALB75" s="1"/>
      <c r="ALC75" s="1"/>
      <c r="ALD75" s="1"/>
      <c r="ALE75" s="1"/>
      <c r="ALF75" s="1"/>
      <c r="ALG75" s="1"/>
      <c r="ALH75" s="1"/>
      <c r="ALI75" s="1"/>
      <c r="ALJ75" s="1"/>
      <c r="ALK75" s="1"/>
      <c r="ALL75" s="1"/>
      <c r="ALM75" s="1"/>
      <c r="ALN75" s="1"/>
      <c r="ALO75" s="1"/>
      <c r="ALP75" s="1"/>
      <c r="ALQ75" s="1"/>
      <c r="ALR75" s="1"/>
      <c r="ALS75" s="1"/>
      <c r="ALT75" s="1"/>
      <c r="ALU75" s="1"/>
      <c r="ALV75" s="1"/>
      <c r="ALW75" s="1"/>
      <c r="ALX75" s="1"/>
      <c r="ALY75" s="1"/>
      <c r="ALZ75" s="1"/>
      <c r="AMA75" s="1"/>
      <c r="AMB75" s="1"/>
      <c r="AMC75" s="1"/>
      <c r="AMD75" s="1"/>
      <c r="AME75" s="1"/>
      <c r="AMF75" s="1"/>
      <c r="AMG75" s="1"/>
      <c r="AMH75" s="1"/>
      <c r="AMI75" s="1"/>
      <c r="AMJ75" s="1"/>
    </row>
    <row r="76" spans="1:1024" s="8" customFormat="1" x14ac:dyDescent="0.25">
      <c r="A76" s="26">
        <v>69</v>
      </c>
      <c r="B76" s="3" t="s">
        <v>11</v>
      </c>
      <c r="C76" s="28">
        <f>SUM(D76:I76)</f>
        <v>66266.354999999996</v>
      </c>
      <c r="D76" s="2">
        <f>5755.712+300-1000.131</f>
        <v>5055.5810000000001</v>
      </c>
      <c r="E76" s="2">
        <v>14041.37</v>
      </c>
      <c r="F76" s="2">
        <v>14200</v>
      </c>
      <c r="G76" s="2">
        <v>14200</v>
      </c>
      <c r="H76" s="2">
        <v>14200</v>
      </c>
      <c r="I76" s="2">
        <v>4569.4040000000005</v>
      </c>
      <c r="J76" s="28"/>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1"/>
      <c r="VB76" s="1"/>
      <c r="VC76" s="1"/>
      <c r="VD76" s="1"/>
      <c r="VE76" s="1"/>
      <c r="VF76" s="1"/>
      <c r="VG76" s="1"/>
      <c r="VH76" s="1"/>
      <c r="VI76" s="1"/>
      <c r="VJ76" s="1"/>
      <c r="VK76" s="1"/>
      <c r="VL76" s="1"/>
      <c r="VM76" s="1"/>
      <c r="VN76" s="1"/>
      <c r="VO76" s="1"/>
      <c r="VP76" s="1"/>
      <c r="VQ76" s="1"/>
      <c r="VR76" s="1"/>
      <c r="VS76" s="1"/>
      <c r="VT76" s="1"/>
      <c r="VU76" s="1"/>
      <c r="VV76" s="1"/>
      <c r="VW76" s="1"/>
      <c r="VX76" s="1"/>
      <c r="VY76" s="1"/>
      <c r="VZ76" s="1"/>
      <c r="WA76" s="1"/>
      <c r="WB76" s="1"/>
      <c r="WC76" s="1"/>
      <c r="WD76" s="1"/>
      <c r="WE76" s="1"/>
      <c r="WF76" s="1"/>
      <c r="WG76" s="1"/>
      <c r="WH76" s="1"/>
      <c r="WI76" s="1"/>
      <c r="WJ76" s="1"/>
      <c r="WK76" s="1"/>
      <c r="WL76" s="1"/>
      <c r="WM76" s="1"/>
      <c r="WN76" s="1"/>
      <c r="WO76" s="1"/>
      <c r="WP76" s="1"/>
      <c r="WQ76" s="1"/>
      <c r="WR76" s="1"/>
      <c r="WS76" s="1"/>
      <c r="WT76" s="1"/>
      <c r="WU76" s="1"/>
      <c r="WV76" s="1"/>
      <c r="WW76" s="1"/>
      <c r="WX76" s="1"/>
      <c r="WY76" s="1"/>
      <c r="WZ76" s="1"/>
      <c r="XA76" s="1"/>
      <c r="XB76" s="1"/>
      <c r="XC76" s="1"/>
      <c r="XD76" s="1"/>
      <c r="XE76" s="1"/>
      <c r="XF76" s="1"/>
      <c r="XG76" s="1"/>
      <c r="XH76" s="1"/>
      <c r="XI76" s="1"/>
      <c r="XJ76" s="1"/>
      <c r="XK76" s="1"/>
      <c r="XL76" s="1"/>
      <c r="XM76" s="1"/>
      <c r="XN76" s="1"/>
      <c r="XO76" s="1"/>
      <c r="XP76" s="1"/>
      <c r="XQ76" s="1"/>
      <c r="XR76" s="1"/>
      <c r="XS76" s="1"/>
      <c r="XT76" s="1"/>
      <c r="XU76" s="1"/>
      <c r="XV76" s="1"/>
      <c r="XW76" s="1"/>
      <c r="XX76" s="1"/>
      <c r="XY76" s="1"/>
      <c r="XZ76" s="1"/>
      <c r="YA76" s="1"/>
      <c r="YB76" s="1"/>
      <c r="YC76" s="1"/>
      <c r="YD76" s="1"/>
      <c r="YE76" s="1"/>
      <c r="YF76" s="1"/>
      <c r="YG76" s="1"/>
      <c r="YH76" s="1"/>
      <c r="YI76" s="1"/>
      <c r="YJ76" s="1"/>
      <c r="YK76" s="1"/>
      <c r="YL76" s="1"/>
      <c r="YM76" s="1"/>
      <c r="YN76" s="1"/>
      <c r="YO76" s="1"/>
      <c r="YP76" s="1"/>
      <c r="YQ76" s="1"/>
      <c r="YR76" s="1"/>
      <c r="YS76" s="1"/>
      <c r="YT76" s="1"/>
      <c r="YU76" s="1"/>
      <c r="YV76" s="1"/>
      <c r="YW76" s="1"/>
      <c r="YX76" s="1"/>
      <c r="YY76" s="1"/>
      <c r="YZ76" s="1"/>
      <c r="ZA76" s="1"/>
      <c r="ZB76" s="1"/>
      <c r="ZC76" s="1"/>
      <c r="ZD76" s="1"/>
      <c r="ZE76" s="1"/>
      <c r="ZF76" s="1"/>
      <c r="ZG76" s="1"/>
      <c r="ZH76" s="1"/>
      <c r="ZI76" s="1"/>
      <c r="ZJ76" s="1"/>
      <c r="ZK76" s="1"/>
      <c r="ZL76" s="1"/>
      <c r="ZM76" s="1"/>
      <c r="ZN76" s="1"/>
      <c r="ZO76" s="1"/>
      <c r="ZP76" s="1"/>
      <c r="ZQ76" s="1"/>
      <c r="ZR76" s="1"/>
      <c r="ZS76" s="1"/>
      <c r="ZT76" s="1"/>
      <c r="ZU76" s="1"/>
      <c r="ZV76" s="1"/>
      <c r="ZW76" s="1"/>
      <c r="ZX76" s="1"/>
      <c r="ZY76" s="1"/>
      <c r="ZZ76" s="1"/>
      <c r="AAA76" s="1"/>
      <c r="AAB76" s="1"/>
      <c r="AAC76" s="1"/>
      <c r="AAD76" s="1"/>
      <c r="AAE76" s="1"/>
      <c r="AAF76" s="1"/>
      <c r="AAG76" s="1"/>
      <c r="AAH76" s="1"/>
      <c r="AAI76" s="1"/>
      <c r="AAJ76" s="1"/>
      <c r="AAK76" s="1"/>
      <c r="AAL76" s="1"/>
      <c r="AAM76" s="1"/>
      <c r="AAN76" s="1"/>
      <c r="AAO76" s="1"/>
      <c r="AAP76" s="1"/>
      <c r="AAQ76" s="1"/>
      <c r="AAR76" s="1"/>
      <c r="AAS76" s="1"/>
      <c r="AAT76" s="1"/>
      <c r="AAU76" s="1"/>
      <c r="AAV76" s="1"/>
      <c r="AAW76" s="1"/>
      <c r="AAX76" s="1"/>
      <c r="AAY76" s="1"/>
      <c r="AAZ76" s="1"/>
      <c r="ABA76" s="1"/>
      <c r="ABB76" s="1"/>
      <c r="ABC76" s="1"/>
      <c r="ABD76" s="1"/>
      <c r="ABE76" s="1"/>
      <c r="ABF76" s="1"/>
      <c r="ABG76" s="1"/>
      <c r="ABH76" s="1"/>
      <c r="ABI76" s="1"/>
      <c r="ABJ76" s="1"/>
      <c r="ABK76" s="1"/>
      <c r="ABL76" s="1"/>
      <c r="ABM76" s="1"/>
      <c r="ABN76" s="1"/>
      <c r="ABO76" s="1"/>
      <c r="ABP76" s="1"/>
      <c r="ABQ76" s="1"/>
      <c r="ABR76" s="1"/>
      <c r="ABS76" s="1"/>
      <c r="ABT76" s="1"/>
      <c r="ABU76" s="1"/>
      <c r="ABV76" s="1"/>
      <c r="ABW76" s="1"/>
      <c r="ABX76" s="1"/>
      <c r="ABY76" s="1"/>
      <c r="ABZ76" s="1"/>
      <c r="ACA76" s="1"/>
      <c r="ACB76" s="1"/>
      <c r="ACC76" s="1"/>
      <c r="ACD76" s="1"/>
      <c r="ACE76" s="1"/>
      <c r="ACF76" s="1"/>
      <c r="ACG76" s="1"/>
      <c r="ACH76" s="1"/>
      <c r="ACI76" s="1"/>
      <c r="ACJ76" s="1"/>
      <c r="ACK76" s="1"/>
      <c r="ACL76" s="1"/>
      <c r="ACM76" s="1"/>
      <c r="ACN76" s="1"/>
      <c r="ACO76" s="1"/>
      <c r="ACP76" s="1"/>
      <c r="ACQ76" s="1"/>
      <c r="ACR76" s="1"/>
      <c r="ACS76" s="1"/>
      <c r="ACT76" s="1"/>
      <c r="ACU76" s="1"/>
      <c r="ACV76" s="1"/>
      <c r="ACW76" s="1"/>
      <c r="ACX76" s="1"/>
      <c r="ACY76" s="1"/>
      <c r="ACZ76" s="1"/>
      <c r="ADA76" s="1"/>
      <c r="ADB76" s="1"/>
      <c r="ADC76" s="1"/>
      <c r="ADD76" s="1"/>
      <c r="ADE76" s="1"/>
      <c r="ADF76" s="1"/>
      <c r="ADG76" s="1"/>
      <c r="ADH76" s="1"/>
      <c r="ADI76" s="1"/>
      <c r="ADJ76" s="1"/>
      <c r="ADK76" s="1"/>
      <c r="ADL76" s="1"/>
      <c r="ADM76" s="1"/>
      <c r="ADN76" s="1"/>
      <c r="ADO76" s="1"/>
      <c r="ADP76" s="1"/>
      <c r="ADQ76" s="1"/>
      <c r="ADR76" s="1"/>
      <c r="ADS76" s="1"/>
      <c r="ADT76" s="1"/>
      <c r="ADU76" s="1"/>
      <c r="ADV76" s="1"/>
      <c r="ADW76" s="1"/>
      <c r="ADX76" s="1"/>
      <c r="ADY76" s="1"/>
      <c r="ADZ76" s="1"/>
      <c r="AEA76" s="1"/>
      <c r="AEB76" s="1"/>
      <c r="AEC76" s="1"/>
      <c r="AED76" s="1"/>
      <c r="AEE76" s="1"/>
      <c r="AEF76" s="1"/>
      <c r="AEG76" s="1"/>
      <c r="AEH76" s="1"/>
      <c r="AEI76" s="1"/>
      <c r="AEJ76" s="1"/>
      <c r="AEK76" s="1"/>
      <c r="AEL76" s="1"/>
      <c r="AEM76" s="1"/>
      <c r="AEN76" s="1"/>
      <c r="AEO76" s="1"/>
      <c r="AEP76" s="1"/>
      <c r="AEQ76" s="1"/>
      <c r="AER76" s="1"/>
      <c r="AES76" s="1"/>
      <c r="AET76" s="1"/>
      <c r="AEU76" s="1"/>
      <c r="AEV76" s="1"/>
      <c r="AEW76" s="1"/>
      <c r="AEX76" s="1"/>
      <c r="AEY76" s="1"/>
      <c r="AEZ76" s="1"/>
      <c r="AFA76" s="1"/>
      <c r="AFB76" s="1"/>
      <c r="AFC76" s="1"/>
      <c r="AFD76" s="1"/>
      <c r="AFE76" s="1"/>
      <c r="AFF76" s="1"/>
      <c r="AFG76" s="1"/>
      <c r="AFH76" s="1"/>
      <c r="AFI76" s="1"/>
      <c r="AFJ76" s="1"/>
      <c r="AFK76" s="1"/>
      <c r="AFL76" s="1"/>
      <c r="AFM76" s="1"/>
      <c r="AFN76" s="1"/>
      <c r="AFO76" s="1"/>
      <c r="AFP76" s="1"/>
      <c r="AFQ76" s="1"/>
      <c r="AFR76" s="1"/>
      <c r="AFS76" s="1"/>
      <c r="AFT76" s="1"/>
      <c r="AFU76" s="1"/>
      <c r="AFV76" s="1"/>
      <c r="AFW76" s="1"/>
      <c r="AFX76" s="1"/>
      <c r="AFY76" s="1"/>
      <c r="AFZ76" s="1"/>
      <c r="AGA76" s="1"/>
      <c r="AGB76" s="1"/>
      <c r="AGC76" s="1"/>
      <c r="AGD76" s="1"/>
      <c r="AGE76" s="1"/>
      <c r="AGF76" s="1"/>
      <c r="AGG76" s="1"/>
      <c r="AGH76" s="1"/>
      <c r="AGI76" s="1"/>
      <c r="AGJ76" s="1"/>
      <c r="AGK76" s="1"/>
      <c r="AGL76" s="1"/>
      <c r="AGM76" s="1"/>
      <c r="AGN76" s="1"/>
      <c r="AGO76" s="1"/>
      <c r="AGP76" s="1"/>
      <c r="AGQ76" s="1"/>
      <c r="AGR76" s="1"/>
      <c r="AGS76" s="1"/>
      <c r="AGT76" s="1"/>
      <c r="AGU76" s="1"/>
      <c r="AGV76" s="1"/>
      <c r="AGW76" s="1"/>
      <c r="AGX76" s="1"/>
      <c r="AGY76" s="1"/>
      <c r="AGZ76" s="1"/>
      <c r="AHA76" s="1"/>
      <c r="AHB76" s="1"/>
      <c r="AHC76" s="1"/>
      <c r="AHD76" s="1"/>
      <c r="AHE76" s="1"/>
      <c r="AHF76" s="1"/>
      <c r="AHG76" s="1"/>
      <c r="AHH76" s="1"/>
      <c r="AHI76" s="1"/>
      <c r="AHJ76" s="1"/>
      <c r="AHK76" s="1"/>
      <c r="AHL76" s="1"/>
      <c r="AHM76" s="1"/>
      <c r="AHN76" s="1"/>
      <c r="AHO76" s="1"/>
      <c r="AHP76" s="1"/>
      <c r="AHQ76" s="1"/>
      <c r="AHR76" s="1"/>
      <c r="AHS76" s="1"/>
      <c r="AHT76" s="1"/>
      <c r="AHU76" s="1"/>
      <c r="AHV76" s="1"/>
      <c r="AHW76" s="1"/>
      <c r="AHX76" s="1"/>
      <c r="AHY76" s="1"/>
      <c r="AHZ76" s="1"/>
      <c r="AIA76" s="1"/>
      <c r="AIB76" s="1"/>
      <c r="AIC76" s="1"/>
      <c r="AID76" s="1"/>
      <c r="AIE76" s="1"/>
      <c r="AIF76" s="1"/>
      <c r="AIG76" s="1"/>
      <c r="AIH76" s="1"/>
      <c r="AII76" s="1"/>
      <c r="AIJ76" s="1"/>
      <c r="AIK76" s="1"/>
      <c r="AIL76" s="1"/>
      <c r="AIM76" s="1"/>
      <c r="AIN76" s="1"/>
      <c r="AIO76" s="1"/>
      <c r="AIP76" s="1"/>
      <c r="AIQ76" s="1"/>
      <c r="AIR76" s="1"/>
      <c r="AIS76" s="1"/>
      <c r="AIT76" s="1"/>
      <c r="AIU76" s="1"/>
      <c r="AIV76" s="1"/>
      <c r="AIW76" s="1"/>
      <c r="AIX76" s="1"/>
      <c r="AIY76" s="1"/>
      <c r="AIZ76" s="1"/>
      <c r="AJA76" s="1"/>
      <c r="AJB76" s="1"/>
      <c r="AJC76" s="1"/>
      <c r="AJD76" s="1"/>
      <c r="AJE76" s="1"/>
      <c r="AJF76" s="1"/>
      <c r="AJG76" s="1"/>
      <c r="AJH76" s="1"/>
      <c r="AJI76" s="1"/>
      <c r="AJJ76" s="1"/>
      <c r="AJK76" s="1"/>
      <c r="AJL76" s="1"/>
      <c r="AJM76" s="1"/>
      <c r="AJN76" s="1"/>
      <c r="AJO76" s="1"/>
      <c r="AJP76" s="1"/>
      <c r="AJQ76" s="1"/>
      <c r="AJR76" s="1"/>
      <c r="AJS76" s="1"/>
      <c r="AJT76" s="1"/>
      <c r="AJU76" s="1"/>
      <c r="AJV76" s="1"/>
      <c r="AJW76" s="1"/>
      <c r="AJX76" s="1"/>
      <c r="AJY76" s="1"/>
      <c r="AJZ76" s="1"/>
      <c r="AKA76" s="1"/>
      <c r="AKB76" s="1"/>
      <c r="AKC76" s="1"/>
      <c r="AKD76" s="1"/>
      <c r="AKE76" s="1"/>
      <c r="AKF76" s="1"/>
      <c r="AKG76" s="1"/>
      <c r="AKH76" s="1"/>
      <c r="AKI76" s="1"/>
      <c r="AKJ76" s="1"/>
      <c r="AKK76" s="1"/>
      <c r="AKL76" s="1"/>
      <c r="AKM76" s="1"/>
      <c r="AKN76" s="1"/>
      <c r="AKO76" s="1"/>
      <c r="AKP76" s="1"/>
      <c r="AKQ76" s="1"/>
      <c r="AKR76" s="1"/>
      <c r="AKS76" s="1"/>
      <c r="AKT76" s="1"/>
      <c r="AKU76" s="1"/>
      <c r="AKV76" s="1"/>
      <c r="AKW76" s="1"/>
      <c r="AKX76" s="1"/>
      <c r="AKY76" s="1"/>
      <c r="AKZ76" s="1"/>
      <c r="ALA76" s="1"/>
      <c r="ALB76" s="1"/>
      <c r="ALC76" s="1"/>
      <c r="ALD76" s="1"/>
      <c r="ALE76" s="1"/>
      <c r="ALF76" s="1"/>
      <c r="ALG76" s="1"/>
      <c r="ALH76" s="1"/>
      <c r="ALI76" s="1"/>
      <c r="ALJ76" s="1"/>
      <c r="ALK76" s="1"/>
      <c r="ALL76" s="1"/>
      <c r="ALM76" s="1"/>
      <c r="ALN76" s="1"/>
      <c r="ALO76" s="1"/>
      <c r="ALP76" s="1"/>
      <c r="ALQ76" s="1"/>
      <c r="ALR76" s="1"/>
      <c r="ALS76" s="1"/>
      <c r="ALT76" s="1"/>
      <c r="ALU76" s="1"/>
      <c r="ALV76" s="1"/>
      <c r="ALW76" s="1"/>
      <c r="ALX76" s="1"/>
      <c r="ALY76" s="1"/>
      <c r="ALZ76" s="1"/>
      <c r="AMA76" s="1"/>
      <c r="AMB76" s="1"/>
      <c r="AMC76" s="1"/>
      <c r="AMD76" s="1"/>
      <c r="AME76" s="1"/>
      <c r="AMF76" s="1"/>
      <c r="AMG76" s="1"/>
      <c r="AMH76" s="1"/>
      <c r="AMI76" s="1"/>
      <c r="AMJ76" s="1"/>
    </row>
    <row r="77" spans="1:1024" s="4" customFormat="1" ht="225" x14ac:dyDescent="0.25">
      <c r="A77" s="26">
        <v>70</v>
      </c>
      <c r="B77" s="15" t="s">
        <v>61</v>
      </c>
      <c r="C77" s="13">
        <f t="shared" ref="C77:I77" si="30">SUM(C78:C80)</f>
        <v>5230271.0999999996</v>
      </c>
      <c r="D77" s="13">
        <f t="shared" ref="D77:E77" si="31">SUM(D78:D80)</f>
        <v>647984.6</v>
      </c>
      <c r="E77" s="13">
        <f t="shared" si="31"/>
        <v>839277.5</v>
      </c>
      <c r="F77" s="13">
        <f t="shared" si="30"/>
        <v>951168</v>
      </c>
      <c r="G77" s="13">
        <f t="shared" si="30"/>
        <v>1044087</v>
      </c>
      <c r="H77" s="13">
        <f t="shared" si="30"/>
        <v>1123311</v>
      </c>
      <c r="I77" s="13">
        <f t="shared" si="30"/>
        <v>624443</v>
      </c>
      <c r="J77" s="13" t="s">
        <v>83</v>
      </c>
    </row>
    <row r="78" spans="1:1024" s="8" customFormat="1" x14ac:dyDescent="0.25">
      <c r="A78" s="26">
        <v>71</v>
      </c>
      <c r="B78" s="3" t="s">
        <v>9</v>
      </c>
      <c r="C78" s="28">
        <f>SUM(D78:I78)</f>
        <v>0</v>
      </c>
      <c r="D78" s="2">
        <v>0</v>
      </c>
      <c r="E78" s="2">
        <v>0</v>
      </c>
      <c r="F78" s="2">
        <v>0</v>
      </c>
      <c r="G78" s="2">
        <v>0</v>
      </c>
      <c r="H78" s="2">
        <v>0</v>
      </c>
      <c r="I78" s="2">
        <v>0</v>
      </c>
      <c r="J78" s="28"/>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1"/>
      <c r="VB78" s="1"/>
      <c r="VC78" s="1"/>
      <c r="VD78" s="1"/>
      <c r="VE78" s="1"/>
      <c r="VF78" s="1"/>
      <c r="VG78" s="1"/>
      <c r="VH78" s="1"/>
      <c r="VI78" s="1"/>
      <c r="VJ78" s="1"/>
      <c r="VK78" s="1"/>
      <c r="VL78" s="1"/>
      <c r="VM78" s="1"/>
      <c r="VN78" s="1"/>
      <c r="VO78" s="1"/>
      <c r="VP78" s="1"/>
      <c r="VQ78" s="1"/>
      <c r="VR78" s="1"/>
      <c r="VS78" s="1"/>
      <c r="VT78" s="1"/>
      <c r="VU78" s="1"/>
      <c r="VV78" s="1"/>
      <c r="VW78" s="1"/>
      <c r="VX78" s="1"/>
      <c r="VY78" s="1"/>
      <c r="VZ78" s="1"/>
      <c r="WA78" s="1"/>
      <c r="WB78" s="1"/>
      <c r="WC78" s="1"/>
      <c r="WD78" s="1"/>
      <c r="WE78" s="1"/>
      <c r="WF78" s="1"/>
      <c r="WG78" s="1"/>
      <c r="WH78" s="1"/>
      <c r="WI78" s="1"/>
      <c r="WJ78" s="1"/>
      <c r="WK78" s="1"/>
      <c r="WL78" s="1"/>
      <c r="WM78" s="1"/>
      <c r="WN78" s="1"/>
      <c r="WO78" s="1"/>
      <c r="WP78" s="1"/>
      <c r="WQ78" s="1"/>
      <c r="WR78" s="1"/>
      <c r="WS78" s="1"/>
      <c r="WT78" s="1"/>
      <c r="WU78" s="1"/>
      <c r="WV78" s="1"/>
      <c r="WW78" s="1"/>
      <c r="WX78" s="1"/>
      <c r="WY78" s="1"/>
      <c r="WZ78" s="1"/>
      <c r="XA78" s="1"/>
      <c r="XB78" s="1"/>
      <c r="XC78" s="1"/>
      <c r="XD78" s="1"/>
      <c r="XE78" s="1"/>
      <c r="XF78" s="1"/>
      <c r="XG78" s="1"/>
      <c r="XH78" s="1"/>
      <c r="XI78" s="1"/>
      <c r="XJ78" s="1"/>
      <c r="XK78" s="1"/>
      <c r="XL78" s="1"/>
      <c r="XM78" s="1"/>
      <c r="XN78" s="1"/>
      <c r="XO78" s="1"/>
      <c r="XP78" s="1"/>
      <c r="XQ78" s="1"/>
      <c r="XR78" s="1"/>
      <c r="XS78" s="1"/>
      <c r="XT78" s="1"/>
      <c r="XU78" s="1"/>
      <c r="XV78" s="1"/>
      <c r="XW78" s="1"/>
      <c r="XX78" s="1"/>
      <c r="XY78" s="1"/>
      <c r="XZ78" s="1"/>
      <c r="YA78" s="1"/>
      <c r="YB78" s="1"/>
      <c r="YC78" s="1"/>
      <c r="YD78" s="1"/>
      <c r="YE78" s="1"/>
      <c r="YF78" s="1"/>
      <c r="YG78" s="1"/>
      <c r="YH78" s="1"/>
      <c r="YI78" s="1"/>
      <c r="YJ78" s="1"/>
      <c r="YK78" s="1"/>
      <c r="YL78" s="1"/>
      <c r="YM78" s="1"/>
      <c r="YN78" s="1"/>
      <c r="YO78" s="1"/>
      <c r="YP78" s="1"/>
      <c r="YQ78" s="1"/>
      <c r="YR78" s="1"/>
      <c r="YS78" s="1"/>
      <c r="YT78" s="1"/>
      <c r="YU78" s="1"/>
      <c r="YV78" s="1"/>
      <c r="YW78" s="1"/>
      <c r="YX78" s="1"/>
      <c r="YY78" s="1"/>
      <c r="YZ78" s="1"/>
      <c r="ZA78" s="1"/>
      <c r="ZB78" s="1"/>
      <c r="ZC78" s="1"/>
      <c r="ZD78" s="1"/>
      <c r="ZE78" s="1"/>
      <c r="ZF78" s="1"/>
      <c r="ZG78" s="1"/>
      <c r="ZH78" s="1"/>
      <c r="ZI78" s="1"/>
      <c r="ZJ78" s="1"/>
      <c r="ZK78" s="1"/>
      <c r="ZL78" s="1"/>
      <c r="ZM78" s="1"/>
      <c r="ZN78" s="1"/>
      <c r="ZO78" s="1"/>
      <c r="ZP78" s="1"/>
      <c r="ZQ78" s="1"/>
      <c r="ZR78" s="1"/>
      <c r="ZS78" s="1"/>
      <c r="ZT78" s="1"/>
      <c r="ZU78" s="1"/>
      <c r="ZV78" s="1"/>
      <c r="ZW78" s="1"/>
      <c r="ZX78" s="1"/>
      <c r="ZY78" s="1"/>
      <c r="ZZ78" s="1"/>
      <c r="AAA78" s="1"/>
      <c r="AAB78" s="1"/>
      <c r="AAC78" s="1"/>
      <c r="AAD78" s="1"/>
      <c r="AAE78" s="1"/>
      <c r="AAF78" s="1"/>
      <c r="AAG78" s="1"/>
      <c r="AAH78" s="1"/>
      <c r="AAI78" s="1"/>
      <c r="AAJ78" s="1"/>
      <c r="AAK78" s="1"/>
      <c r="AAL78" s="1"/>
      <c r="AAM78" s="1"/>
      <c r="AAN78" s="1"/>
      <c r="AAO78" s="1"/>
      <c r="AAP78" s="1"/>
      <c r="AAQ78" s="1"/>
      <c r="AAR78" s="1"/>
      <c r="AAS78" s="1"/>
      <c r="AAT78" s="1"/>
      <c r="AAU78" s="1"/>
      <c r="AAV78" s="1"/>
      <c r="AAW78" s="1"/>
      <c r="AAX78" s="1"/>
      <c r="AAY78" s="1"/>
      <c r="AAZ78" s="1"/>
      <c r="ABA78" s="1"/>
      <c r="ABB78" s="1"/>
      <c r="ABC78" s="1"/>
      <c r="ABD78" s="1"/>
      <c r="ABE78" s="1"/>
      <c r="ABF78" s="1"/>
      <c r="ABG78" s="1"/>
      <c r="ABH78" s="1"/>
      <c r="ABI78" s="1"/>
      <c r="ABJ78" s="1"/>
      <c r="ABK78" s="1"/>
      <c r="ABL78" s="1"/>
      <c r="ABM78" s="1"/>
      <c r="ABN78" s="1"/>
      <c r="ABO78" s="1"/>
      <c r="ABP78" s="1"/>
      <c r="ABQ78" s="1"/>
      <c r="ABR78" s="1"/>
      <c r="ABS78" s="1"/>
      <c r="ABT78" s="1"/>
      <c r="ABU78" s="1"/>
      <c r="ABV78" s="1"/>
      <c r="ABW78" s="1"/>
      <c r="ABX78" s="1"/>
      <c r="ABY78" s="1"/>
      <c r="ABZ78" s="1"/>
      <c r="ACA78" s="1"/>
      <c r="ACB78" s="1"/>
      <c r="ACC78" s="1"/>
      <c r="ACD78" s="1"/>
      <c r="ACE78" s="1"/>
      <c r="ACF78" s="1"/>
      <c r="ACG78" s="1"/>
      <c r="ACH78" s="1"/>
      <c r="ACI78" s="1"/>
      <c r="ACJ78" s="1"/>
      <c r="ACK78" s="1"/>
      <c r="ACL78" s="1"/>
      <c r="ACM78" s="1"/>
      <c r="ACN78" s="1"/>
      <c r="ACO78" s="1"/>
      <c r="ACP78" s="1"/>
      <c r="ACQ78" s="1"/>
      <c r="ACR78" s="1"/>
      <c r="ACS78" s="1"/>
      <c r="ACT78" s="1"/>
      <c r="ACU78" s="1"/>
      <c r="ACV78" s="1"/>
      <c r="ACW78" s="1"/>
      <c r="ACX78" s="1"/>
      <c r="ACY78" s="1"/>
      <c r="ACZ78" s="1"/>
      <c r="ADA78" s="1"/>
      <c r="ADB78" s="1"/>
      <c r="ADC78" s="1"/>
      <c r="ADD78" s="1"/>
      <c r="ADE78" s="1"/>
      <c r="ADF78" s="1"/>
      <c r="ADG78" s="1"/>
      <c r="ADH78" s="1"/>
      <c r="ADI78" s="1"/>
      <c r="ADJ78" s="1"/>
      <c r="ADK78" s="1"/>
      <c r="ADL78" s="1"/>
      <c r="ADM78" s="1"/>
      <c r="ADN78" s="1"/>
      <c r="ADO78" s="1"/>
      <c r="ADP78" s="1"/>
      <c r="ADQ78" s="1"/>
      <c r="ADR78" s="1"/>
      <c r="ADS78" s="1"/>
      <c r="ADT78" s="1"/>
      <c r="ADU78" s="1"/>
      <c r="ADV78" s="1"/>
      <c r="ADW78" s="1"/>
      <c r="ADX78" s="1"/>
      <c r="ADY78" s="1"/>
      <c r="ADZ78" s="1"/>
      <c r="AEA78" s="1"/>
      <c r="AEB78" s="1"/>
      <c r="AEC78" s="1"/>
      <c r="AED78" s="1"/>
      <c r="AEE78" s="1"/>
      <c r="AEF78" s="1"/>
      <c r="AEG78" s="1"/>
      <c r="AEH78" s="1"/>
      <c r="AEI78" s="1"/>
      <c r="AEJ78" s="1"/>
      <c r="AEK78" s="1"/>
      <c r="AEL78" s="1"/>
      <c r="AEM78" s="1"/>
      <c r="AEN78" s="1"/>
      <c r="AEO78" s="1"/>
      <c r="AEP78" s="1"/>
      <c r="AEQ78" s="1"/>
      <c r="AER78" s="1"/>
      <c r="AES78" s="1"/>
      <c r="AET78" s="1"/>
      <c r="AEU78" s="1"/>
      <c r="AEV78" s="1"/>
      <c r="AEW78" s="1"/>
      <c r="AEX78" s="1"/>
      <c r="AEY78" s="1"/>
      <c r="AEZ78" s="1"/>
      <c r="AFA78" s="1"/>
      <c r="AFB78" s="1"/>
      <c r="AFC78" s="1"/>
      <c r="AFD78" s="1"/>
      <c r="AFE78" s="1"/>
      <c r="AFF78" s="1"/>
      <c r="AFG78" s="1"/>
      <c r="AFH78" s="1"/>
      <c r="AFI78" s="1"/>
      <c r="AFJ78" s="1"/>
      <c r="AFK78" s="1"/>
      <c r="AFL78" s="1"/>
      <c r="AFM78" s="1"/>
      <c r="AFN78" s="1"/>
      <c r="AFO78" s="1"/>
      <c r="AFP78" s="1"/>
      <c r="AFQ78" s="1"/>
      <c r="AFR78" s="1"/>
      <c r="AFS78" s="1"/>
      <c r="AFT78" s="1"/>
      <c r="AFU78" s="1"/>
      <c r="AFV78" s="1"/>
      <c r="AFW78" s="1"/>
      <c r="AFX78" s="1"/>
      <c r="AFY78" s="1"/>
      <c r="AFZ78" s="1"/>
      <c r="AGA78" s="1"/>
      <c r="AGB78" s="1"/>
      <c r="AGC78" s="1"/>
      <c r="AGD78" s="1"/>
      <c r="AGE78" s="1"/>
      <c r="AGF78" s="1"/>
      <c r="AGG78" s="1"/>
      <c r="AGH78" s="1"/>
      <c r="AGI78" s="1"/>
      <c r="AGJ78" s="1"/>
      <c r="AGK78" s="1"/>
      <c r="AGL78" s="1"/>
      <c r="AGM78" s="1"/>
      <c r="AGN78" s="1"/>
      <c r="AGO78" s="1"/>
      <c r="AGP78" s="1"/>
      <c r="AGQ78" s="1"/>
      <c r="AGR78" s="1"/>
      <c r="AGS78" s="1"/>
      <c r="AGT78" s="1"/>
      <c r="AGU78" s="1"/>
      <c r="AGV78" s="1"/>
      <c r="AGW78" s="1"/>
      <c r="AGX78" s="1"/>
      <c r="AGY78" s="1"/>
      <c r="AGZ78" s="1"/>
      <c r="AHA78" s="1"/>
      <c r="AHB78" s="1"/>
      <c r="AHC78" s="1"/>
      <c r="AHD78" s="1"/>
      <c r="AHE78" s="1"/>
      <c r="AHF78" s="1"/>
      <c r="AHG78" s="1"/>
      <c r="AHH78" s="1"/>
      <c r="AHI78" s="1"/>
      <c r="AHJ78" s="1"/>
      <c r="AHK78" s="1"/>
      <c r="AHL78" s="1"/>
      <c r="AHM78" s="1"/>
      <c r="AHN78" s="1"/>
      <c r="AHO78" s="1"/>
      <c r="AHP78" s="1"/>
      <c r="AHQ78" s="1"/>
      <c r="AHR78" s="1"/>
      <c r="AHS78" s="1"/>
      <c r="AHT78" s="1"/>
      <c r="AHU78" s="1"/>
      <c r="AHV78" s="1"/>
      <c r="AHW78" s="1"/>
      <c r="AHX78" s="1"/>
      <c r="AHY78" s="1"/>
      <c r="AHZ78" s="1"/>
      <c r="AIA78" s="1"/>
      <c r="AIB78" s="1"/>
      <c r="AIC78" s="1"/>
      <c r="AID78" s="1"/>
      <c r="AIE78" s="1"/>
      <c r="AIF78" s="1"/>
      <c r="AIG78" s="1"/>
      <c r="AIH78" s="1"/>
      <c r="AII78" s="1"/>
      <c r="AIJ78" s="1"/>
      <c r="AIK78" s="1"/>
      <c r="AIL78" s="1"/>
      <c r="AIM78" s="1"/>
      <c r="AIN78" s="1"/>
      <c r="AIO78" s="1"/>
      <c r="AIP78" s="1"/>
      <c r="AIQ78" s="1"/>
      <c r="AIR78" s="1"/>
      <c r="AIS78" s="1"/>
      <c r="AIT78" s="1"/>
      <c r="AIU78" s="1"/>
      <c r="AIV78" s="1"/>
      <c r="AIW78" s="1"/>
      <c r="AIX78" s="1"/>
      <c r="AIY78" s="1"/>
      <c r="AIZ78" s="1"/>
      <c r="AJA78" s="1"/>
      <c r="AJB78" s="1"/>
      <c r="AJC78" s="1"/>
      <c r="AJD78" s="1"/>
      <c r="AJE78" s="1"/>
      <c r="AJF78" s="1"/>
      <c r="AJG78" s="1"/>
      <c r="AJH78" s="1"/>
      <c r="AJI78" s="1"/>
      <c r="AJJ78" s="1"/>
      <c r="AJK78" s="1"/>
      <c r="AJL78" s="1"/>
      <c r="AJM78" s="1"/>
      <c r="AJN78" s="1"/>
      <c r="AJO78" s="1"/>
      <c r="AJP78" s="1"/>
      <c r="AJQ78" s="1"/>
      <c r="AJR78" s="1"/>
      <c r="AJS78" s="1"/>
      <c r="AJT78" s="1"/>
      <c r="AJU78" s="1"/>
      <c r="AJV78" s="1"/>
      <c r="AJW78" s="1"/>
      <c r="AJX78" s="1"/>
      <c r="AJY78" s="1"/>
      <c r="AJZ78" s="1"/>
      <c r="AKA78" s="1"/>
      <c r="AKB78" s="1"/>
      <c r="AKC78" s="1"/>
      <c r="AKD78" s="1"/>
      <c r="AKE78" s="1"/>
      <c r="AKF78" s="1"/>
      <c r="AKG78" s="1"/>
      <c r="AKH78" s="1"/>
      <c r="AKI78" s="1"/>
      <c r="AKJ78" s="1"/>
      <c r="AKK78" s="1"/>
      <c r="AKL78" s="1"/>
      <c r="AKM78" s="1"/>
      <c r="AKN78" s="1"/>
      <c r="AKO78" s="1"/>
      <c r="AKP78" s="1"/>
      <c r="AKQ78" s="1"/>
      <c r="AKR78" s="1"/>
      <c r="AKS78" s="1"/>
      <c r="AKT78" s="1"/>
      <c r="AKU78" s="1"/>
      <c r="AKV78" s="1"/>
      <c r="AKW78" s="1"/>
      <c r="AKX78" s="1"/>
      <c r="AKY78" s="1"/>
      <c r="AKZ78" s="1"/>
      <c r="ALA78" s="1"/>
      <c r="ALB78" s="1"/>
      <c r="ALC78" s="1"/>
      <c r="ALD78" s="1"/>
      <c r="ALE78" s="1"/>
      <c r="ALF78" s="1"/>
      <c r="ALG78" s="1"/>
      <c r="ALH78" s="1"/>
      <c r="ALI78" s="1"/>
      <c r="ALJ78" s="1"/>
      <c r="ALK78" s="1"/>
      <c r="ALL78" s="1"/>
      <c r="ALM78" s="1"/>
      <c r="ALN78" s="1"/>
      <c r="ALO78" s="1"/>
      <c r="ALP78" s="1"/>
      <c r="ALQ78" s="1"/>
      <c r="ALR78" s="1"/>
      <c r="ALS78" s="1"/>
      <c r="ALT78" s="1"/>
      <c r="ALU78" s="1"/>
      <c r="ALV78" s="1"/>
      <c r="ALW78" s="1"/>
      <c r="ALX78" s="1"/>
      <c r="ALY78" s="1"/>
      <c r="ALZ78" s="1"/>
      <c r="AMA78" s="1"/>
      <c r="AMB78" s="1"/>
      <c r="AMC78" s="1"/>
      <c r="AMD78" s="1"/>
      <c r="AME78" s="1"/>
      <c r="AMF78" s="1"/>
      <c r="AMG78" s="1"/>
      <c r="AMH78" s="1"/>
      <c r="AMI78" s="1"/>
      <c r="AMJ78" s="1"/>
    </row>
    <row r="79" spans="1:1024" s="8" customFormat="1" x14ac:dyDescent="0.25">
      <c r="A79" s="26">
        <v>72</v>
      </c>
      <c r="B79" s="3" t="s">
        <v>10</v>
      </c>
      <c r="C79" s="28">
        <f>SUM(D79:I79)</f>
        <v>5230271.0999999996</v>
      </c>
      <c r="D79" s="2">
        <f>576337+46409.9+25237.7</f>
        <v>647984.6</v>
      </c>
      <c r="E79" s="2">
        <v>839277.5</v>
      </c>
      <c r="F79" s="2">
        <v>951168</v>
      </c>
      <c r="G79" s="2">
        <v>1044087</v>
      </c>
      <c r="H79" s="2">
        <v>1123311</v>
      </c>
      <c r="I79" s="2">
        <v>624443</v>
      </c>
      <c r="J79" s="28"/>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1"/>
      <c r="VB79" s="1"/>
      <c r="VC79" s="1"/>
      <c r="VD79" s="1"/>
      <c r="VE79" s="1"/>
      <c r="VF79" s="1"/>
      <c r="VG79" s="1"/>
      <c r="VH79" s="1"/>
      <c r="VI79" s="1"/>
      <c r="VJ79" s="1"/>
      <c r="VK79" s="1"/>
      <c r="VL79" s="1"/>
      <c r="VM79" s="1"/>
      <c r="VN79" s="1"/>
      <c r="VO79" s="1"/>
      <c r="VP79" s="1"/>
      <c r="VQ79" s="1"/>
      <c r="VR79" s="1"/>
      <c r="VS79" s="1"/>
      <c r="VT79" s="1"/>
      <c r="VU79" s="1"/>
      <c r="VV79" s="1"/>
      <c r="VW79" s="1"/>
      <c r="VX79" s="1"/>
      <c r="VY79" s="1"/>
      <c r="VZ79" s="1"/>
      <c r="WA79" s="1"/>
      <c r="WB79" s="1"/>
      <c r="WC79" s="1"/>
      <c r="WD79" s="1"/>
      <c r="WE79" s="1"/>
      <c r="WF79" s="1"/>
      <c r="WG79" s="1"/>
      <c r="WH79" s="1"/>
      <c r="WI79" s="1"/>
      <c r="WJ79" s="1"/>
      <c r="WK79" s="1"/>
      <c r="WL79" s="1"/>
      <c r="WM79" s="1"/>
      <c r="WN79" s="1"/>
      <c r="WO79" s="1"/>
      <c r="WP79" s="1"/>
      <c r="WQ79" s="1"/>
      <c r="WR79" s="1"/>
      <c r="WS79" s="1"/>
      <c r="WT79" s="1"/>
      <c r="WU79" s="1"/>
      <c r="WV79" s="1"/>
      <c r="WW79" s="1"/>
      <c r="WX79" s="1"/>
      <c r="WY79" s="1"/>
      <c r="WZ79" s="1"/>
      <c r="XA79" s="1"/>
      <c r="XB79" s="1"/>
      <c r="XC79" s="1"/>
      <c r="XD79" s="1"/>
      <c r="XE79" s="1"/>
      <c r="XF79" s="1"/>
      <c r="XG79" s="1"/>
      <c r="XH79" s="1"/>
      <c r="XI79" s="1"/>
      <c r="XJ79" s="1"/>
      <c r="XK79" s="1"/>
      <c r="XL79" s="1"/>
      <c r="XM79" s="1"/>
      <c r="XN79" s="1"/>
      <c r="XO79" s="1"/>
      <c r="XP79" s="1"/>
      <c r="XQ79" s="1"/>
      <c r="XR79" s="1"/>
      <c r="XS79" s="1"/>
      <c r="XT79" s="1"/>
      <c r="XU79" s="1"/>
      <c r="XV79" s="1"/>
      <c r="XW79" s="1"/>
      <c r="XX79" s="1"/>
      <c r="XY79" s="1"/>
      <c r="XZ79" s="1"/>
      <c r="YA79" s="1"/>
      <c r="YB79" s="1"/>
      <c r="YC79" s="1"/>
      <c r="YD79" s="1"/>
      <c r="YE79" s="1"/>
      <c r="YF79" s="1"/>
      <c r="YG79" s="1"/>
      <c r="YH79" s="1"/>
      <c r="YI79" s="1"/>
      <c r="YJ79" s="1"/>
      <c r="YK79" s="1"/>
      <c r="YL79" s="1"/>
      <c r="YM79" s="1"/>
      <c r="YN79" s="1"/>
      <c r="YO79" s="1"/>
      <c r="YP79" s="1"/>
      <c r="YQ79" s="1"/>
      <c r="YR79" s="1"/>
      <c r="YS79" s="1"/>
      <c r="YT79" s="1"/>
      <c r="YU79" s="1"/>
      <c r="YV79" s="1"/>
      <c r="YW79" s="1"/>
      <c r="YX79" s="1"/>
      <c r="YY79" s="1"/>
      <c r="YZ79" s="1"/>
      <c r="ZA79" s="1"/>
      <c r="ZB79" s="1"/>
      <c r="ZC79" s="1"/>
      <c r="ZD79" s="1"/>
      <c r="ZE79" s="1"/>
      <c r="ZF79" s="1"/>
      <c r="ZG79" s="1"/>
      <c r="ZH79" s="1"/>
      <c r="ZI79" s="1"/>
      <c r="ZJ79" s="1"/>
      <c r="ZK79" s="1"/>
      <c r="ZL79" s="1"/>
      <c r="ZM79" s="1"/>
      <c r="ZN79" s="1"/>
      <c r="ZO79" s="1"/>
      <c r="ZP79" s="1"/>
      <c r="ZQ79" s="1"/>
      <c r="ZR79" s="1"/>
      <c r="ZS79" s="1"/>
      <c r="ZT79" s="1"/>
      <c r="ZU79" s="1"/>
      <c r="ZV79" s="1"/>
      <c r="ZW79" s="1"/>
      <c r="ZX79" s="1"/>
      <c r="ZY79" s="1"/>
      <c r="ZZ79" s="1"/>
      <c r="AAA79" s="1"/>
      <c r="AAB79" s="1"/>
      <c r="AAC79" s="1"/>
      <c r="AAD79" s="1"/>
      <c r="AAE79" s="1"/>
      <c r="AAF79" s="1"/>
      <c r="AAG79" s="1"/>
      <c r="AAH79" s="1"/>
      <c r="AAI79" s="1"/>
      <c r="AAJ79" s="1"/>
      <c r="AAK79" s="1"/>
      <c r="AAL79" s="1"/>
      <c r="AAM79" s="1"/>
      <c r="AAN79" s="1"/>
      <c r="AAO79" s="1"/>
      <c r="AAP79" s="1"/>
      <c r="AAQ79" s="1"/>
      <c r="AAR79" s="1"/>
      <c r="AAS79" s="1"/>
      <c r="AAT79" s="1"/>
      <c r="AAU79" s="1"/>
      <c r="AAV79" s="1"/>
      <c r="AAW79" s="1"/>
      <c r="AAX79" s="1"/>
      <c r="AAY79" s="1"/>
      <c r="AAZ79" s="1"/>
      <c r="ABA79" s="1"/>
      <c r="ABB79" s="1"/>
      <c r="ABC79" s="1"/>
      <c r="ABD79" s="1"/>
      <c r="ABE79" s="1"/>
      <c r="ABF79" s="1"/>
      <c r="ABG79" s="1"/>
      <c r="ABH79" s="1"/>
      <c r="ABI79" s="1"/>
      <c r="ABJ79" s="1"/>
      <c r="ABK79" s="1"/>
      <c r="ABL79" s="1"/>
      <c r="ABM79" s="1"/>
      <c r="ABN79" s="1"/>
      <c r="ABO79" s="1"/>
      <c r="ABP79" s="1"/>
      <c r="ABQ79" s="1"/>
      <c r="ABR79" s="1"/>
      <c r="ABS79" s="1"/>
      <c r="ABT79" s="1"/>
      <c r="ABU79" s="1"/>
      <c r="ABV79" s="1"/>
      <c r="ABW79" s="1"/>
      <c r="ABX79" s="1"/>
      <c r="ABY79" s="1"/>
      <c r="ABZ79" s="1"/>
      <c r="ACA79" s="1"/>
      <c r="ACB79" s="1"/>
      <c r="ACC79" s="1"/>
      <c r="ACD79" s="1"/>
      <c r="ACE79" s="1"/>
      <c r="ACF79" s="1"/>
      <c r="ACG79" s="1"/>
      <c r="ACH79" s="1"/>
      <c r="ACI79" s="1"/>
      <c r="ACJ79" s="1"/>
      <c r="ACK79" s="1"/>
      <c r="ACL79" s="1"/>
      <c r="ACM79" s="1"/>
      <c r="ACN79" s="1"/>
      <c r="ACO79" s="1"/>
      <c r="ACP79" s="1"/>
      <c r="ACQ79" s="1"/>
      <c r="ACR79" s="1"/>
      <c r="ACS79" s="1"/>
      <c r="ACT79" s="1"/>
      <c r="ACU79" s="1"/>
      <c r="ACV79" s="1"/>
      <c r="ACW79" s="1"/>
      <c r="ACX79" s="1"/>
      <c r="ACY79" s="1"/>
      <c r="ACZ79" s="1"/>
      <c r="ADA79" s="1"/>
      <c r="ADB79" s="1"/>
      <c r="ADC79" s="1"/>
      <c r="ADD79" s="1"/>
      <c r="ADE79" s="1"/>
      <c r="ADF79" s="1"/>
      <c r="ADG79" s="1"/>
      <c r="ADH79" s="1"/>
      <c r="ADI79" s="1"/>
      <c r="ADJ79" s="1"/>
      <c r="ADK79" s="1"/>
      <c r="ADL79" s="1"/>
      <c r="ADM79" s="1"/>
      <c r="ADN79" s="1"/>
      <c r="ADO79" s="1"/>
      <c r="ADP79" s="1"/>
      <c r="ADQ79" s="1"/>
      <c r="ADR79" s="1"/>
      <c r="ADS79" s="1"/>
      <c r="ADT79" s="1"/>
      <c r="ADU79" s="1"/>
      <c r="ADV79" s="1"/>
      <c r="ADW79" s="1"/>
      <c r="ADX79" s="1"/>
      <c r="ADY79" s="1"/>
      <c r="ADZ79" s="1"/>
      <c r="AEA79" s="1"/>
      <c r="AEB79" s="1"/>
      <c r="AEC79" s="1"/>
      <c r="AED79" s="1"/>
      <c r="AEE79" s="1"/>
      <c r="AEF79" s="1"/>
      <c r="AEG79" s="1"/>
      <c r="AEH79" s="1"/>
      <c r="AEI79" s="1"/>
      <c r="AEJ79" s="1"/>
      <c r="AEK79" s="1"/>
      <c r="AEL79" s="1"/>
      <c r="AEM79" s="1"/>
      <c r="AEN79" s="1"/>
      <c r="AEO79" s="1"/>
      <c r="AEP79" s="1"/>
      <c r="AEQ79" s="1"/>
      <c r="AER79" s="1"/>
      <c r="AES79" s="1"/>
      <c r="AET79" s="1"/>
      <c r="AEU79" s="1"/>
      <c r="AEV79" s="1"/>
      <c r="AEW79" s="1"/>
      <c r="AEX79" s="1"/>
      <c r="AEY79" s="1"/>
      <c r="AEZ79" s="1"/>
      <c r="AFA79" s="1"/>
      <c r="AFB79" s="1"/>
      <c r="AFC79" s="1"/>
      <c r="AFD79" s="1"/>
      <c r="AFE79" s="1"/>
      <c r="AFF79" s="1"/>
      <c r="AFG79" s="1"/>
      <c r="AFH79" s="1"/>
      <c r="AFI79" s="1"/>
      <c r="AFJ79" s="1"/>
      <c r="AFK79" s="1"/>
      <c r="AFL79" s="1"/>
      <c r="AFM79" s="1"/>
      <c r="AFN79" s="1"/>
      <c r="AFO79" s="1"/>
      <c r="AFP79" s="1"/>
      <c r="AFQ79" s="1"/>
      <c r="AFR79" s="1"/>
      <c r="AFS79" s="1"/>
      <c r="AFT79" s="1"/>
      <c r="AFU79" s="1"/>
      <c r="AFV79" s="1"/>
      <c r="AFW79" s="1"/>
      <c r="AFX79" s="1"/>
      <c r="AFY79" s="1"/>
      <c r="AFZ79" s="1"/>
      <c r="AGA79" s="1"/>
      <c r="AGB79" s="1"/>
      <c r="AGC79" s="1"/>
      <c r="AGD79" s="1"/>
      <c r="AGE79" s="1"/>
      <c r="AGF79" s="1"/>
      <c r="AGG79" s="1"/>
      <c r="AGH79" s="1"/>
      <c r="AGI79" s="1"/>
      <c r="AGJ79" s="1"/>
      <c r="AGK79" s="1"/>
      <c r="AGL79" s="1"/>
      <c r="AGM79" s="1"/>
      <c r="AGN79" s="1"/>
      <c r="AGO79" s="1"/>
      <c r="AGP79" s="1"/>
      <c r="AGQ79" s="1"/>
      <c r="AGR79" s="1"/>
      <c r="AGS79" s="1"/>
      <c r="AGT79" s="1"/>
      <c r="AGU79" s="1"/>
      <c r="AGV79" s="1"/>
      <c r="AGW79" s="1"/>
      <c r="AGX79" s="1"/>
      <c r="AGY79" s="1"/>
      <c r="AGZ79" s="1"/>
      <c r="AHA79" s="1"/>
      <c r="AHB79" s="1"/>
      <c r="AHC79" s="1"/>
      <c r="AHD79" s="1"/>
      <c r="AHE79" s="1"/>
      <c r="AHF79" s="1"/>
      <c r="AHG79" s="1"/>
      <c r="AHH79" s="1"/>
      <c r="AHI79" s="1"/>
      <c r="AHJ79" s="1"/>
      <c r="AHK79" s="1"/>
      <c r="AHL79" s="1"/>
      <c r="AHM79" s="1"/>
      <c r="AHN79" s="1"/>
      <c r="AHO79" s="1"/>
      <c r="AHP79" s="1"/>
      <c r="AHQ79" s="1"/>
      <c r="AHR79" s="1"/>
      <c r="AHS79" s="1"/>
      <c r="AHT79" s="1"/>
      <c r="AHU79" s="1"/>
      <c r="AHV79" s="1"/>
      <c r="AHW79" s="1"/>
      <c r="AHX79" s="1"/>
      <c r="AHY79" s="1"/>
      <c r="AHZ79" s="1"/>
      <c r="AIA79" s="1"/>
      <c r="AIB79" s="1"/>
      <c r="AIC79" s="1"/>
      <c r="AID79" s="1"/>
      <c r="AIE79" s="1"/>
      <c r="AIF79" s="1"/>
      <c r="AIG79" s="1"/>
      <c r="AIH79" s="1"/>
      <c r="AII79" s="1"/>
      <c r="AIJ79" s="1"/>
      <c r="AIK79" s="1"/>
      <c r="AIL79" s="1"/>
      <c r="AIM79" s="1"/>
      <c r="AIN79" s="1"/>
      <c r="AIO79" s="1"/>
      <c r="AIP79" s="1"/>
      <c r="AIQ79" s="1"/>
      <c r="AIR79" s="1"/>
      <c r="AIS79" s="1"/>
      <c r="AIT79" s="1"/>
      <c r="AIU79" s="1"/>
      <c r="AIV79" s="1"/>
      <c r="AIW79" s="1"/>
      <c r="AIX79" s="1"/>
      <c r="AIY79" s="1"/>
      <c r="AIZ79" s="1"/>
      <c r="AJA79" s="1"/>
      <c r="AJB79" s="1"/>
      <c r="AJC79" s="1"/>
      <c r="AJD79" s="1"/>
      <c r="AJE79" s="1"/>
      <c r="AJF79" s="1"/>
      <c r="AJG79" s="1"/>
      <c r="AJH79" s="1"/>
      <c r="AJI79" s="1"/>
      <c r="AJJ79" s="1"/>
      <c r="AJK79" s="1"/>
      <c r="AJL79" s="1"/>
      <c r="AJM79" s="1"/>
      <c r="AJN79" s="1"/>
      <c r="AJO79" s="1"/>
      <c r="AJP79" s="1"/>
      <c r="AJQ79" s="1"/>
      <c r="AJR79" s="1"/>
      <c r="AJS79" s="1"/>
      <c r="AJT79" s="1"/>
      <c r="AJU79" s="1"/>
      <c r="AJV79" s="1"/>
      <c r="AJW79" s="1"/>
      <c r="AJX79" s="1"/>
      <c r="AJY79" s="1"/>
      <c r="AJZ79" s="1"/>
      <c r="AKA79" s="1"/>
      <c r="AKB79" s="1"/>
      <c r="AKC79" s="1"/>
      <c r="AKD79" s="1"/>
      <c r="AKE79" s="1"/>
      <c r="AKF79" s="1"/>
      <c r="AKG79" s="1"/>
      <c r="AKH79" s="1"/>
      <c r="AKI79" s="1"/>
      <c r="AKJ79" s="1"/>
      <c r="AKK79" s="1"/>
      <c r="AKL79" s="1"/>
      <c r="AKM79" s="1"/>
      <c r="AKN79" s="1"/>
      <c r="AKO79" s="1"/>
      <c r="AKP79" s="1"/>
      <c r="AKQ79" s="1"/>
      <c r="AKR79" s="1"/>
      <c r="AKS79" s="1"/>
      <c r="AKT79" s="1"/>
      <c r="AKU79" s="1"/>
      <c r="AKV79" s="1"/>
      <c r="AKW79" s="1"/>
      <c r="AKX79" s="1"/>
      <c r="AKY79" s="1"/>
      <c r="AKZ79" s="1"/>
      <c r="ALA79" s="1"/>
      <c r="ALB79" s="1"/>
      <c r="ALC79" s="1"/>
      <c r="ALD79" s="1"/>
      <c r="ALE79" s="1"/>
      <c r="ALF79" s="1"/>
      <c r="ALG79" s="1"/>
      <c r="ALH79" s="1"/>
      <c r="ALI79" s="1"/>
      <c r="ALJ79" s="1"/>
      <c r="ALK79" s="1"/>
      <c r="ALL79" s="1"/>
      <c r="ALM79" s="1"/>
      <c r="ALN79" s="1"/>
      <c r="ALO79" s="1"/>
      <c r="ALP79" s="1"/>
      <c r="ALQ79" s="1"/>
      <c r="ALR79" s="1"/>
      <c r="ALS79" s="1"/>
      <c r="ALT79" s="1"/>
      <c r="ALU79" s="1"/>
      <c r="ALV79" s="1"/>
      <c r="ALW79" s="1"/>
      <c r="ALX79" s="1"/>
      <c r="ALY79" s="1"/>
      <c r="ALZ79" s="1"/>
      <c r="AMA79" s="1"/>
      <c r="AMB79" s="1"/>
      <c r="AMC79" s="1"/>
      <c r="AMD79" s="1"/>
      <c r="AME79" s="1"/>
      <c r="AMF79" s="1"/>
      <c r="AMG79" s="1"/>
      <c r="AMH79" s="1"/>
      <c r="AMI79" s="1"/>
      <c r="AMJ79" s="1"/>
    </row>
    <row r="80" spans="1:1024" s="8" customFormat="1" x14ac:dyDescent="0.25">
      <c r="A80" s="26">
        <v>73</v>
      </c>
      <c r="B80" s="3" t="s">
        <v>11</v>
      </c>
      <c r="C80" s="28">
        <f>SUM(D80:I80)</f>
        <v>0</v>
      </c>
      <c r="D80" s="2">
        <v>0</v>
      </c>
      <c r="E80" s="2">
        <v>0</v>
      </c>
      <c r="F80" s="2">
        <v>0</v>
      </c>
      <c r="G80" s="2">
        <v>0</v>
      </c>
      <c r="H80" s="2">
        <v>0</v>
      </c>
      <c r="I80" s="2">
        <v>0</v>
      </c>
      <c r="J80" s="28"/>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1"/>
      <c r="VB80" s="1"/>
      <c r="VC80" s="1"/>
      <c r="VD80" s="1"/>
      <c r="VE80" s="1"/>
      <c r="VF80" s="1"/>
      <c r="VG80" s="1"/>
      <c r="VH80" s="1"/>
      <c r="VI80" s="1"/>
      <c r="VJ80" s="1"/>
      <c r="VK80" s="1"/>
      <c r="VL80" s="1"/>
      <c r="VM80" s="1"/>
      <c r="VN80" s="1"/>
      <c r="VO80" s="1"/>
      <c r="VP80" s="1"/>
      <c r="VQ80" s="1"/>
      <c r="VR80" s="1"/>
      <c r="VS80" s="1"/>
      <c r="VT80" s="1"/>
      <c r="VU80" s="1"/>
      <c r="VV80" s="1"/>
      <c r="VW80" s="1"/>
      <c r="VX80" s="1"/>
      <c r="VY80" s="1"/>
      <c r="VZ80" s="1"/>
      <c r="WA80" s="1"/>
      <c r="WB80" s="1"/>
      <c r="WC80" s="1"/>
      <c r="WD80" s="1"/>
      <c r="WE80" s="1"/>
      <c r="WF80" s="1"/>
      <c r="WG80" s="1"/>
      <c r="WH80" s="1"/>
      <c r="WI80" s="1"/>
      <c r="WJ80" s="1"/>
      <c r="WK80" s="1"/>
      <c r="WL80" s="1"/>
      <c r="WM80" s="1"/>
      <c r="WN80" s="1"/>
      <c r="WO80" s="1"/>
      <c r="WP80" s="1"/>
      <c r="WQ80" s="1"/>
      <c r="WR80" s="1"/>
      <c r="WS80" s="1"/>
      <c r="WT80" s="1"/>
      <c r="WU80" s="1"/>
      <c r="WV80" s="1"/>
      <c r="WW80" s="1"/>
      <c r="WX80" s="1"/>
      <c r="WY80" s="1"/>
      <c r="WZ80" s="1"/>
      <c r="XA80" s="1"/>
      <c r="XB80" s="1"/>
      <c r="XC80" s="1"/>
      <c r="XD80" s="1"/>
      <c r="XE80" s="1"/>
      <c r="XF80" s="1"/>
      <c r="XG80" s="1"/>
      <c r="XH80" s="1"/>
      <c r="XI80" s="1"/>
      <c r="XJ80" s="1"/>
      <c r="XK80" s="1"/>
      <c r="XL80" s="1"/>
      <c r="XM80" s="1"/>
      <c r="XN80" s="1"/>
      <c r="XO80" s="1"/>
      <c r="XP80" s="1"/>
      <c r="XQ80" s="1"/>
      <c r="XR80" s="1"/>
      <c r="XS80" s="1"/>
      <c r="XT80" s="1"/>
      <c r="XU80" s="1"/>
      <c r="XV80" s="1"/>
      <c r="XW80" s="1"/>
      <c r="XX80" s="1"/>
      <c r="XY80" s="1"/>
      <c r="XZ80" s="1"/>
      <c r="YA80" s="1"/>
      <c r="YB80" s="1"/>
      <c r="YC80" s="1"/>
      <c r="YD80" s="1"/>
      <c r="YE80" s="1"/>
      <c r="YF80" s="1"/>
      <c r="YG80" s="1"/>
      <c r="YH80" s="1"/>
      <c r="YI80" s="1"/>
      <c r="YJ80" s="1"/>
      <c r="YK80" s="1"/>
      <c r="YL80" s="1"/>
      <c r="YM80" s="1"/>
      <c r="YN80" s="1"/>
      <c r="YO80" s="1"/>
      <c r="YP80" s="1"/>
      <c r="YQ80" s="1"/>
      <c r="YR80" s="1"/>
      <c r="YS80" s="1"/>
      <c r="YT80" s="1"/>
      <c r="YU80" s="1"/>
      <c r="YV80" s="1"/>
      <c r="YW80" s="1"/>
      <c r="YX80" s="1"/>
      <c r="YY80" s="1"/>
      <c r="YZ80" s="1"/>
      <c r="ZA80" s="1"/>
      <c r="ZB80" s="1"/>
      <c r="ZC80" s="1"/>
      <c r="ZD80" s="1"/>
      <c r="ZE80" s="1"/>
      <c r="ZF80" s="1"/>
      <c r="ZG80" s="1"/>
      <c r="ZH80" s="1"/>
      <c r="ZI80" s="1"/>
      <c r="ZJ80" s="1"/>
      <c r="ZK80" s="1"/>
      <c r="ZL80" s="1"/>
      <c r="ZM80" s="1"/>
      <c r="ZN80" s="1"/>
      <c r="ZO80" s="1"/>
      <c r="ZP80" s="1"/>
      <c r="ZQ80" s="1"/>
      <c r="ZR80" s="1"/>
      <c r="ZS80" s="1"/>
      <c r="ZT80" s="1"/>
      <c r="ZU80" s="1"/>
      <c r="ZV80" s="1"/>
      <c r="ZW80" s="1"/>
      <c r="ZX80" s="1"/>
      <c r="ZY80" s="1"/>
      <c r="ZZ80" s="1"/>
      <c r="AAA80" s="1"/>
      <c r="AAB80" s="1"/>
      <c r="AAC80" s="1"/>
      <c r="AAD80" s="1"/>
      <c r="AAE80" s="1"/>
      <c r="AAF80" s="1"/>
      <c r="AAG80" s="1"/>
      <c r="AAH80" s="1"/>
      <c r="AAI80" s="1"/>
      <c r="AAJ80" s="1"/>
      <c r="AAK80" s="1"/>
      <c r="AAL80" s="1"/>
      <c r="AAM80" s="1"/>
      <c r="AAN80" s="1"/>
      <c r="AAO80" s="1"/>
      <c r="AAP80" s="1"/>
      <c r="AAQ80" s="1"/>
      <c r="AAR80" s="1"/>
      <c r="AAS80" s="1"/>
      <c r="AAT80" s="1"/>
      <c r="AAU80" s="1"/>
      <c r="AAV80" s="1"/>
      <c r="AAW80" s="1"/>
      <c r="AAX80" s="1"/>
      <c r="AAY80" s="1"/>
      <c r="AAZ80" s="1"/>
      <c r="ABA80" s="1"/>
      <c r="ABB80" s="1"/>
      <c r="ABC80" s="1"/>
      <c r="ABD80" s="1"/>
      <c r="ABE80" s="1"/>
      <c r="ABF80" s="1"/>
      <c r="ABG80" s="1"/>
      <c r="ABH80" s="1"/>
      <c r="ABI80" s="1"/>
      <c r="ABJ80" s="1"/>
      <c r="ABK80" s="1"/>
      <c r="ABL80" s="1"/>
      <c r="ABM80" s="1"/>
      <c r="ABN80" s="1"/>
      <c r="ABO80" s="1"/>
      <c r="ABP80" s="1"/>
      <c r="ABQ80" s="1"/>
      <c r="ABR80" s="1"/>
      <c r="ABS80" s="1"/>
      <c r="ABT80" s="1"/>
      <c r="ABU80" s="1"/>
      <c r="ABV80" s="1"/>
      <c r="ABW80" s="1"/>
      <c r="ABX80" s="1"/>
      <c r="ABY80" s="1"/>
      <c r="ABZ80" s="1"/>
      <c r="ACA80" s="1"/>
      <c r="ACB80" s="1"/>
      <c r="ACC80" s="1"/>
      <c r="ACD80" s="1"/>
      <c r="ACE80" s="1"/>
      <c r="ACF80" s="1"/>
      <c r="ACG80" s="1"/>
      <c r="ACH80" s="1"/>
      <c r="ACI80" s="1"/>
      <c r="ACJ80" s="1"/>
      <c r="ACK80" s="1"/>
      <c r="ACL80" s="1"/>
      <c r="ACM80" s="1"/>
      <c r="ACN80" s="1"/>
      <c r="ACO80" s="1"/>
      <c r="ACP80" s="1"/>
      <c r="ACQ80" s="1"/>
      <c r="ACR80" s="1"/>
      <c r="ACS80" s="1"/>
      <c r="ACT80" s="1"/>
      <c r="ACU80" s="1"/>
      <c r="ACV80" s="1"/>
      <c r="ACW80" s="1"/>
      <c r="ACX80" s="1"/>
      <c r="ACY80" s="1"/>
      <c r="ACZ80" s="1"/>
      <c r="ADA80" s="1"/>
      <c r="ADB80" s="1"/>
      <c r="ADC80" s="1"/>
      <c r="ADD80" s="1"/>
      <c r="ADE80" s="1"/>
      <c r="ADF80" s="1"/>
      <c r="ADG80" s="1"/>
      <c r="ADH80" s="1"/>
      <c r="ADI80" s="1"/>
      <c r="ADJ80" s="1"/>
      <c r="ADK80" s="1"/>
      <c r="ADL80" s="1"/>
      <c r="ADM80" s="1"/>
      <c r="ADN80" s="1"/>
      <c r="ADO80" s="1"/>
      <c r="ADP80" s="1"/>
      <c r="ADQ80" s="1"/>
      <c r="ADR80" s="1"/>
      <c r="ADS80" s="1"/>
      <c r="ADT80" s="1"/>
      <c r="ADU80" s="1"/>
      <c r="ADV80" s="1"/>
      <c r="ADW80" s="1"/>
      <c r="ADX80" s="1"/>
      <c r="ADY80" s="1"/>
      <c r="ADZ80" s="1"/>
      <c r="AEA80" s="1"/>
      <c r="AEB80" s="1"/>
      <c r="AEC80" s="1"/>
      <c r="AED80" s="1"/>
      <c r="AEE80" s="1"/>
      <c r="AEF80" s="1"/>
      <c r="AEG80" s="1"/>
      <c r="AEH80" s="1"/>
      <c r="AEI80" s="1"/>
      <c r="AEJ80" s="1"/>
      <c r="AEK80" s="1"/>
      <c r="AEL80" s="1"/>
      <c r="AEM80" s="1"/>
      <c r="AEN80" s="1"/>
      <c r="AEO80" s="1"/>
      <c r="AEP80" s="1"/>
      <c r="AEQ80" s="1"/>
      <c r="AER80" s="1"/>
      <c r="AES80" s="1"/>
      <c r="AET80" s="1"/>
      <c r="AEU80" s="1"/>
      <c r="AEV80" s="1"/>
      <c r="AEW80" s="1"/>
      <c r="AEX80" s="1"/>
      <c r="AEY80" s="1"/>
      <c r="AEZ80" s="1"/>
      <c r="AFA80" s="1"/>
      <c r="AFB80" s="1"/>
      <c r="AFC80" s="1"/>
      <c r="AFD80" s="1"/>
      <c r="AFE80" s="1"/>
      <c r="AFF80" s="1"/>
      <c r="AFG80" s="1"/>
      <c r="AFH80" s="1"/>
      <c r="AFI80" s="1"/>
      <c r="AFJ80" s="1"/>
      <c r="AFK80" s="1"/>
      <c r="AFL80" s="1"/>
      <c r="AFM80" s="1"/>
      <c r="AFN80" s="1"/>
      <c r="AFO80" s="1"/>
      <c r="AFP80" s="1"/>
      <c r="AFQ80" s="1"/>
      <c r="AFR80" s="1"/>
      <c r="AFS80" s="1"/>
      <c r="AFT80" s="1"/>
      <c r="AFU80" s="1"/>
      <c r="AFV80" s="1"/>
      <c r="AFW80" s="1"/>
      <c r="AFX80" s="1"/>
      <c r="AFY80" s="1"/>
      <c r="AFZ80" s="1"/>
      <c r="AGA80" s="1"/>
      <c r="AGB80" s="1"/>
      <c r="AGC80" s="1"/>
      <c r="AGD80" s="1"/>
      <c r="AGE80" s="1"/>
      <c r="AGF80" s="1"/>
      <c r="AGG80" s="1"/>
      <c r="AGH80" s="1"/>
      <c r="AGI80" s="1"/>
      <c r="AGJ80" s="1"/>
      <c r="AGK80" s="1"/>
      <c r="AGL80" s="1"/>
      <c r="AGM80" s="1"/>
      <c r="AGN80" s="1"/>
      <c r="AGO80" s="1"/>
      <c r="AGP80" s="1"/>
      <c r="AGQ80" s="1"/>
      <c r="AGR80" s="1"/>
      <c r="AGS80" s="1"/>
      <c r="AGT80" s="1"/>
      <c r="AGU80" s="1"/>
      <c r="AGV80" s="1"/>
      <c r="AGW80" s="1"/>
      <c r="AGX80" s="1"/>
      <c r="AGY80" s="1"/>
      <c r="AGZ80" s="1"/>
      <c r="AHA80" s="1"/>
      <c r="AHB80" s="1"/>
      <c r="AHC80" s="1"/>
      <c r="AHD80" s="1"/>
      <c r="AHE80" s="1"/>
      <c r="AHF80" s="1"/>
      <c r="AHG80" s="1"/>
      <c r="AHH80" s="1"/>
      <c r="AHI80" s="1"/>
      <c r="AHJ80" s="1"/>
      <c r="AHK80" s="1"/>
      <c r="AHL80" s="1"/>
      <c r="AHM80" s="1"/>
      <c r="AHN80" s="1"/>
      <c r="AHO80" s="1"/>
      <c r="AHP80" s="1"/>
      <c r="AHQ80" s="1"/>
      <c r="AHR80" s="1"/>
      <c r="AHS80" s="1"/>
      <c r="AHT80" s="1"/>
      <c r="AHU80" s="1"/>
      <c r="AHV80" s="1"/>
      <c r="AHW80" s="1"/>
      <c r="AHX80" s="1"/>
      <c r="AHY80" s="1"/>
      <c r="AHZ80" s="1"/>
      <c r="AIA80" s="1"/>
      <c r="AIB80" s="1"/>
      <c r="AIC80" s="1"/>
      <c r="AID80" s="1"/>
      <c r="AIE80" s="1"/>
      <c r="AIF80" s="1"/>
      <c r="AIG80" s="1"/>
      <c r="AIH80" s="1"/>
      <c r="AII80" s="1"/>
      <c r="AIJ80" s="1"/>
      <c r="AIK80" s="1"/>
      <c r="AIL80" s="1"/>
      <c r="AIM80" s="1"/>
      <c r="AIN80" s="1"/>
      <c r="AIO80" s="1"/>
      <c r="AIP80" s="1"/>
      <c r="AIQ80" s="1"/>
      <c r="AIR80" s="1"/>
      <c r="AIS80" s="1"/>
      <c r="AIT80" s="1"/>
      <c r="AIU80" s="1"/>
      <c r="AIV80" s="1"/>
      <c r="AIW80" s="1"/>
      <c r="AIX80" s="1"/>
      <c r="AIY80" s="1"/>
      <c r="AIZ80" s="1"/>
      <c r="AJA80" s="1"/>
      <c r="AJB80" s="1"/>
      <c r="AJC80" s="1"/>
      <c r="AJD80" s="1"/>
      <c r="AJE80" s="1"/>
      <c r="AJF80" s="1"/>
      <c r="AJG80" s="1"/>
      <c r="AJH80" s="1"/>
      <c r="AJI80" s="1"/>
      <c r="AJJ80" s="1"/>
      <c r="AJK80" s="1"/>
      <c r="AJL80" s="1"/>
      <c r="AJM80" s="1"/>
      <c r="AJN80" s="1"/>
      <c r="AJO80" s="1"/>
      <c r="AJP80" s="1"/>
      <c r="AJQ80" s="1"/>
      <c r="AJR80" s="1"/>
      <c r="AJS80" s="1"/>
      <c r="AJT80" s="1"/>
      <c r="AJU80" s="1"/>
      <c r="AJV80" s="1"/>
      <c r="AJW80" s="1"/>
      <c r="AJX80" s="1"/>
      <c r="AJY80" s="1"/>
      <c r="AJZ80" s="1"/>
      <c r="AKA80" s="1"/>
      <c r="AKB80" s="1"/>
      <c r="AKC80" s="1"/>
      <c r="AKD80" s="1"/>
      <c r="AKE80" s="1"/>
      <c r="AKF80" s="1"/>
      <c r="AKG80" s="1"/>
      <c r="AKH80" s="1"/>
      <c r="AKI80" s="1"/>
      <c r="AKJ80" s="1"/>
      <c r="AKK80" s="1"/>
      <c r="AKL80" s="1"/>
      <c r="AKM80" s="1"/>
      <c r="AKN80" s="1"/>
      <c r="AKO80" s="1"/>
      <c r="AKP80" s="1"/>
      <c r="AKQ80" s="1"/>
      <c r="AKR80" s="1"/>
      <c r="AKS80" s="1"/>
      <c r="AKT80" s="1"/>
      <c r="AKU80" s="1"/>
      <c r="AKV80" s="1"/>
      <c r="AKW80" s="1"/>
      <c r="AKX80" s="1"/>
      <c r="AKY80" s="1"/>
      <c r="AKZ80" s="1"/>
      <c r="ALA80" s="1"/>
      <c r="ALB80" s="1"/>
      <c r="ALC80" s="1"/>
      <c r="ALD80" s="1"/>
      <c r="ALE80" s="1"/>
      <c r="ALF80" s="1"/>
      <c r="ALG80" s="1"/>
      <c r="ALH80" s="1"/>
      <c r="ALI80" s="1"/>
      <c r="ALJ80" s="1"/>
      <c r="ALK80" s="1"/>
      <c r="ALL80" s="1"/>
      <c r="ALM80" s="1"/>
      <c r="ALN80" s="1"/>
      <c r="ALO80" s="1"/>
      <c r="ALP80" s="1"/>
      <c r="ALQ80" s="1"/>
      <c r="ALR80" s="1"/>
      <c r="ALS80" s="1"/>
      <c r="ALT80" s="1"/>
      <c r="ALU80" s="1"/>
      <c r="ALV80" s="1"/>
      <c r="ALW80" s="1"/>
      <c r="ALX80" s="1"/>
      <c r="ALY80" s="1"/>
      <c r="ALZ80" s="1"/>
      <c r="AMA80" s="1"/>
      <c r="AMB80" s="1"/>
      <c r="AMC80" s="1"/>
      <c r="AMD80" s="1"/>
      <c r="AME80" s="1"/>
      <c r="AMF80" s="1"/>
      <c r="AMG80" s="1"/>
      <c r="AMH80" s="1"/>
      <c r="AMI80" s="1"/>
      <c r="AMJ80" s="1"/>
    </row>
    <row r="81" spans="1:1024" s="4" customFormat="1" ht="225" x14ac:dyDescent="0.25">
      <c r="A81" s="26">
        <v>74</v>
      </c>
      <c r="B81" s="12" t="s">
        <v>38</v>
      </c>
      <c r="C81" s="13">
        <f t="shared" ref="C81:I81" si="32">SUM(C82:C84)</f>
        <v>286798</v>
      </c>
      <c r="D81" s="13">
        <f t="shared" si="32"/>
        <v>40907</v>
      </c>
      <c r="E81" s="13">
        <f t="shared" si="32"/>
        <v>53479</v>
      </c>
      <c r="F81" s="13">
        <f>SUM(F82:F84)</f>
        <v>47721</v>
      </c>
      <c r="G81" s="13">
        <f t="shared" si="32"/>
        <v>49630</v>
      </c>
      <c r="H81" s="13">
        <f t="shared" si="32"/>
        <v>51615</v>
      </c>
      <c r="I81" s="13">
        <f t="shared" si="32"/>
        <v>43446</v>
      </c>
      <c r="J81" s="13" t="s">
        <v>74</v>
      </c>
    </row>
    <row r="82" spans="1:1024" s="8" customFormat="1" x14ac:dyDescent="0.25">
      <c r="A82" s="26">
        <v>75</v>
      </c>
      <c r="B82" s="3" t="s">
        <v>9</v>
      </c>
      <c r="C82" s="28">
        <f>SUM(D82:I82)</f>
        <v>0</v>
      </c>
      <c r="D82" s="2">
        <v>0</v>
      </c>
      <c r="E82" s="2">
        <v>0</v>
      </c>
      <c r="F82" s="2">
        <v>0</v>
      </c>
      <c r="G82" s="2">
        <v>0</v>
      </c>
      <c r="H82" s="2">
        <v>0</v>
      </c>
      <c r="I82" s="2">
        <v>0</v>
      </c>
      <c r="J82" s="28"/>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1"/>
      <c r="VB82" s="1"/>
      <c r="VC82" s="1"/>
      <c r="VD82" s="1"/>
      <c r="VE82" s="1"/>
      <c r="VF82" s="1"/>
      <c r="VG82" s="1"/>
      <c r="VH82" s="1"/>
      <c r="VI82" s="1"/>
      <c r="VJ82" s="1"/>
      <c r="VK82" s="1"/>
      <c r="VL82" s="1"/>
      <c r="VM82" s="1"/>
      <c r="VN82" s="1"/>
      <c r="VO82" s="1"/>
      <c r="VP82" s="1"/>
      <c r="VQ82" s="1"/>
      <c r="VR82" s="1"/>
      <c r="VS82" s="1"/>
      <c r="VT82" s="1"/>
      <c r="VU82" s="1"/>
      <c r="VV82" s="1"/>
      <c r="VW82" s="1"/>
      <c r="VX82" s="1"/>
      <c r="VY82" s="1"/>
      <c r="VZ82" s="1"/>
      <c r="WA82" s="1"/>
      <c r="WB82" s="1"/>
      <c r="WC82" s="1"/>
      <c r="WD82" s="1"/>
      <c r="WE82" s="1"/>
      <c r="WF82" s="1"/>
      <c r="WG82" s="1"/>
      <c r="WH82" s="1"/>
      <c r="WI82" s="1"/>
      <c r="WJ82" s="1"/>
      <c r="WK82" s="1"/>
      <c r="WL82" s="1"/>
      <c r="WM82" s="1"/>
      <c r="WN82" s="1"/>
      <c r="WO82" s="1"/>
      <c r="WP82" s="1"/>
      <c r="WQ82" s="1"/>
      <c r="WR82" s="1"/>
      <c r="WS82" s="1"/>
      <c r="WT82" s="1"/>
      <c r="WU82" s="1"/>
      <c r="WV82" s="1"/>
      <c r="WW82" s="1"/>
      <c r="WX82" s="1"/>
      <c r="WY82" s="1"/>
      <c r="WZ82" s="1"/>
      <c r="XA82" s="1"/>
      <c r="XB82" s="1"/>
      <c r="XC82" s="1"/>
      <c r="XD82" s="1"/>
      <c r="XE82" s="1"/>
      <c r="XF82" s="1"/>
      <c r="XG82" s="1"/>
      <c r="XH82" s="1"/>
      <c r="XI82" s="1"/>
      <c r="XJ82" s="1"/>
      <c r="XK82" s="1"/>
      <c r="XL82" s="1"/>
      <c r="XM82" s="1"/>
      <c r="XN82" s="1"/>
      <c r="XO82" s="1"/>
      <c r="XP82" s="1"/>
      <c r="XQ82" s="1"/>
      <c r="XR82" s="1"/>
      <c r="XS82" s="1"/>
      <c r="XT82" s="1"/>
      <c r="XU82" s="1"/>
      <c r="XV82" s="1"/>
      <c r="XW82" s="1"/>
      <c r="XX82" s="1"/>
      <c r="XY82" s="1"/>
      <c r="XZ82" s="1"/>
      <c r="YA82" s="1"/>
      <c r="YB82" s="1"/>
      <c r="YC82" s="1"/>
      <c r="YD82" s="1"/>
      <c r="YE82" s="1"/>
      <c r="YF82" s="1"/>
      <c r="YG82" s="1"/>
      <c r="YH82" s="1"/>
      <c r="YI82" s="1"/>
      <c r="YJ82" s="1"/>
      <c r="YK82" s="1"/>
      <c r="YL82" s="1"/>
      <c r="YM82" s="1"/>
      <c r="YN82" s="1"/>
      <c r="YO82" s="1"/>
      <c r="YP82" s="1"/>
      <c r="YQ82" s="1"/>
      <c r="YR82" s="1"/>
      <c r="YS82" s="1"/>
      <c r="YT82" s="1"/>
      <c r="YU82" s="1"/>
      <c r="YV82" s="1"/>
      <c r="YW82" s="1"/>
      <c r="YX82" s="1"/>
      <c r="YY82" s="1"/>
      <c r="YZ82" s="1"/>
      <c r="ZA82" s="1"/>
      <c r="ZB82" s="1"/>
      <c r="ZC82" s="1"/>
      <c r="ZD82" s="1"/>
      <c r="ZE82" s="1"/>
      <c r="ZF82" s="1"/>
      <c r="ZG82" s="1"/>
      <c r="ZH82" s="1"/>
      <c r="ZI82" s="1"/>
      <c r="ZJ82" s="1"/>
      <c r="ZK82" s="1"/>
      <c r="ZL82" s="1"/>
      <c r="ZM82" s="1"/>
      <c r="ZN82" s="1"/>
      <c r="ZO82" s="1"/>
      <c r="ZP82" s="1"/>
      <c r="ZQ82" s="1"/>
      <c r="ZR82" s="1"/>
      <c r="ZS82" s="1"/>
      <c r="ZT82" s="1"/>
      <c r="ZU82" s="1"/>
      <c r="ZV82" s="1"/>
      <c r="ZW82" s="1"/>
      <c r="ZX82" s="1"/>
      <c r="ZY82" s="1"/>
      <c r="ZZ82" s="1"/>
      <c r="AAA82" s="1"/>
      <c r="AAB82" s="1"/>
      <c r="AAC82" s="1"/>
      <c r="AAD82" s="1"/>
      <c r="AAE82" s="1"/>
      <c r="AAF82" s="1"/>
      <c r="AAG82" s="1"/>
      <c r="AAH82" s="1"/>
      <c r="AAI82" s="1"/>
      <c r="AAJ82" s="1"/>
      <c r="AAK82" s="1"/>
      <c r="AAL82" s="1"/>
      <c r="AAM82" s="1"/>
      <c r="AAN82" s="1"/>
      <c r="AAO82" s="1"/>
      <c r="AAP82" s="1"/>
      <c r="AAQ82" s="1"/>
      <c r="AAR82" s="1"/>
      <c r="AAS82" s="1"/>
      <c r="AAT82" s="1"/>
      <c r="AAU82" s="1"/>
      <c r="AAV82" s="1"/>
      <c r="AAW82" s="1"/>
      <c r="AAX82" s="1"/>
      <c r="AAY82" s="1"/>
      <c r="AAZ82" s="1"/>
      <c r="ABA82" s="1"/>
      <c r="ABB82" s="1"/>
      <c r="ABC82" s="1"/>
      <c r="ABD82" s="1"/>
      <c r="ABE82" s="1"/>
      <c r="ABF82" s="1"/>
      <c r="ABG82" s="1"/>
      <c r="ABH82" s="1"/>
      <c r="ABI82" s="1"/>
      <c r="ABJ82" s="1"/>
      <c r="ABK82" s="1"/>
      <c r="ABL82" s="1"/>
      <c r="ABM82" s="1"/>
      <c r="ABN82" s="1"/>
      <c r="ABO82" s="1"/>
      <c r="ABP82" s="1"/>
      <c r="ABQ82" s="1"/>
      <c r="ABR82" s="1"/>
      <c r="ABS82" s="1"/>
      <c r="ABT82" s="1"/>
      <c r="ABU82" s="1"/>
      <c r="ABV82" s="1"/>
      <c r="ABW82" s="1"/>
      <c r="ABX82" s="1"/>
      <c r="ABY82" s="1"/>
      <c r="ABZ82" s="1"/>
      <c r="ACA82" s="1"/>
      <c r="ACB82" s="1"/>
      <c r="ACC82" s="1"/>
      <c r="ACD82" s="1"/>
      <c r="ACE82" s="1"/>
      <c r="ACF82" s="1"/>
      <c r="ACG82" s="1"/>
      <c r="ACH82" s="1"/>
      <c r="ACI82" s="1"/>
      <c r="ACJ82" s="1"/>
      <c r="ACK82" s="1"/>
      <c r="ACL82" s="1"/>
      <c r="ACM82" s="1"/>
      <c r="ACN82" s="1"/>
      <c r="ACO82" s="1"/>
      <c r="ACP82" s="1"/>
      <c r="ACQ82" s="1"/>
      <c r="ACR82" s="1"/>
      <c r="ACS82" s="1"/>
      <c r="ACT82" s="1"/>
      <c r="ACU82" s="1"/>
      <c r="ACV82" s="1"/>
      <c r="ACW82" s="1"/>
      <c r="ACX82" s="1"/>
      <c r="ACY82" s="1"/>
      <c r="ACZ82" s="1"/>
      <c r="ADA82" s="1"/>
      <c r="ADB82" s="1"/>
      <c r="ADC82" s="1"/>
      <c r="ADD82" s="1"/>
      <c r="ADE82" s="1"/>
      <c r="ADF82" s="1"/>
      <c r="ADG82" s="1"/>
      <c r="ADH82" s="1"/>
      <c r="ADI82" s="1"/>
      <c r="ADJ82" s="1"/>
      <c r="ADK82" s="1"/>
      <c r="ADL82" s="1"/>
      <c r="ADM82" s="1"/>
      <c r="ADN82" s="1"/>
      <c r="ADO82" s="1"/>
      <c r="ADP82" s="1"/>
      <c r="ADQ82" s="1"/>
      <c r="ADR82" s="1"/>
      <c r="ADS82" s="1"/>
      <c r="ADT82" s="1"/>
      <c r="ADU82" s="1"/>
      <c r="ADV82" s="1"/>
      <c r="ADW82" s="1"/>
      <c r="ADX82" s="1"/>
      <c r="ADY82" s="1"/>
      <c r="ADZ82" s="1"/>
      <c r="AEA82" s="1"/>
      <c r="AEB82" s="1"/>
      <c r="AEC82" s="1"/>
      <c r="AED82" s="1"/>
      <c r="AEE82" s="1"/>
      <c r="AEF82" s="1"/>
      <c r="AEG82" s="1"/>
      <c r="AEH82" s="1"/>
      <c r="AEI82" s="1"/>
      <c r="AEJ82" s="1"/>
      <c r="AEK82" s="1"/>
      <c r="AEL82" s="1"/>
      <c r="AEM82" s="1"/>
      <c r="AEN82" s="1"/>
      <c r="AEO82" s="1"/>
      <c r="AEP82" s="1"/>
      <c r="AEQ82" s="1"/>
      <c r="AER82" s="1"/>
      <c r="AES82" s="1"/>
      <c r="AET82" s="1"/>
      <c r="AEU82" s="1"/>
      <c r="AEV82" s="1"/>
      <c r="AEW82" s="1"/>
      <c r="AEX82" s="1"/>
      <c r="AEY82" s="1"/>
      <c r="AEZ82" s="1"/>
      <c r="AFA82" s="1"/>
      <c r="AFB82" s="1"/>
      <c r="AFC82" s="1"/>
      <c r="AFD82" s="1"/>
      <c r="AFE82" s="1"/>
      <c r="AFF82" s="1"/>
      <c r="AFG82" s="1"/>
      <c r="AFH82" s="1"/>
      <c r="AFI82" s="1"/>
      <c r="AFJ82" s="1"/>
      <c r="AFK82" s="1"/>
      <c r="AFL82" s="1"/>
      <c r="AFM82" s="1"/>
      <c r="AFN82" s="1"/>
      <c r="AFO82" s="1"/>
      <c r="AFP82" s="1"/>
      <c r="AFQ82" s="1"/>
      <c r="AFR82" s="1"/>
      <c r="AFS82" s="1"/>
      <c r="AFT82" s="1"/>
      <c r="AFU82" s="1"/>
      <c r="AFV82" s="1"/>
      <c r="AFW82" s="1"/>
      <c r="AFX82" s="1"/>
      <c r="AFY82" s="1"/>
      <c r="AFZ82" s="1"/>
      <c r="AGA82" s="1"/>
      <c r="AGB82" s="1"/>
      <c r="AGC82" s="1"/>
      <c r="AGD82" s="1"/>
      <c r="AGE82" s="1"/>
      <c r="AGF82" s="1"/>
      <c r="AGG82" s="1"/>
      <c r="AGH82" s="1"/>
      <c r="AGI82" s="1"/>
      <c r="AGJ82" s="1"/>
      <c r="AGK82" s="1"/>
      <c r="AGL82" s="1"/>
      <c r="AGM82" s="1"/>
      <c r="AGN82" s="1"/>
      <c r="AGO82" s="1"/>
      <c r="AGP82" s="1"/>
      <c r="AGQ82" s="1"/>
      <c r="AGR82" s="1"/>
      <c r="AGS82" s="1"/>
      <c r="AGT82" s="1"/>
      <c r="AGU82" s="1"/>
      <c r="AGV82" s="1"/>
      <c r="AGW82" s="1"/>
      <c r="AGX82" s="1"/>
      <c r="AGY82" s="1"/>
      <c r="AGZ82" s="1"/>
      <c r="AHA82" s="1"/>
      <c r="AHB82" s="1"/>
      <c r="AHC82" s="1"/>
      <c r="AHD82" s="1"/>
      <c r="AHE82" s="1"/>
      <c r="AHF82" s="1"/>
      <c r="AHG82" s="1"/>
      <c r="AHH82" s="1"/>
      <c r="AHI82" s="1"/>
      <c r="AHJ82" s="1"/>
      <c r="AHK82" s="1"/>
      <c r="AHL82" s="1"/>
      <c r="AHM82" s="1"/>
      <c r="AHN82" s="1"/>
      <c r="AHO82" s="1"/>
      <c r="AHP82" s="1"/>
      <c r="AHQ82" s="1"/>
      <c r="AHR82" s="1"/>
      <c r="AHS82" s="1"/>
      <c r="AHT82" s="1"/>
      <c r="AHU82" s="1"/>
      <c r="AHV82" s="1"/>
      <c r="AHW82" s="1"/>
      <c r="AHX82" s="1"/>
      <c r="AHY82" s="1"/>
      <c r="AHZ82" s="1"/>
      <c r="AIA82" s="1"/>
      <c r="AIB82" s="1"/>
      <c r="AIC82" s="1"/>
      <c r="AID82" s="1"/>
      <c r="AIE82" s="1"/>
      <c r="AIF82" s="1"/>
      <c r="AIG82" s="1"/>
      <c r="AIH82" s="1"/>
      <c r="AII82" s="1"/>
      <c r="AIJ82" s="1"/>
      <c r="AIK82" s="1"/>
      <c r="AIL82" s="1"/>
      <c r="AIM82" s="1"/>
      <c r="AIN82" s="1"/>
      <c r="AIO82" s="1"/>
      <c r="AIP82" s="1"/>
      <c r="AIQ82" s="1"/>
      <c r="AIR82" s="1"/>
      <c r="AIS82" s="1"/>
      <c r="AIT82" s="1"/>
      <c r="AIU82" s="1"/>
      <c r="AIV82" s="1"/>
      <c r="AIW82" s="1"/>
      <c r="AIX82" s="1"/>
      <c r="AIY82" s="1"/>
      <c r="AIZ82" s="1"/>
      <c r="AJA82" s="1"/>
      <c r="AJB82" s="1"/>
      <c r="AJC82" s="1"/>
      <c r="AJD82" s="1"/>
      <c r="AJE82" s="1"/>
      <c r="AJF82" s="1"/>
      <c r="AJG82" s="1"/>
      <c r="AJH82" s="1"/>
      <c r="AJI82" s="1"/>
      <c r="AJJ82" s="1"/>
      <c r="AJK82" s="1"/>
      <c r="AJL82" s="1"/>
      <c r="AJM82" s="1"/>
      <c r="AJN82" s="1"/>
      <c r="AJO82" s="1"/>
      <c r="AJP82" s="1"/>
      <c r="AJQ82" s="1"/>
      <c r="AJR82" s="1"/>
      <c r="AJS82" s="1"/>
      <c r="AJT82" s="1"/>
      <c r="AJU82" s="1"/>
      <c r="AJV82" s="1"/>
      <c r="AJW82" s="1"/>
      <c r="AJX82" s="1"/>
      <c r="AJY82" s="1"/>
      <c r="AJZ82" s="1"/>
      <c r="AKA82" s="1"/>
      <c r="AKB82" s="1"/>
      <c r="AKC82" s="1"/>
      <c r="AKD82" s="1"/>
      <c r="AKE82" s="1"/>
      <c r="AKF82" s="1"/>
      <c r="AKG82" s="1"/>
      <c r="AKH82" s="1"/>
      <c r="AKI82" s="1"/>
      <c r="AKJ82" s="1"/>
      <c r="AKK82" s="1"/>
      <c r="AKL82" s="1"/>
      <c r="AKM82" s="1"/>
      <c r="AKN82" s="1"/>
      <c r="AKO82" s="1"/>
      <c r="AKP82" s="1"/>
      <c r="AKQ82" s="1"/>
      <c r="AKR82" s="1"/>
      <c r="AKS82" s="1"/>
      <c r="AKT82" s="1"/>
      <c r="AKU82" s="1"/>
      <c r="AKV82" s="1"/>
      <c r="AKW82" s="1"/>
      <c r="AKX82" s="1"/>
      <c r="AKY82" s="1"/>
      <c r="AKZ82" s="1"/>
      <c r="ALA82" s="1"/>
      <c r="ALB82" s="1"/>
      <c r="ALC82" s="1"/>
      <c r="ALD82" s="1"/>
      <c r="ALE82" s="1"/>
      <c r="ALF82" s="1"/>
      <c r="ALG82" s="1"/>
      <c r="ALH82" s="1"/>
      <c r="ALI82" s="1"/>
      <c r="ALJ82" s="1"/>
      <c r="ALK82" s="1"/>
      <c r="ALL82" s="1"/>
      <c r="ALM82" s="1"/>
      <c r="ALN82" s="1"/>
      <c r="ALO82" s="1"/>
      <c r="ALP82" s="1"/>
      <c r="ALQ82" s="1"/>
      <c r="ALR82" s="1"/>
      <c r="ALS82" s="1"/>
      <c r="ALT82" s="1"/>
      <c r="ALU82" s="1"/>
      <c r="ALV82" s="1"/>
      <c r="ALW82" s="1"/>
      <c r="ALX82" s="1"/>
      <c r="ALY82" s="1"/>
      <c r="ALZ82" s="1"/>
      <c r="AMA82" s="1"/>
      <c r="AMB82" s="1"/>
      <c r="AMC82" s="1"/>
      <c r="AMD82" s="1"/>
      <c r="AME82" s="1"/>
      <c r="AMF82" s="1"/>
      <c r="AMG82" s="1"/>
      <c r="AMH82" s="1"/>
      <c r="AMI82" s="1"/>
      <c r="AMJ82" s="1"/>
    </row>
    <row r="83" spans="1:1024" s="8" customFormat="1" x14ac:dyDescent="0.25">
      <c r="A83" s="26">
        <v>76</v>
      </c>
      <c r="B83" s="3" t="s">
        <v>10</v>
      </c>
      <c r="C83" s="28">
        <f>SUM(D83:I83)</f>
        <v>286798</v>
      </c>
      <c r="D83" s="2">
        <f>40168+739</f>
        <v>40907</v>
      </c>
      <c r="E83" s="2">
        <v>53479</v>
      </c>
      <c r="F83" s="2">
        <v>47721</v>
      </c>
      <c r="G83" s="2">
        <v>49630</v>
      </c>
      <c r="H83" s="2">
        <v>51615</v>
      </c>
      <c r="I83" s="2">
        <v>43446</v>
      </c>
      <c r="J83" s="28"/>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1"/>
      <c r="VB83" s="1"/>
      <c r="VC83" s="1"/>
      <c r="VD83" s="1"/>
      <c r="VE83" s="1"/>
      <c r="VF83" s="1"/>
      <c r="VG83" s="1"/>
      <c r="VH83" s="1"/>
      <c r="VI83" s="1"/>
      <c r="VJ83" s="1"/>
      <c r="VK83" s="1"/>
      <c r="VL83" s="1"/>
      <c r="VM83" s="1"/>
      <c r="VN83" s="1"/>
      <c r="VO83" s="1"/>
      <c r="VP83" s="1"/>
      <c r="VQ83" s="1"/>
      <c r="VR83" s="1"/>
      <c r="VS83" s="1"/>
      <c r="VT83" s="1"/>
      <c r="VU83" s="1"/>
      <c r="VV83" s="1"/>
      <c r="VW83" s="1"/>
      <c r="VX83" s="1"/>
      <c r="VY83" s="1"/>
      <c r="VZ83" s="1"/>
      <c r="WA83" s="1"/>
      <c r="WB83" s="1"/>
      <c r="WC83" s="1"/>
      <c r="WD83" s="1"/>
      <c r="WE83" s="1"/>
      <c r="WF83" s="1"/>
      <c r="WG83" s="1"/>
      <c r="WH83" s="1"/>
      <c r="WI83" s="1"/>
      <c r="WJ83" s="1"/>
      <c r="WK83" s="1"/>
      <c r="WL83" s="1"/>
      <c r="WM83" s="1"/>
      <c r="WN83" s="1"/>
      <c r="WO83" s="1"/>
      <c r="WP83" s="1"/>
      <c r="WQ83" s="1"/>
      <c r="WR83" s="1"/>
      <c r="WS83" s="1"/>
      <c r="WT83" s="1"/>
      <c r="WU83" s="1"/>
      <c r="WV83" s="1"/>
      <c r="WW83" s="1"/>
      <c r="WX83" s="1"/>
      <c r="WY83" s="1"/>
      <c r="WZ83" s="1"/>
      <c r="XA83" s="1"/>
      <c r="XB83" s="1"/>
      <c r="XC83" s="1"/>
      <c r="XD83" s="1"/>
      <c r="XE83" s="1"/>
      <c r="XF83" s="1"/>
      <c r="XG83" s="1"/>
      <c r="XH83" s="1"/>
      <c r="XI83" s="1"/>
      <c r="XJ83" s="1"/>
      <c r="XK83" s="1"/>
      <c r="XL83" s="1"/>
      <c r="XM83" s="1"/>
      <c r="XN83" s="1"/>
      <c r="XO83" s="1"/>
      <c r="XP83" s="1"/>
      <c r="XQ83" s="1"/>
      <c r="XR83" s="1"/>
      <c r="XS83" s="1"/>
      <c r="XT83" s="1"/>
      <c r="XU83" s="1"/>
      <c r="XV83" s="1"/>
      <c r="XW83" s="1"/>
      <c r="XX83" s="1"/>
      <c r="XY83" s="1"/>
      <c r="XZ83" s="1"/>
      <c r="YA83" s="1"/>
      <c r="YB83" s="1"/>
      <c r="YC83" s="1"/>
      <c r="YD83" s="1"/>
      <c r="YE83" s="1"/>
      <c r="YF83" s="1"/>
      <c r="YG83" s="1"/>
      <c r="YH83" s="1"/>
      <c r="YI83" s="1"/>
      <c r="YJ83" s="1"/>
      <c r="YK83" s="1"/>
      <c r="YL83" s="1"/>
      <c r="YM83" s="1"/>
      <c r="YN83" s="1"/>
      <c r="YO83" s="1"/>
      <c r="YP83" s="1"/>
      <c r="YQ83" s="1"/>
      <c r="YR83" s="1"/>
      <c r="YS83" s="1"/>
      <c r="YT83" s="1"/>
      <c r="YU83" s="1"/>
      <c r="YV83" s="1"/>
      <c r="YW83" s="1"/>
      <c r="YX83" s="1"/>
      <c r="YY83" s="1"/>
      <c r="YZ83" s="1"/>
      <c r="ZA83" s="1"/>
      <c r="ZB83" s="1"/>
      <c r="ZC83" s="1"/>
      <c r="ZD83" s="1"/>
      <c r="ZE83" s="1"/>
      <c r="ZF83" s="1"/>
      <c r="ZG83" s="1"/>
      <c r="ZH83" s="1"/>
      <c r="ZI83" s="1"/>
      <c r="ZJ83" s="1"/>
      <c r="ZK83" s="1"/>
      <c r="ZL83" s="1"/>
      <c r="ZM83" s="1"/>
      <c r="ZN83" s="1"/>
      <c r="ZO83" s="1"/>
      <c r="ZP83" s="1"/>
      <c r="ZQ83" s="1"/>
      <c r="ZR83" s="1"/>
      <c r="ZS83" s="1"/>
      <c r="ZT83" s="1"/>
      <c r="ZU83" s="1"/>
      <c r="ZV83" s="1"/>
      <c r="ZW83" s="1"/>
      <c r="ZX83" s="1"/>
      <c r="ZY83" s="1"/>
      <c r="ZZ83" s="1"/>
      <c r="AAA83" s="1"/>
      <c r="AAB83" s="1"/>
      <c r="AAC83" s="1"/>
      <c r="AAD83" s="1"/>
      <c r="AAE83" s="1"/>
      <c r="AAF83" s="1"/>
      <c r="AAG83" s="1"/>
      <c r="AAH83" s="1"/>
      <c r="AAI83" s="1"/>
      <c r="AAJ83" s="1"/>
      <c r="AAK83" s="1"/>
      <c r="AAL83" s="1"/>
      <c r="AAM83" s="1"/>
      <c r="AAN83" s="1"/>
      <c r="AAO83" s="1"/>
      <c r="AAP83" s="1"/>
      <c r="AAQ83" s="1"/>
      <c r="AAR83" s="1"/>
      <c r="AAS83" s="1"/>
      <c r="AAT83" s="1"/>
      <c r="AAU83" s="1"/>
      <c r="AAV83" s="1"/>
      <c r="AAW83" s="1"/>
      <c r="AAX83" s="1"/>
      <c r="AAY83" s="1"/>
      <c r="AAZ83" s="1"/>
      <c r="ABA83" s="1"/>
      <c r="ABB83" s="1"/>
      <c r="ABC83" s="1"/>
      <c r="ABD83" s="1"/>
      <c r="ABE83" s="1"/>
      <c r="ABF83" s="1"/>
      <c r="ABG83" s="1"/>
      <c r="ABH83" s="1"/>
      <c r="ABI83" s="1"/>
      <c r="ABJ83" s="1"/>
      <c r="ABK83" s="1"/>
      <c r="ABL83" s="1"/>
      <c r="ABM83" s="1"/>
      <c r="ABN83" s="1"/>
      <c r="ABO83" s="1"/>
      <c r="ABP83" s="1"/>
      <c r="ABQ83" s="1"/>
      <c r="ABR83" s="1"/>
      <c r="ABS83" s="1"/>
      <c r="ABT83" s="1"/>
      <c r="ABU83" s="1"/>
      <c r="ABV83" s="1"/>
      <c r="ABW83" s="1"/>
      <c r="ABX83" s="1"/>
      <c r="ABY83" s="1"/>
      <c r="ABZ83" s="1"/>
      <c r="ACA83" s="1"/>
      <c r="ACB83" s="1"/>
      <c r="ACC83" s="1"/>
      <c r="ACD83" s="1"/>
      <c r="ACE83" s="1"/>
      <c r="ACF83" s="1"/>
      <c r="ACG83" s="1"/>
      <c r="ACH83" s="1"/>
      <c r="ACI83" s="1"/>
      <c r="ACJ83" s="1"/>
      <c r="ACK83" s="1"/>
      <c r="ACL83" s="1"/>
      <c r="ACM83" s="1"/>
      <c r="ACN83" s="1"/>
      <c r="ACO83" s="1"/>
      <c r="ACP83" s="1"/>
      <c r="ACQ83" s="1"/>
      <c r="ACR83" s="1"/>
      <c r="ACS83" s="1"/>
      <c r="ACT83" s="1"/>
      <c r="ACU83" s="1"/>
      <c r="ACV83" s="1"/>
      <c r="ACW83" s="1"/>
      <c r="ACX83" s="1"/>
      <c r="ACY83" s="1"/>
      <c r="ACZ83" s="1"/>
      <c r="ADA83" s="1"/>
      <c r="ADB83" s="1"/>
      <c r="ADC83" s="1"/>
      <c r="ADD83" s="1"/>
      <c r="ADE83" s="1"/>
      <c r="ADF83" s="1"/>
      <c r="ADG83" s="1"/>
      <c r="ADH83" s="1"/>
      <c r="ADI83" s="1"/>
      <c r="ADJ83" s="1"/>
      <c r="ADK83" s="1"/>
      <c r="ADL83" s="1"/>
      <c r="ADM83" s="1"/>
      <c r="ADN83" s="1"/>
      <c r="ADO83" s="1"/>
      <c r="ADP83" s="1"/>
      <c r="ADQ83" s="1"/>
      <c r="ADR83" s="1"/>
      <c r="ADS83" s="1"/>
      <c r="ADT83" s="1"/>
      <c r="ADU83" s="1"/>
      <c r="ADV83" s="1"/>
      <c r="ADW83" s="1"/>
      <c r="ADX83" s="1"/>
      <c r="ADY83" s="1"/>
      <c r="ADZ83" s="1"/>
      <c r="AEA83" s="1"/>
      <c r="AEB83" s="1"/>
      <c r="AEC83" s="1"/>
      <c r="AED83" s="1"/>
      <c r="AEE83" s="1"/>
      <c r="AEF83" s="1"/>
      <c r="AEG83" s="1"/>
      <c r="AEH83" s="1"/>
      <c r="AEI83" s="1"/>
      <c r="AEJ83" s="1"/>
      <c r="AEK83" s="1"/>
      <c r="AEL83" s="1"/>
      <c r="AEM83" s="1"/>
      <c r="AEN83" s="1"/>
      <c r="AEO83" s="1"/>
      <c r="AEP83" s="1"/>
      <c r="AEQ83" s="1"/>
      <c r="AER83" s="1"/>
      <c r="AES83" s="1"/>
      <c r="AET83" s="1"/>
      <c r="AEU83" s="1"/>
      <c r="AEV83" s="1"/>
      <c r="AEW83" s="1"/>
      <c r="AEX83" s="1"/>
      <c r="AEY83" s="1"/>
      <c r="AEZ83" s="1"/>
      <c r="AFA83" s="1"/>
      <c r="AFB83" s="1"/>
      <c r="AFC83" s="1"/>
      <c r="AFD83" s="1"/>
      <c r="AFE83" s="1"/>
      <c r="AFF83" s="1"/>
      <c r="AFG83" s="1"/>
      <c r="AFH83" s="1"/>
      <c r="AFI83" s="1"/>
      <c r="AFJ83" s="1"/>
      <c r="AFK83" s="1"/>
      <c r="AFL83" s="1"/>
      <c r="AFM83" s="1"/>
      <c r="AFN83" s="1"/>
      <c r="AFO83" s="1"/>
      <c r="AFP83" s="1"/>
      <c r="AFQ83" s="1"/>
      <c r="AFR83" s="1"/>
      <c r="AFS83" s="1"/>
      <c r="AFT83" s="1"/>
      <c r="AFU83" s="1"/>
      <c r="AFV83" s="1"/>
      <c r="AFW83" s="1"/>
      <c r="AFX83" s="1"/>
      <c r="AFY83" s="1"/>
      <c r="AFZ83" s="1"/>
      <c r="AGA83" s="1"/>
      <c r="AGB83" s="1"/>
      <c r="AGC83" s="1"/>
      <c r="AGD83" s="1"/>
      <c r="AGE83" s="1"/>
      <c r="AGF83" s="1"/>
      <c r="AGG83" s="1"/>
      <c r="AGH83" s="1"/>
      <c r="AGI83" s="1"/>
      <c r="AGJ83" s="1"/>
      <c r="AGK83" s="1"/>
      <c r="AGL83" s="1"/>
      <c r="AGM83" s="1"/>
      <c r="AGN83" s="1"/>
      <c r="AGO83" s="1"/>
      <c r="AGP83" s="1"/>
      <c r="AGQ83" s="1"/>
      <c r="AGR83" s="1"/>
      <c r="AGS83" s="1"/>
      <c r="AGT83" s="1"/>
      <c r="AGU83" s="1"/>
      <c r="AGV83" s="1"/>
      <c r="AGW83" s="1"/>
      <c r="AGX83" s="1"/>
      <c r="AGY83" s="1"/>
      <c r="AGZ83" s="1"/>
      <c r="AHA83" s="1"/>
      <c r="AHB83" s="1"/>
      <c r="AHC83" s="1"/>
      <c r="AHD83" s="1"/>
      <c r="AHE83" s="1"/>
      <c r="AHF83" s="1"/>
      <c r="AHG83" s="1"/>
      <c r="AHH83" s="1"/>
      <c r="AHI83" s="1"/>
      <c r="AHJ83" s="1"/>
      <c r="AHK83" s="1"/>
      <c r="AHL83" s="1"/>
      <c r="AHM83" s="1"/>
      <c r="AHN83" s="1"/>
      <c r="AHO83" s="1"/>
      <c r="AHP83" s="1"/>
      <c r="AHQ83" s="1"/>
      <c r="AHR83" s="1"/>
      <c r="AHS83" s="1"/>
      <c r="AHT83" s="1"/>
      <c r="AHU83" s="1"/>
      <c r="AHV83" s="1"/>
      <c r="AHW83" s="1"/>
      <c r="AHX83" s="1"/>
      <c r="AHY83" s="1"/>
      <c r="AHZ83" s="1"/>
      <c r="AIA83" s="1"/>
      <c r="AIB83" s="1"/>
      <c r="AIC83" s="1"/>
      <c r="AID83" s="1"/>
      <c r="AIE83" s="1"/>
      <c r="AIF83" s="1"/>
      <c r="AIG83" s="1"/>
      <c r="AIH83" s="1"/>
      <c r="AII83" s="1"/>
      <c r="AIJ83" s="1"/>
      <c r="AIK83" s="1"/>
      <c r="AIL83" s="1"/>
      <c r="AIM83" s="1"/>
      <c r="AIN83" s="1"/>
      <c r="AIO83" s="1"/>
      <c r="AIP83" s="1"/>
      <c r="AIQ83" s="1"/>
      <c r="AIR83" s="1"/>
      <c r="AIS83" s="1"/>
      <c r="AIT83" s="1"/>
      <c r="AIU83" s="1"/>
      <c r="AIV83" s="1"/>
      <c r="AIW83" s="1"/>
      <c r="AIX83" s="1"/>
      <c r="AIY83" s="1"/>
      <c r="AIZ83" s="1"/>
      <c r="AJA83" s="1"/>
      <c r="AJB83" s="1"/>
      <c r="AJC83" s="1"/>
      <c r="AJD83" s="1"/>
      <c r="AJE83" s="1"/>
      <c r="AJF83" s="1"/>
      <c r="AJG83" s="1"/>
      <c r="AJH83" s="1"/>
      <c r="AJI83" s="1"/>
      <c r="AJJ83" s="1"/>
      <c r="AJK83" s="1"/>
      <c r="AJL83" s="1"/>
      <c r="AJM83" s="1"/>
      <c r="AJN83" s="1"/>
      <c r="AJO83" s="1"/>
      <c r="AJP83" s="1"/>
      <c r="AJQ83" s="1"/>
      <c r="AJR83" s="1"/>
      <c r="AJS83" s="1"/>
      <c r="AJT83" s="1"/>
      <c r="AJU83" s="1"/>
      <c r="AJV83" s="1"/>
      <c r="AJW83" s="1"/>
      <c r="AJX83" s="1"/>
      <c r="AJY83" s="1"/>
      <c r="AJZ83" s="1"/>
      <c r="AKA83" s="1"/>
      <c r="AKB83" s="1"/>
      <c r="AKC83" s="1"/>
      <c r="AKD83" s="1"/>
      <c r="AKE83" s="1"/>
      <c r="AKF83" s="1"/>
      <c r="AKG83" s="1"/>
      <c r="AKH83" s="1"/>
      <c r="AKI83" s="1"/>
      <c r="AKJ83" s="1"/>
      <c r="AKK83" s="1"/>
      <c r="AKL83" s="1"/>
      <c r="AKM83" s="1"/>
      <c r="AKN83" s="1"/>
      <c r="AKO83" s="1"/>
      <c r="AKP83" s="1"/>
      <c r="AKQ83" s="1"/>
      <c r="AKR83" s="1"/>
      <c r="AKS83" s="1"/>
      <c r="AKT83" s="1"/>
      <c r="AKU83" s="1"/>
      <c r="AKV83" s="1"/>
      <c r="AKW83" s="1"/>
      <c r="AKX83" s="1"/>
      <c r="AKY83" s="1"/>
      <c r="AKZ83" s="1"/>
      <c r="ALA83" s="1"/>
      <c r="ALB83" s="1"/>
      <c r="ALC83" s="1"/>
      <c r="ALD83" s="1"/>
      <c r="ALE83" s="1"/>
      <c r="ALF83" s="1"/>
      <c r="ALG83" s="1"/>
      <c r="ALH83" s="1"/>
      <c r="ALI83" s="1"/>
      <c r="ALJ83" s="1"/>
      <c r="ALK83" s="1"/>
      <c r="ALL83" s="1"/>
      <c r="ALM83" s="1"/>
      <c r="ALN83" s="1"/>
      <c r="ALO83" s="1"/>
      <c r="ALP83" s="1"/>
      <c r="ALQ83" s="1"/>
      <c r="ALR83" s="1"/>
      <c r="ALS83" s="1"/>
      <c r="ALT83" s="1"/>
      <c r="ALU83" s="1"/>
      <c r="ALV83" s="1"/>
      <c r="ALW83" s="1"/>
      <c r="ALX83" s="1"/>
      <c r="ALY83" s="1"/>
      <c r="ALZ83" s="1"/>
      <c r="AMA83" s="1"/>
      <c r="AMB83" s="1"/>
      <c r="AMC83" s="1"/>
      <c r="AMD83" s="1"/>
      <c r="AME83" s="1"/>
      <c r="AMF83" s="1"/>
      <c r="AMG83" s="1"/>
      <c r="AMH83" s="1"/>
      <c r="AMI83" s="1"/>
      <c r="AMJ83" s="1"/>
    </row>
    <row r="84" spans="1:1024" s="8" customFormat="1" x14ac:dyDescent="0.25">
      <c r="A84" s="26">
        <v>77</v>
      </c>
      <c r="B84" s="3" t="s">
        <v>11</v>
      </c>
      <c r="C84" s="28">
        <f>SUM(D84:I84)</f>
        <v>0</v>
      </c>
      <c r="D84" s="2">
        <v>0</v>
      </c>
      <c r="E84" s="2">
        <v>0</v>
      </c>
      <c r="F84" s="2">
        <v>0</v>
      </c>
      <c r="G84" s="2">
        <v>0</v>
      </c>
      <c r="H84" s="2">
        <v>0</v>
      </c>
      <c r="I84" s="2">
        <v>0</v>
      </c>
      <c r="J84" s="28"/>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1"/>
      <c r="VB84" s="1"/>
      <c r="VC84" s="1"/>
      <c r="VD84" s="1"/>
      <c r="VE84" s="1"/>
      <c r="VF84" s="1"/>
      <c r="VG84" s="1"/>
      <c r="VH84" s="1"/>
      <c r="VI84" s="1"/>
      <c r="VJ84" s="1"/>
      <c r="VK84" s="1"/>
      <c r="VL84" s="1"/>
      <c r="VM84" s="1"/>
      <c r="VN84" s="1"/>
      <c r="VO84" s="1"/>
      <c r="VP84" s="1"/>
      <c r="VQ84" s="1"/>
      <c r="VR84" s="1"/>
      <c r="VS84" s="1"/>
      <c r="VT84" s="1"/>
      <c r="VU84" s="1"/>
      <c r="VV84" s="1"/>
      <c r="VW84" s="1"/>
      <c r="VX84" s="1"/>
      <c r="VY84" s="1"/>
      <c r="VZ84" s="1"/>
      <c r="WA84" s="1"/>
      <c r="WB84" s="1"/>
      <c r="WC84" s="1"/>
      <c r="WD84" s="1"/>
      <c r="WE84" s="1"/>
      <c r="WF84" s="1"/>
      <c r="WG84" s="1"/>
      <c r="WH84" s="1"/>
      <c r="WI84" s="1"/>
      <c r="WJ84" s="1"/>
      <c r="WK84" s="1"/>
      <c r="WL84" s="1"/>
      <c r="WM84" s="1"/>
      <c r="WN84" s="1"/>
      <c r="WO84" s="1"/>
      <c r="WP84" s="1"/>
      <c r="WQ84" s="1"/>
      <c r="WR84" s="1"/>
      <c r="WS84" s="1"/>
      <c r="WT84" s="1"/>
      <c r="WU84" s="1"/>
      <c r="WV84" s="1"/>
      <c r="WW84" s="1"/>
      <c r="WX84" s="1"/>
      <c r="WY84" s="1"/>
      <c r="WZ84" s="1"/>
      <c r="XA84" s="1"/>
      <c r="XB84" s="1"/>
      <c r="XC84" s="1"/>
      <c r="XD84" s="1"/>
      <c r="XE84" s="1"/>
      <c r="XF84" s="1"/>
      <c r="XG84" s="1"/>
      <c r="XH84" s="1"/>
      <c r="XI84" s="1"/>
      <c r="XJ84" s="1"/>
      <c r="XK84" s="1"/>
      <c r="XL84" s="1"/>
      <c r="XM84" s="1"/>
      <c r="XN84" s="1"/>
      <c r="XO84" s="1"/>
      <c r="XP84" s="1"/>
      <c r="XQ84" s="1"/>
      <c r="XR84" s="1"/>
      <c r="XS84" s="1"/>
      <c r="XT84" s="1"/>
      <c r="XU84" s="1"/>
      <c r="XV84" s="1"/>
      <c r="XW84" s="1"/>
      <c r="XX84" s="1"/>
      <c r="XY84" s="1"/>
      <c r="XZ84" s="1"/>
      <c r="YA84" s="1"/>
      <c r="YB84" s="1"/>
      <c r="YC84" s="1"/>
      <c r="YD84" s="1"/>
      <c r="YE84" s="1"/>
      <c r="YF84" s="1"/>
      <c r="YG84" s="1"/>
      <c r="YH84" s="1"/>
      <c r="YI84" s="1"/>
      <c r="YJ84" s="1"/>
      <c r="YK84" s="1"/>
      <c r="YL84" s="1"/>
      <c r="YM84" s="1"/>
      <c r="YN84" s="1"/>
      <c r="YO84" s="1"/>
      <c r="YP84" s="1"/>
      <c r="YQ84" s="1"/>
      <c r="YR84" s="1"/>
      <c r="YS84" s="1"/>
      <c r="YT84" s="1"/>
      <c r="YU84" s="1"/>
      <c r="YV84" s="1"/>
      <c r="YW84" s="1"/>
      <c r="YX84" s="1"/>
      <c r="YY84" s="1"/>
      <c r="YZ84" s="1"/>
      <c r="ZA84" s="1"/>
      <c r="ZB84" s="1"/>
      <c r="ZC84" s="1"/>
      <c r="ZD84" s="1"/>
      <c r="ZE84" s="1"/>
      <c r="ZF84" s="1"/>
      <c r="ZG84" s="1"/>
      <c r="ZH84" s="1"/>
      <c r="ZI84" s="1"/>
      <c r="ZJ84" s="1"/>
      <c r="ZK84" s="1"/>
      <c r="ZL84" s="1"/>
      <c r="ZM84" s="1"/>
      <c r="ZN84" s="1"/>
      <c r="ZO84" s="1"/>
      <c r="ZP84" s="1"/>
      <c r="ZQ84" s="1"/>
      <c r="ZR84" s="1"/>
      <c r="ZS84" s="1"/>
      <c r="ZT84" s="1"/>
      <c r="ZU84" s="1"/>
      <c r="ZV84" s="1"/>
      <c r="ZW84" s="1"/>
      <c r="ZX84" s="1"/>
      <c r="ZY84" s="1"/>
      <c r="ZZ84" s="1"/>
      <c r="AAA84" s="1"/>
      <c r="AAB84" s="1"/>
      <c r="AAC84" s="1"/>
      <c r="AAD84" s="1"/>
      <c r="AAE84" s="1"/>
      <c r="AAF84" s="1"/>
      <c r="AAG84" s="1"/>
      <c r="AAH84" s="1"/>
      <c r="AAI84" s="1"/>
      <c r="AAJ84" s="1"/>
      <c r="AAK84" s="1"/>
      <c r="AAL84" s="1"/>
      <c r="AAM84" s="1"/>
      <c r="AAN84" s="1"/>
      <c r="AAO84" s="1"/>
      <c r="AAP84" s="1"/>
      <c r="AAQ84" s="1"/>
      <c r="AAR84" s="1"/>
      <c r="AAS84" s="1"/>
      <c r="AAT84" s="1"/>
      <c r="AAU84" s="1"/>
      <c r="AAV84" s="1"/>
      <c r="AAW84" s="1"/>
      <c r="AAX84" s="1"/>
      <c r="AAY84" s="1"/>
      <c r="AAZ84" s="1"/>
      <c r="ABA84" s="1"/>
      <c r="ABB84" s="1"/>
      <c r="ABC84" s="1"/>
      <c r="ABD84" s="1"/>
      <c r="ABE84" s="1"/>
      <c r="ABF84" s="1"/>
      <c r="ABG84" s="1"/>
      <c r="ABH84" s="1"/>
      <c r="ABI84" s="1"/>
      <c r="ABJ84" s="1"/>
      <c r="ABK84" s="1"/>
      <c r="ABL84" s="1"/>
      <c r="ABM84" s="1"/>
      <c r="ABN84" s="1"/>
      <c r="ABO84" s="1"/>
      <c r="ABP84" s="1"/>
      <c r="ABQ84" s="1"/>
      <c r="ABR84" s="1"/>
      <c r="ABS84" s="1"/>
      <c r="ABT84" s="1"/>
      <c r="ABU84" s="1"/>
      <c r="ABV84" s="1"/>
      <c r="ABW84" s="1"/>
      <c r="ABX84" s="1"/>
      <c r="ABY84" s="1"/>
      <c r="ABZ84" s="1"/>
      <c r="ACA84" s="1"/>
      <c r="ACB84" s="1"/>
      <c r="ACC84" s="1"/>
      <c r="ACD84" s="1"/>
      <c r="ACE84" s="1"/>
      <c r="ACF84" s="1"/>
      <c r="ACG84" s="1"/>
      <c r="ACH84" s="1"/>
      <c r="ACI84" s="1"/>
      <c r="ACJ84" s="1"/>
      <c r="ACK84" s="1"/>
      <c r="ACL84" s="1"/>
      <c r="ACM84" s="1"/>
      <c r="ACN84" s="1"/>
      <c r="ACO84" s="1"/>
      <c r="ACP84" s="1"/>
      <c r="ACQ84" s="1"/>
      <c r="ACR84" s="1"/>
      <c r="ACS84" s="1"/>
      <c r="ACT84" s="1"/>
      <c r="ACU84" s="1"/>
      <c r="ACV84" s="1"/>
      <c r="ACW84" s="1"/>
      <c r="ACX84" s="1"/>
      <c r="ACY84" s="1"/>
      <c r="ACZ84" s="1"/>
      <c r="ADA84" s="1"/>
      <c r="ADB84" s="1"/>
      <c r="ADC84" s="1"/>
      <c r="ADD84" s="1"/>
      <c r="ADE84" s="1"/>
      <c r="ADF84" s="1"/>
      <c r="ADG84" s="1"/>
      <c r="ADH84" s="1"/>
      <c r="ADI84" s="1"/>
      <c r="ADJ84" s="1"/>
      <c r="ADK84" s="1"/>
      <c r="ADL84" s="1"/>
      <c r="ADM84" s="1"/>
      <c r="ADN84" s="1"/>
      <c r="ADO84" s="1"/>
      <c r="ADP84" s="1"/>
      <c r="ADQ84" s="1"/>
      <c r="ADR84" s="1"/>
      <c r="ADS84" s="1"/>
      <c r="ADT84" s="1"/>
      <c r="ADU84" s="1"/>
      <c r="ADV84" s="1"/>
      <c r="ADW84" s="1"/>
      <c r="ADX84" s="1"/>
      <c r="ADY84" s="1"/>
      <c r="ADZ84" s="1"/>
      <c r="AEA84" s="1"/>
      <c r="AEB84" s="1"/>
      <c r="AEC84" s="1"/>
      <c r="AED84" s="1"/>
      <c r="AEE84" s="1"/>
      <c r="AEF84" s="1"/>
      <c r="AEG84" s="1"/>
      <c r="AEH84" s="1"/>
      <c r="AEI84" s="1"/>
      <c r="AEJ84" s="1"/>
      <c r="AEK84" s="1"/>
      <c r="AEL84" s="1"/>
      <c r="AEM84" s="1"/>
      <c r="AEN84" s="1"/>
      <c r="AEO84" s="1"/>
      <c r="AEP84" s="1"/>
      <c r="AEQ84" s="1"/>
      <c r="AER84" s="1"/>
      <c r="AES84" s="1"/>
      <c r="AET84" s="1"/>
      <c r="AEU84" s="1"/>
      <c r="AEV84" s="1"/>
      <c r="AEW84" s="1"/>
      <c r="AEX84" s="1"/>
      <c r="AEY84" s="1"/>
      <c r="AEZ84" s="1"/>
      <c r="AFA84" s="1"/>
      <c r="AFB84" s="1"/>
      <c r="AFC84" s="1"/>
      <c r="AFD84" s="1"/>
      <c r="AFE84" s="1"/>
      <c r="AFF84" s="1"/>
      <c r="AFG84" s="1"/>
      <c r="AFH84" s="1"/>
      <c r="AFI84" s="1"/>
      <c r="AFJ84" s="1"/>
      <c r="AFK84" s="1"/>
      <c r="AFL84" s="1"/>
      <c r="AFM84" s="1"/>
      <c r="AFN84" s="1"/>
      <c r="AFO84" s="1"/>
      <c r="AFP84" s="1"/>
      <c r="AFQ84" s="1"/>
      <c r="AFR84" s="1"/>
      <c r="AFS84" s="1"/>
      <c r="AFT84" s="1"/>
      <c r="AFU84" s="1"/>
      <c r="AFV84" s="1"/>
      <c r="AFW84" s="1"/>
      <c r="AFX84" s="1"/>
      <c r="AFY84" s="1"/>
      <c r="AFZ84" s="1"/>
      <c r="AGA84" s="1"/>
      <c r="AGB84" s="1"/>
      <c r="AGC84" s="1"/>
      <c r="AGD84" s="1"/>
      <c r="AGE84" s="1"/>
      <c r="AGF84" s="1"/>
      <c r="AGG84" s="1"/>
      <c r="AGH84" s="1"/>
      <c r="AGI84" s="1"/>
      <c r="AGJ84" s="1"/>
      <c r="AGK84" s="1"/>
      <c r="AGL84" s="1"/>
      <c r="AGM84" s="1"/>
      <c r="AGN84" s="1"/>
      <c r="AGO84" s="1"/>
      <c r="AGP84" s="1"/>
      <c r="AGQ84" s="1"/>
      <c r="AGR84" s="1"/>
      <c r="AGS84" s="1"/>
      <c r="AGT84" s="1"/>
      <c r="AGU84" s="1"/>
      <c r="AGV84" s="1"/>
      <c r="AGW84" s="1"/>
      <c r="AGX84" s="1"/>
      <c r="AGY84" s="1"/>
      <c r="AGZ84" s="1"/>
      <c r="AHA84" s="1"/>
      <c r="AHB84" s="1"/>
      <c r="AHC84" s="1"/>
      <c r="AHD84" s="1"/>
      <c r="AHE84" s="1"/>
      <c r="AHF84" s="1"/>
      <c r="AHG84" s="1"/>
      <c r="AHH84" s="1"/>
      <c r="AHI84" s="1"/>
      <c r="AHJ84" s="1"/>
      <c r="AHK84" s="1"/>
      <c r="AHL84" s="1"/>
      <c r="AHM84" s="1"/>
      <c r="AHN84" s="1"/>
      <c r="AHO84" s="1"/>
      <c r="AHP84" s="1"/>
      <c r="AHQ84" s="1"/>
      <c r="AHR84" s="1"/>
      <c r="AHS84" s="1"/>
      <c r="AHT84" s="1"/>
      <c r="AHU84" s="1"/>
      <c r="AHV84" s="1"/>
      <c r="AHW84" s="1"/>
      <c r="AHX84" s="1"/>
      <c r="AHY84" s="1"/>
      <c r="AHZ84" s="1"/>
      <c r="AIA84" s="1"/>
      <c r="AIB84" s="1"/>
      <c r="AIC84" s="1"/>
      <c r="AID84" s="1"/>
      <c r="AIE84" s="1"/>
      <c r="AIF84" s="1"/>
      <c r="AIG84" s="1"/>
      <c r="AIH84" s="1"/>
      <c r="AII84" s="1"/>
      <c r="AIJ84" s="1"/>
      <c r="AIK84" s="1"/>
      <c r="AIL84" s="1"/>
      <c r="AIM84" s="1"/>
      <c r="AIN84" s="1"/>
      <c r="AIO84" s="1"/>
      <c r="AIP84" s="1"/>
      <c r="AIQ84" s="1"/>
      <c r="AIR84" s="1"/>
      <c r="AIS84" s="1"/>
      <c r="AIT84" s="1"/>
      <c r="AIU84" s="1"/>
      <c r="AIV84" s="1"/>
      <c r="AIW84" s="1"/>
      <c r="AIX84" s="1"/>
      <c r="AIY84" s="1"/>
      <c r="AIZ84" s="1"/>
      <c r="AJA84" s="1"/>
      <c r="AJB84" s="1"/>
      <c r="AJC84" s="1"/>
      <c r="AJD84" s="1"/>
      <c r="AJE84" s="1"/>
      <c r="AJF84" s="1"/>
      <c r="AJG84" s="1"/>
      <c r="AJH84" s="1"/>
      <c r="AJI84" s="1"/>
      <c r="AJJ84" s="1"/>
      <c r="AJK84" s="1"/>
      <c r="AJL84" s="1"/>
      <c r="AJM84" s="1"/>
      <c r="AJN84" s="1"/>
      <c r="AJO84" s="1"/>
      <c r="AJP84" s="1"/>
      <c r="AJQ84" s="1"/>
      <c r="AJR84" s="1"/>
      <c r="AJS84" s="1"/>
      <c r="AJT84" s="1"/>
      <c r="AJU84" s="1"/>
      <c r="AJV84" s="1"/>
      <c r="AJW84" s="1"/>
      <c r="AJX84" s="1"/>
      <c r="AJY84" s="1"/>
      <c r="AJZ84" s="1"/>
      <c r="AKA84" s="1"/>
      <c r="AKB84" s="1"/>
      <c r="AKC84" s="1"/>
      <c r="AKD84" s="1"/>
      <c r="AKE84" s="1"/>
      <c r="AKF84" s="1"/>
      <c r="AKG84" s="1"/>
      <c r="AKH84" s="1"/>
      <c r="AKI84" s="1"/>
      <c r="AKJ84" s="1"/>
      <c r="AKK84" s="1"/>
      <c r="AKL84" s="1"/>
      <c r="AKM84" s="1"/>
      <c r="AKN84" s="1"/>
      <c r="AKO84" s="1"/>
      <c r="AKP84" s="1"/>
      <c r="AKQ84" s="1"/>
      <c r="AKR84" s="1"/>
      <c r="AKS84" s="1"/>
      <c r="AKT84" s="1"/>
      <c r="AKU84" s="1"/>
      <c r="AKV84" s="1"/>
      <c r="AKW84" s="1"/>
      <c r="AKX84" s="1"/>
      <c r="AKY84" s="1"/>
      <c r="AKZ84" s="1"/>
      <c r="ALA84" s="1"/>
      <c r="ALB84" s="1"/>
      <c r="ALC84" s="1"/>
      <c r="ALD84" s="1"/>
      <c r="ALE84" s="1"/>
      <c r="ALF84" s="1"/>
      <c r="ALG84" s="1"/>
      <c r="ALH84" s="1"/>
      <c r="ALI84" s="1"/>
      <c r="ALJ84" s="1"/>
      <c r="ALK84" s="1"/>
      <c r="ALL84" s="1"/>
      <c r="ALM84" s="1"/>
      <c r="ALN84" s="1"/>
      <c r="ALO84" s="1"/>
      <c r="ALP84" s="1"/>
      <c r="ALQ84" s="1"/>
      <c r="ALR84" s="1"/>
      <c r="ALS84" s="1"/>
      <c r="ALT84" s="1"/>
      <c r="ALU84" s="1"/>
      <c r="ALV84" s="1"/>
      <c r="ALW84" s="1"/>
      <c r="ALX84" s="1"/>
      <c r="ALY84" s="1"/>
      <c r="ALZ84" s="1"/>
      <c r="AMA84" s="1"/>
      <c r="AMB84" s="1"/>
      <c r="AMC84" s="1"/>
      <c r="AMD84" s="1"/>
      <c r="AME84" s="1"/>
      <c r="AMF84" s="1"/>
      <c r="AMG84" s="1"/>
      <c r="AMH84" s="1"/>
      <c r="AMI84" s="1"/>
      <c r="AMJ84" s="1"/>
    </row>
    <row r="85" spans="1:1024" s="4" customFormat="1" ht="78.75" customHeight="1" x14ac:dyDescent="0.25">
      <c r="A85" s="26">
        <v>78</v>
      </c>
      <c r="B85" s="15" t="s">
        <v>39</v>
      </c>
      <c r="C85" s="13">
        <f t="shared" ref="C85:I85" si="33">SUM(C86:C88)</f>
        <v>2196419.0580799999</v>
      </c>
      <c r="D85" s="13">
        <f t="shared" si="33"/>
        <v>278437.90408000007</v>
      </c>
      <c r="E85" s="13">
        <f t="shared" si="33"/>
        <v>318752.69</v>
      </c>
      <c r="F85" s="13">
        <f>SUM(F86:F88)</f>
        <v>478499.6</v>
      </c>
      <c r="G85" s="13">
        <f t="shared" si="33"/>
        <v>435333</v>
      </c>
      <c r="H85" s="13">
        <f t="shared" si="33"/>
        <v>455008</v>
      </c>
      <c r="I85" s="13">
        <f t="shared" si="33"/>
        <v>230387.864</v>
      </c>
      <c r="J85" s="13" t="s">
        <v>88</v>
      </c>
    </row>
    <row r="86" spans="1:1024" s="8" customFormat="1" x14ac:dyDescent="0.25">
      <c r="A86" s="26">
        <v>79</v>
      </c>
      <c r="B86" s="3" t="s">
        <v>9</v>
      </c>
      <c r="C86" s="28">
        <v>0</v>
      </c>
      <c r="D86" s="2">
        <v>0</v>
      </c>
      <c r="E86" s="2">
        <v>0</v>
      </c>
      <c r="F86" s="2">
        <v>0</v>
      </c>
      <c r="G86" s="2">
        <v>0</v>
      </c>
      <c r="H86" s="2">
        <v>0</v>
      </c>
      <c r="I86" s="2">
        <v>0</v>
      </c>
      <c r="J86" s="28"/>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c r="SR86" s="1"/>
      <c r="SS86" s="1"/>
      <c r="ST86" s="1"/>
      <c r="SU86" s="1"/>
      <c r="SV86" s="1"/>
      <c r="SW86" s="1"/>
      <c r="SX86" s="1"/>
      <c r="SY86" s="1"/>
      <c r="SZ86" s="1"/>
      <c r="TA86" s="1"/>
      <c r="TB86" s="1"/>
      <c r="TC86" s="1"/>
      <c r="TD86" s="1"/>
      <c r="TE86" s="1"/>
      <c r="TF86" s="1"/>
      <c r="TG86" s="1"/>
      <c r="TH86" s="1"/>
      <c r="TI86" s="1"/>
      <c r="TJ86" s="1"/>
      <c r="TK86" s="1"/>
      <c r="TL86" s="1"/>
      <c r="TM86" s="1"/>
      <c r="TN86" s="1"/>
      <c r="TO86" s="1"/>
      <c r="TP86" s="1"/>
      <c r="TQ86" s="1"/>
      <c r="TR86" s="1"/>
      <c r="TS86" s="1"/>
      <c r="TT86" s="1"/>
      <c r="TU86" s="1"/>
      <c r="TV86" s="1"/>
      <c r="TW86" s="1"/>
      <c r="TX86" s="1"/>
      <c r="TY86" s="1"/>
      <c r="TZ86" s="1"/>
      <c r="UA86" s="1"/>
      <c r="UB86" s="1"/>
      <c r="UC86" s="1"/>
      <c r="UD86" s="1"/>
      <c r="UE86" s="1"/>
      <c r="UF86" s="1"/>
      <c r="UG86" s="1"/>
      <c r="UH86" s="1"/>
      <c r="UI86" s="1"/>
      <c r="UJ86" s="1"/>
      <c r="UK86" s="1"/>
      <c r="UL86" s="1"/>
      <c r="UM86" s="1"/>
      <c r="UN86" s="1"/>
      <c r="UO86" s="1"/>
      <c r="UP86" s="1"/>
      <c r="UQ86" s="1"/>
      <c r="UR86" s="1"/>
      <c r="US86" s="1"/>
      <c r="UT86" s="1"/>
      <c r="UU86" s="1"/>
      <c r="UV86" s="1"/>
      <c r="UW86" s="1"/>
      <c r="UX86" s="1"/>
      <c r="UY86" s="1"/>
      <c r="UZ86" s="1"/>
      <c r="VA86" s="1"/>
      <c r="VB86" s="1"/>
      <c r="VC86" s="1"/>
      <c r="VD86" s="1"/>
      <c r="VE86" s="1"/>
      <c r="VF86" s="1"/>
      <c r="VG86" s="1"/>
      <c r="VH86" s="1"/>
      <c r="VI86" s="1"/>
      <c r="VJ86" s="1"/>
      <c r="VK86" s="1"/>
      <c r="VL86" s="1"/>
      <c r="VM86" s="1"/>
      <c r="VN86" s="1"/>
      <c r="VO86" s="1"/>
      <c r="VP86" s="1"/>
      <c r="VQ86" s="1"/>
      <c r="VR86" s="1"/>
      <c r="VS86" s="1"/>
      <c r="VT86" s="1"/>
      <c r="VU86" s="1"/>
      <c r="VV86" s="1"/>
      <c r="VW86" s="1"/>
      <c r="VX86" s="1"/>
      <c r="VY86" s="1"/>
      <c r="VZ86" s="1"/>
      <c r="WA86" s="1"/>
      <c r="WB86" s="1"/>
      <c r="WC86" s="1"/>
      <c r="WD86" s="1"/>
      <c r="WE86" s="1"/>
      <c r="WF86" s="1"/>
      <c r="WG86" s="1"/>
      <c r="WH86" s="1"/>
      <c r="WI86" s="1"/>
      <c r="WJ86" s="1"/>
      <c r="WK86" s="1"/>
      <c r="WL86" s="1"/>
      <c r="WM86" s="1"/>
      <c r="WN86" s="1"/>
      <c r="WO86" s="1"/>
      <c r="WP86" s="1"/>
      <c r="WQ86" s="1"/>
      <c r="WR86" s="1"/>
      <c r="WS86" s="1"/>
      <c r="WT86" s="1"/>
      <c r="WU86" s="1"/>
      <c r="WV86" s="1"/>
      <c r="WW86" s="1"/>
      <c r="WX86" s="1"/>
      <c r="WY86" s="1"/>
      <c r="WZ86" s="1"/>
      <c r="XA86" s="1"/>
      <c r="XB86" s="1"/>
      <c r="XC86" s="1"/>
      <c r="XD86" s="1"/>
      <c r="XE86" s="1"/>
      <c r="XF86" s="1"/>
      <c r="XG86" s="1"/>
      <c r="XH86" s="1"/>
      <c r="XI86" s="1"/>
      <c r="XJ86" s="1"/>
      <c r="XK86" s="1"/>
      <c r="XL86" s="1"/>
      <c r="XM86" s="1"/>
      <c r="XN86" s="1"/>
      <c r="XO86" s="1"/>
      <c r="XP86" s="1"/>
      <c r="XQ86" s="1"/>
      <c r="XR86" s="1"/>
      <c r="XS86" s="1"/>
      <c r="XT86" s="1"/>
      <c r="XU86" s="1"/>
      <c r="XV86" s="1"/>
      <c r="XW86" s="1"/>
      <c r="XX86" s="1"/>
      <c r="XY86" s="1"/>
      <c r="XZ86" s="1"/>
      <c r="YA86" s="1"/>
      <c r="YB86" s="1"/>
      <c r="YC86" s="1"/>
      <c r="YD86" s="1"/>
      <c r="YE86" s="1"/>
      <c r="YF86" s="1"/>
      <c r="YG86" s="1"/>
      <c r="YH86" s="1"/>
      <c r="YI86" s="1"/>
      <c r="YJ86" s="1"/>
      <c r="YK86" s="1"/>
      <c r="YL86" s="1"/>
      <c r="YM86" s="1"/>
      <c r="YN86" s="1"/>
      <c r="YO86" s="1"/>
      <c r="YP86" s="1"/>
      <c r="YQ86" s="1"/>
      <c r="YR86" s="1"/>
      <c r="YS86" s="1"/>
      <c r="YT86" s="1"/>
      <c r="YU86" s="1"/>
      <c r="YV86" s="1"/>
      <c r="YW86" s="1"/>
      <c r="YX86" s="1"/>
      <c r="YY86" s="1"/>
      <c r="YZ86" s="1"/>
      <c r="ZA86" s="1"/>
      <c r="ZB86" s="1"/>
      <c r="ZC86" s="1"/>
      <c r="ZD86" s="1"/>
      <c r="ZE86" s="1"/>
      <c r="ZF86" s="1"/>
      <c r="ZG86" s="1"/>
      <c r="ZH86" s="1"/>
      <c r="ZI86" s="1"/>
      <c r="ZJ86" s="1"/>
      <c r="ZK86" s="1"/>
      <c r="ZL86" s="1"/>
      <c r="ZM86" s="1"/>
      <c r="ZN86" s="1"/>
      <c r="ZO86" s="1"/>
      <c r="ZP86" s="1"/>
      <c r="ZQ86" s="1"/>
      <c r="ZR86" s="1"/>
      <c r="ZS86" s="1"/>
      <c r="ZT86" s="1"/>
      <c r="ZU86" s="1"/>
      <c r="ZV86" s="1"/>
      <c r="ZW86" s="1"/>
      <c r="ZX86" s="1"/>
      <c r="ZY86" s="1"/>
      <c r="ZZ86" s="1"/>
      <c r="AAA86" s="1"/>
      <c r="AAB86" s="1"/>
      <c r="AAC86" s="1"/>
      <c r="AAD86" s="1"/>
      <c r="AAE86" s="1"/>
      <c r="AAF86" s="1"/>
      <c r="AAG86" s="1"/>
      <c r="AAH86" s="1"/>
      <c r="AAI86" s="1"/>
      <c r="AAJ86" s="1"/>
      <c r="AAK86" s="1"/>
      <c r="AAL86" s="1"/>
      <c r="AAM86" s="1"/>
      <c r="AAN86" s="1"/>
      <c r="AAO86" s="1"/>
      <c r="AAP86" s="1"/>
      <c r="AAQ86" s="1"/>
      <c r="AAR86" s="1"/>
      <c r="AAS86" s="1"/>
      <c r="AAT86" s="1"/>
      <c r="AAU86" s="1"/>
      <c r="AAV86" s="1"/>
      <c r="AAW86" s="1"/>
      <c r="AAX86" s="1"/>
      <c r="AAY86" s="1"/>
      <c r="AAZ86" s="1"/>
      <c r="ABA86" s="1"/>
      <c r="ABB86" s="1"/>
      <c r="ABC86" s="1"/>
      <c r="ABD86" s="1"/>
      <c r="ABE86" s="1"/>
      <c r="ABF86" s="1"/>
      <c r="ABG86" s="1"/>
      <c r="ABH86" s="1"/>
      <c r="ABI86" s="1"/>
      <c r="ABJ86" s="1"/>
      <c r="ABK86" s="1"/>
      <c r="ABL86" s="1"/>
      <c r="ABM86" s="1"/>
      <c r="ABN86" s="1"/>
      <c r="ABO86" s="1"/>
      <c r="ABP86" s="1"/>
      <c r="ABQ86" s="1"/>
      <c r="ABR86" s="1"/>
      <c r="ABS86" s="1"/>
      <c r="ABT86" s="1"/>
      <c r="ABU86" s="1"/>
      <c r="ABV86" s="1"/>
      <c r="ABW86" s="1"/>
      <c r="ABX86" s="1"/>
      <c r="ABY86" s="1"/>
      <c r="ABZ86" s="1"/>
      <c r="ACA86" s="1"/>
      <c r="ACB86" s="1"/>
      <c r="ACC86" s="1"/>
      <c r="ACD86" s="1"/>
      <c r="ACE86" s="1"/>
      <c r="ACF86" s="1"/>
      <c r="ACG86" s="1"/>
      <c r="ACH86" s="1"/>
      <c r="ACI86" s="1"/>
      <c r="ACJ86" s="1"/>
      <c r="ACK86" s="1"/>
      <c r="ACL86" s="1"/>
      <c r="ACM86" s="1"/>
      <c r="ACN86" s="1"/>
      <c r="ACO86" s="1"/>
      <c r="ACP86" s="1"/>
      <c r="ACQ86" s="1"/>
      <c r="ACR86" s="1"/>
      <c r="ACS86" s="1"/>
      <c r="ACT86" s="1"/>
      <c r="ACU86" s="1"/>
      <c r="ACV86" s="1"/>
      <c r="ACW86" s="1"/>
      <c r="ACX86" s="1"/>
      <c r="ACY86" s="1"/>
      <c r="ACZ86" s="1"/>
      <c r="ADA86" s="1"/>
      <c r="ADB86" s="1"/>
      <c r="ADC86" s="1"/>
      <c r="ADD86" s="1"/>
      <c r="ADE86" s="1"/>
      <c r="ADF86" s="1"/>
      <c r="ADG86" s="1"/>
      <c r="ADH86" s="1"/>
      <c r="ADI86" s="1"/>
      <c r="ADJ86" s="1"/>
      <c r="ADK86" s="1"/>
      <c r="ADL86" s="1"/>
      <c r="ADM86" s="1"/>
      <c r="ADN86" s="1"/>
      <c r="ADO86" s="1"/>
      <c r="ADP86" s="1"/>
      <c r="ADQ86" s="1"/>
      <c r="ADR86" s="1"/>
      <c r="ADS86" s="1"/>
      <c r="ADT86" s="1"/>
      <c r="ADU86" s="1"/>
      <c r="ADV86" s="1"/>
      <c r="ADW86" s="1"/>
      <c r="ADX86" s="1"/>
      <c r="ADY86" s="1"/>
      <c r="ADZ86" s="1"/>
      <c r="AEA86" s="1"/>
      <c r="AEB86" s="1"/>
      <c r="AEC86" s="1"/>
      <c r="AED86" s="1"/>
      <c r="AEE86" s="1"/>
      <c r="AEF86" s="1"/>
      <c r="AEG86" s="1"/>
      <c r="AEH86" s="1"/>
      <c r="AEI86" s="1"/>
      <c r="AEJ86" s="1"/>
      <c r="AEK86" s="1"/>
      <c r="AEL86" s="1"/>
      <c r="AEM86" s="1"/>
      <c r="AEN86" s="1"/>
      <c r="AEO86" s="1"/>
      <c r="AEP86" s="1"/>
      <c r="AEQ86" s="1"/>
      <c r="AER86" s="1"/>
      <c r="AES86" s="1"/>
      <c r="AET86" s="1"/>
      <c r="AEU86" s="1"/>
      <c r="AEV86" s="1"/>
      <c r="AEW86" s="1"/>
      <c r="AEX86" s="1"/>
      <c r="AEY86" s="1"/>
      <c r="AEZ86" s="1"/>
      <c r="AFA86" s="1"/>
      <c r="AFB86" s="1"/>
      <c r="AFC86" s="1"/>
      <c r="AFD86" s="1"/>
      <c r="AFE86" s="1"/>
      <c r="AFF86" s="1"/>
      <c r="AFG86" s="1"/>
      <c r="AFH86" s="1"/>
      <c r="AFI86" s="1"/>
      <c r="AFJ86" s="1"/>
      <c r="AFK86" s="1"/>
      <c r="AFL86" s="1"/>
      <c r="AFM86" s="1"/>
      <c r="AFN86" s="1"/>
      <c r="AFO86" s="1"/>
      <c r="AFP86" s="1"/>
      <c r="AFQ86" s="1"/>
      <c r="AFR86" s="1"/>
      <c r="AFS86" s="1"/>
      <c r="AFT86" s="1"/>
      <c r="AFU86" s="1"/>
      <c r="AFV86" s="1"/>
      <c r="AFW86" s="1"/>
      <c r="AFX86" s="1"/>
      <c r="AFY86" s="1"/>
      <c r="AFZ86" s="1"/>
      <c r="AGA86" s="1"/>
      <c r="AGB86" s="1"/>
      <c r="AGC86" s="1"/>
      <c r="AGD86" s="1"/>
      <c r="AGE86" s="1"/>
      <c r="AGF86" s="1"/>
      <c r="AGG86" s="1"/>
      <c r="AGH86" s="1"/>
      <c r="AGI86" s="1"/>
      <c r="AGJ86" s="1"/>
      <c r="AGK86" s="1"/>
      <c r="AGL86" s="1"/>
      <c r="AGM86" s="1"/>
      <c r="AGN86" s="1"/>
      <c r="AGO86" s="1"/>
      <c r="AGP86" s="1"/>
      <c r="AGQ86" s="1"/>
      <c r="AGR86" s="1"/>
      <c r="AGS86" s="1"/>
      <c r="AGT86" s="1"/>
      <c r="AGU86" s="1"/>
      <c r="AGV86" s="1"/>
      <c r="AGW86" s="1"/>
      <c r="AGX86" s="1"/>
      <c r="AGY86" s="1"/>
      <c r="AGZ86" s="1"/>
      <c r="AHA86" s="1"/>
      <c r="AHB86" s="1"/>
      <c r="AHC86" s="1"/>
      <c r="AHD86" s="1"/>
      <c r="AHE86" s="1"/>
      <c r="AHF86" s="1"/>
      <c r="AHG86" s="1"/>
      <c r="AHH86" s="1"/>
      <c r="AHI86" s="1"/>
      <c r="AHJ86" s="1"/>
      <c r="AHK86" s="1"/>
      <c r="AHL86" s="1"/>
      <c r="AHM86" s="1"/>
      <c r="AHN86" s="1"/>
      <c r="AHO86" s="1"/>
      <c r="AHP86" s="1"/>
      <c r="AHQ86" s="1"/>
      <c r="AHR86" s="1"/>
      <c r="AHS86" s="1"/>
      <c r="AHT86" s="1"/>
      <c r="AHU86" s="1"/>
      <c r="AHV86" s="1"/>
      <c r="AHW86" s="1"/>
      <c r="AHX86" s="1"/>
      <c r="AHY86" s="1"/>
      <c r="AHZ86" s="1"/>
      <c r="AIA86" s="1"/>
      <c r="AIB86" s="1"/>
      <c r="AIC86" s="1"/>
      <c r="AID86" s="1"/>
      <c r="AIE86" s="1"/>
      <c r="AIF86" s="1"/>
      <c r="AIG86" s="1"/>
      <c r="AIH86" s="1"/>
      <c r="AII86" s="1"/>
      <c r="AIJ86" s="1"/>
      <c r="AIK86" s="1"/>
      <c r="AIL86" s="1"/>
      <c r="AIM86" s="1"/>
      <c r="AIN86" s="1"/>
      <c r="AIO86" s="1"/>
      <c r="AIP86" s="1"/>
      <c r="AIQ86" s="1"/>
      <c r="AIR86" s="1"/>
      <c r="AIS86" s="1"/>
      <c r="AIT86" s="1"/>
      <c r="AIU86" s="1"/>
      <c r="AIV86" s="1"/>
      <c r="AIW86" s="1"/>
      <c r="AIX86" s="1"/>
      <c r="AIY86" s="1"/>
      <c r="AIZ86" s="1"/>
      <c r="AJA86" s="1"/>
      <c r="AJB86" s="1"/>
      <c r="AJC86" s="1"/>
      <c r="AJD86" s="1"/>
      <c r="AJE86" s="1"/>
      <c r="AJF86" s="1"/>
      <c r="AJG86" s="1"/>
      <c r="AJH86" s="1"/>
      <c r="AJI86" s="1"/>
      <c r="AJJ86" s="1"/>
      <c r="AJK86" s="1"/>
      <c r="AJL86" s="1"/>
      <c r="AJM86" s="1"/>
      <c r="AJN86" s="1"/>
      <c r="AJO86" s="1"/>
      <c r="AJP86" s="1"/>
      <c r="AJQ86" s="1"/>
      <c r="AJR86" s="1"/>
      <c r="AJS86" s="1"/>
      <c r="AJT86" s="1"/>
      <c r="AJU86" s="1"/>
      <c r="AJV86" s="1"/>
      <c r="AJW86" s="1"/>
      <c r="AJX86" s="1"/>
      <c r="AJY86" s="1"/>
      <c r="AJZ86" s="1"/>
      <c r="AKA86" s="1"/>
      <c r="AKB86" s="1"/>
      <c r="AKC86" s="1"/>
      <c r="AKD86" s="1"/>
      <c r="AKE86" s="1"/>
      <c r="AKF86" s="1"/>
      <c r="AKG86" s="1"/>
      <c r="AKH86" s="1"/>
      <c r="AKI86" s="1"/>
      <c r="AKJ86" s="1"/>
      <c r="AKK86" s="1"/>
      <c r="AKL86" s="1"/>
      <c r="AKM86" s="1"/>
      <c r="AKN86" s="1"/>
      <c r="AKO86" s="1"/>
      <c r="AKP86" s="1"/>
      <c r="AKQ86" s="1"/>
      <c r="AKR86" s="1"/>
      <c r="AKS86" s="1"/>
      <c r="AKT86" s="1"/>
      <c r="AKU86" s="1"/>
      <c r="AKV86" s="1"/>
      <c r="AKW86" s="1"/>
      <c r="AKX86" s="1"/>
      <c r="AKY86" s="1"/>
      <c r="AKZ86" s="1"/>
      <c r="ALA86" s="1"/>
      <c r="ALB86" s="1"/>
      <c r="ALC86" s="1"/>
      <c r="ALD86" s="1"/>
      <c r="ALE86" s="1"/>
      <c r="ALF86" s="1"/>
      <c r="ALG86" s="1"/>
      <c r="ALH86" s="1"/>
      <c r="ALI86" s="1"/>
      <c r="ALJ86" s="1"/>
      <c r="ALK86" s="1"/>
      <c r="ALL86" s="1"/>
      <c r="ALM86" s="1"/>
      <c r="ALN86" s="1"/>
      <c r="ALO86" s="1"/>
      <c r="ALP86" s="1"/>
      <c r="ALQ86" s="1"/>
      <c r="ALR86" s="1"/>
      <c r="ALS86" s="1"/>
      <c r="ALT86" s="1"/>
      <c r="ALU86" s="1"/>
      <c r="ALV86" s="1"/>
      <c r="ALW86" s="1"/>
      <c r="ALX86" s="1"/>
      <c r="ALY86" s="1"/>
      <c r="ALZ86" s="1"/>
      <c r="AMA86" s="1"/>
      <c r="AMB86" s="1"/>
      <c r="AMC86" s="1"/>
      <c r="AMD86" s="1"/>
      <c r="AME86" s="1"/>
      <c r="AMF86" s="1"/>
      <c r="AMG86" s="1"/>
      <c r="AMH86" s="1"/>
      <c r="AMI86" s="1"/>
      <c r="AMJ86" s="1"/>
    </row>
    <row r="87" spans="1:1024" s="8" customFormat="1" x14ac:dyDescent="0.25">
      <c r="A87" s="26">
        <v>80</v>
      </c>
      <c r="B87" s="3" t="s">
        <v>10</v>
      </c>
      <c r="C87" s="28">
        <v>0</v>
      </c>
      <c r="D87" s="2">
        <v>0</v>
      </c>
      <c r="E87" s="2">
        <v>0</v>
      </c>
      <c r="F87" s="2">
        <v>0</v>
      </c>
      <c r="G87" s="2">
        <v>0</v>
      </c>
      <c r="H87" s="2">
        <v>0</v>
      </c>
      <c r="I87" s="2">
        <v>0</v>
      </c>
      <c r="J87" s="28"/>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c r="SR87" s="1"/>
      <c r="SS87" s="1"/>
      <c r="ST87" s="1"/>
      <c r="SU87" s="1"/>
      <c r="SV87" s="1"/>
      <c r="SW87" s="1"/>
      <c r="SX87" s="1"/>
      <c r="SY87" s="1"/>
      <c r="SZ87" s="1"/>
      <c r="TA87" s="1"/>
      <c r="TB87" s="1"/>
      <c r="TC87" s="1"/>
      <c r="TD87" s="1"/>
      <c r="TE87" s="1"/>
      <c r="TF87" s="1"/>
      <c r="TG87" s="1"/>
      <c r="TH87" s="1"/>
      <c r="TI87" s="1"/>
      <c r="TJ87" s="1"/>
      <c r="TK87" s="1"/>
      <c r="TL87" s="1"/>
      <c r="TM87" s="1"/>
      <c r="TN87" s="1"/>
      <c r="TO87" s="1"/>
      <c r="TP87" s="1"/>
      <c r="TQ87" s="1"/>
      <c r="TR87" s="1"/>
      <c r="TS87" s="1"/>
      <c r="TT87" s="1"/>
      <c r="TU87" s="1"/>
      <c r="TV87" s="1"/>
      <c r="TW87" s="1"/>
      <c r="TX87" s="1"/>
      <c r="TY87" s="1"/>
      <c r="TZ87" s="1"/>
      <c r="UA87" s="1"/>
      <c r="UB87" s="1"/>
      <c r="UC87" s="1"/>
      <c r="UD87" s="1"/>
      <c r="UE87" s="1"/>
      <c r="UF87" s="1"/>
      <c r="UG87" s="1"/>
      <c r="UH87" s="1"/>
      <c r="UI87" s="1"/>
      <c r="UJ87" s="1"/>
      <c r="UK87" s="1"/>
      <c r="UL87" s="1"/>
      <c r="UM87" s="1"/>
      <c r="UN87" s="1"/>
      <c r="UO87" s="1"/>
      <c r="UP87" s="1"/>
      <c r="UQ87" s="1"/>
      <c r="UR87" s="1"/>
      <c r="US87" s="1"/>
      <c r="UT87" s="1"/>
      <c r="UU87" s="1"/>
      <c r="UV87" s="1"/>
      <c r="UW87" s="1"/>
      <c r="UX87" s="1"/>
      <c r="UY87" s="1"/>
      <c r="UZ87" s="1"/>
      <c r="VA87" s="1"/>
      <c r="VB87" s="1"/>
      <c r="VC87" s="1"/>
      <c r="VD87" s="1"/>
      <c r="VE87" s="1"/>
      <c r="VF87" s="1"/>
      <c r="VG87" s="1"/>
      <c r="VH87" s="1"/>
      <c r="VI87" s="1"/>
      <c r="VJ87" s="1"/>
      <c r="VK87" s="1"/>
      <c r="VL87" s="1"/>
      <c r="VM87" s="1"/>
      <c r="VN87" s="1"/>
      <c r="VO87" s="1"/>
      <c r="VP87" s="1"/>
      <c r="VQ87" s="1"/>
      <c r="VR87" s="1"/>
      <c r="VS87" s="1"/>
      <c r="VT87" s="1"/>
      <c r="VU87" s="1"/>
      <c r="VV87" s="1"/>
      <c r="VW87" s="1"/>
      <c r="VX87" s="1"/>
      <c r="VY87" s="1"/>
      <c r="VZ87" s="1"/>
      <c r="WA87" s="1"/>
      <c r="WB87" s="1"/>
      <c r="WC87" s="1"/>
      <c r="WD87" s="1"/>
      <c r="WE87" s="1"/>
      <c r="WF87" s="1"/>
      <c r="WG87" s="1"/>
      <c r="WH87" s="1"/>
      <c r="WI87" s="1"/>
      <c r="WJ87" s="1"/>
      <c r="WK87" s="1"/>
      <c r="WL87" s="1"/>
      <c r="WM87" s="1"/>
      <c r="WN87" s="1"/>
      <c r="WO87" s="1"/>
      <c r="WP87" s="1"/>
      <c r="WQ87" s="1"/>
      <c r="WR87" s="1"/>
      <c r="WS87" s="1"/>
      <c r="WT87" s="1"/>
      <c r="WU87" s="1"/>
      <c r="WV87" s="1"/>
      <c r="WW87" s="1"/>
      <c r="WX87" s="1"/>
      <c r="WY87" s="1"/>
      <c r="WZ87" s="1"/>
      <c r="XA87" s="1"/>
      <c r="XB87" s="1"/>
      <c r="XC87" s="1"/>
      <c r="XD87" s="1"/>
      <c r="XE87" s="1"/>
      <c r="XF87" s="1"/>
      <c r="XG87" s="1"/>
      <c r="XH87" s="1"/>
      <c r="XI87" s="1"/>
      <c r="XJ87" s="1"/>
      <c r="XK87" s="1"/>
      <c r="XL87" s="1"/>
      <c r="XM87" s="1"/>
      <c r="XN87" s="1"/>
      <c r="XO87" s="1"/>
      <c r="XP87" s="1"/>
      <c r="XQ87" s="1"/>
      <c r="XR87" s="1"/>
      <c r="XS87" s="1"/>
      <c r="XT87" s="1"/>
      <c r="XU87" s="1"/>
      <c r="XV87" s="1"/>
      <c r="XW87" s="1"/>
      <c r="XX87" s="1"/>
      <c r="XY87" s="1"/>
      <c r="XZ87" s="1"/>
      <c r="YA87" s="1"/>
      <c r="YB87" s="1"/>
      <c r="YC87" s="1"/>
      <c r="YD87" s="1"/>
      <c r="YE87" s="1"/>
      <c r="YF87" s="1"/>
      <c r="YG87" s="1"/>
      <c r="YH87" s="1"/>
      <c r="YI87" s="1"/>
      <c r="YJ87" s="1"/>
      <c r="YK87" s="1"/>
      <c r="YL87" s="1"/>
      <c r="YM87" s="1"/>
      <c r="YN87" s="1"/>
      <c r="YO87" s="1"/>
      <c r="YP87" s="1"/>
      <c r="YQ87" s="1"/>
      <c r="YR87" s="1"/>
      <c r="YS87" s="1"/>
      <c r="YT87" s="1"/>
      <c r="YU87" s="1"/>
      <c r="YV87" s="1"/>
      <c r="YW87" s="1"/>
      <c r="YX87" s="1"/>
      <c r="YY87" s="1"/>
      <c r="YZ87" s="1"/>
      <c r="ZA87" s="1"/>
      <c r="ZB87" s="1"/>
      <c r="ZC87" s="1"/>
      <c r="ZD87" s="1"/>
      <c r="ZE87" s="1"/>
      <c r="ZF87" s="1"/>
      <c r="ZG87" s="1"/>
      <c r="ZH87" s="1"/>
      <c r="ZI87" s="1"/>
      <c r="ZJ87" s="1"/>
      <c r="ZK87" s="1"/>
      <c r="ZL87" s="1"/>
      <c r="ZM87" s="1"/>
      <c r="ZN87" s="1"/>
      <c r="ZO87" s="1"/>
      <c r="ZP87" s="1"/>
      <c r="ZQ87" s="1"/>
      <c r="ZR87" s="1"/>
      <c r="ZS87" s="1"/>
      <c r="ZT87" s="1"/>
      <c r="ZU87" s="1"/>
      <c r="ZV87" s="1"/>
      <c r="ZW87" s="1"/>
      <c r="ZX87" s="1"/>
      <c r="ZY87" s="1"/>
      <c r="ZZ87" s="1"/>
      <c r="AAA87" s="1"/>
      <c r="AAB87" s="1"/>
      <c r="AAC87" s="1"/>
      <c r="AAD87" s="1"/>
      <c r="AAE87" s="1"/>
      <c r="AAF87" s="1"/>
      <c r="AAG87" s="1"/>
      <c r="AAH87" s="1"/>
      <c r="AAI87" s="1"/>
      <c r="AAJ87" s="1"/>
      <c r="AAK87" s="1"/>
      <c r="AAL87" s="1"/>
      <c r="AAM87" s="1"/>
      <c r="AAN87" s="1"/>
      <c r="AAO87" s="1"/>
      <c r="AAP87" s="1"/>
      <c r="AAQ87" s="1"/>
      <c r="AAR87" s="1"/>
      <c r="AAS87" s="1"/>
      <c r="AAT87" s="1"/>
      <c r="AAU87" s="1"/>
      <c r="AAV87" s="1"/>
      <c r="AAW87" s="1"/>
      <c r="AAX87" s="1"/>
      <c r="AAY87" s="1"/>
      <c r="AAZ87" s="1"/>
      <c r="ABA87" s="1"/>
      <c r="ABB87" s="1"/>
      <c r="ABC87" s="1"/>
      <c r="ABD87" s="1"/>
      <c r="ABE87" s="1"/>
      <c r="ABF87" s="1"/>
      <c r="ABG87" s="1"/>
      <c r="ABH87" s="1"/>
      <c r="ABI87" s="1"/>
      <c r="ABJ87" s="1"/>
      <c r="ABK87" s="1"/>
      <c r="ABL87" s="1"/>
      <c r="ABM87" s="1"/>
      <c r="ABN87" s="1"/>
      <c r="ABO87" s="1"/>
      <c r="ABP87" s="1"/>
      <c r="ABQ87" s="1"/>
      <c r="ABR87" s="1"/>
      <c r="ABS87" s="1"/>
      <c r="ABT87" s="1"/>
      <c r="ABU87" s="1"/>
      <c r="ABV87" s="1"/>
      <c r="ABW87" s="1"/>
      <c r="ABX87" s="1"/>
      <c r="ABY87" s="1"/>
      <c r="ABZ87" s="1"/>
      <c r="ACA87" s="1"/>
      <c r="ACB87" s="1"/>
      <c r="ACC87" s="1"/>
      <c r="ACD87" s="1"/>
      <c r="ACE87" s="1"/>
      <c r="ACF87" s="1"/>
      <c r="ACG87" s="1"/>
      <c r="ACH87" s="1"/>
      <c r="ACI87" s="1"/>
      <c r="ACJ87" s="1"/>
      <c r="ACK87" s="1"/>
      <c r="ACL87" s="1"/>
      <c r="ACM87" s="1"/>
      <c r="ACN87" s="1"/>
      <c r="ACO87" s="1"/>
      <c r="ACP87" s="1"/>
      <c r="ACQ87" s="1"/>
      <c r="ACR87" s="1"/>
      <c r="ACS87" s="1"/>
      <c r="ACT87" s="1"/>
      <c r="ACU87" s="1"/>
      <c r="ACV87" s="1"/>
      <c r="ACW87" s="1"/>
      <c r="ACX87" s="1"/>
      <c r="ACY87" s="1"/>
      <c r="ACZ87" s="1"/>
      <c r="ADA87" s="1"/>
      <c r="ADB87" s="1"/>
      <c r="ADC87" s="1"/>
      <c r="ADD87" s="1"/>
      <c r="ADE87" s="1"/>
      <c r="ADF87" s="1"/>
      <c r="ADG87" s="1"/>
      <c r="ADH87" s="1"/>
      <c r="ADI87" s="1"/>
      <c r="ADJ87" s="1"/>
      <c r="ADK87" s="1"/>
      <c r="ADL87" s="1"/>
      <c r="ADM87" s="1"/>
      <c r="ADN87" s="1"/>
      <c r="ADO87" s="1"/>
      <c r="ADP87" s="1"/>
      <c r="ADQ87" s="1"/>
      <c r="ADR87" s="1"/>
      <c r="ADS87" s="1"/>
      <c r="ADT87" s="1"/>
      <c r="ADU87" s="1"/>
      <c r="ADV87" s="1"/>
      <c r="ADW87" s="1"/>
      <c r="ADX87" s="1"/>
      <c r="ADY87" s="1"/>
      <c r="ADZ87" s="1"/>
      <c r="AEA87" s="1"/>
      <c r="AEB87" s="1"/>
      <c r="AEC87" s="1"/>
      <c r="AED87" s="1"/>
      <c r="AEE87" s="1"/>
      <c r="AEF87" s="1"/>
      <c r="AEG87" s="1"/>
      <c r="AEH87" s="1"/>
      <c r="AEI87" s="1"/>
      <c r="AEJ87" s="1"/>
      <c r="AEK87" s="1"/>
      <c r="AEL87" s="1"/>
      <c r="AEM87" s="1"/>
      <c r="AEN87" s="1"/>
      <c r="AEO87" s="1"/>
      <c r="AEP87" s="1"/>
      <c r="AEQ87" s="1"/>
      <c r="AER87" s="1"/>
      <c r="AES87" s="1"/>
      <c r="AET87" s="1"/>
      <c r="AEU87" s="1"/>
      <c r="AEV87" s="1"/>
      <c r="AEW87" s="1"/>
      <c r="AEX87" s="1"/>
      <c r="AEY87" s="1"/>
      <c r="AEZ87" s="1"/>
      <c r="AFA87" s="1"/>
      <c r="AFB87" s="1"/>
      <c r="AFC87" s="1"/>
      <c r="AFD87" s="1"/>
      <c r="AFE87" s="1"/>
      <c r="AFF87" s="1"/>
      <c r="AFG87" s="1"/>
      <c r="AFH87" s="1"/>
      <c r="AFI87" s="1"/>
      <c r="AFJ87" s="1"/>
      <c r="AFK87" s="1"/>
      <c r="AFL87" s="1"/>
      <c r="AFM87" s="1"/>
      <c r="AFN87" s="1"/>
      <c r="AFO87" s="1"/>
      <c r="AFP87" s="1"/>
      <c r="AFQ87" s="1"/>
      <c r="AFR87" s="1"/>
      <c r="AFS87" s="1"/>
      <c r="AFT87" s="1"/>
      <c r="AFU87" s="1"/>
      <c r="AFV87" s="1"/>
      <c r="AFW87" s="1"/>
      <c r="AFX87" s="1"/>
      <c r="AFY87" s="1"/>
      <c r="AFZ87" s="1"/>
      <c r="AGA87" s="1"/>
      <c r="AGB87" s="1"/>
      <c r="AGC87" s="1"/>
      <c r="AGD87" s="1"/>
      <c r="AGE87" s="1"/>
      <c r="AGF87" s="1"/>
      <c r="AGG87" s="1"/>
      <c r="AGH87" s="1"/>
      <c r="AGI87" s="1"/>
      <c r="AGJ87" s="1"/>
      <c r="AGK87" s="1"/>
      <c r="AGL87" s="1"/>
      <c r="AGM87" s="1"/>
      <c r="AGN87" s="1"/>
      <c r="AGO87" s="1"/>
      <c r="AGP87" s="1"/>
      <c r="AGQ87" s="1"/>
      <c r="AGR87" s="1"/>
      <c r="AGS87" s="1"/>
      <c r="AGT87" s="1"/>
      <c r="AGU87" s="1"/>
      <c r="AGV87" s="1"/>
      <c r="AGW87" s="1"/>
      <c r="AGX87" s="1"/>
      <c r="AGY87" s="1"/>
      <c r="AGZ87" s="1"/>
      <c r="AHA87" s="1"/>
      <c r="AHB87" s="1"/>
      <c r="AHC87" s="1"/>
      <c r="AHD87" s="1"/>
      <c r="AHE87" s="1"/>
      <c r="AHF87" s="1"/>
      <c r="AHG87" s="1"/>
      <c r="AHH87" s="1"/>
      <c r="AHI87" s="1"/>
      <c r="AHJ87" s="1"/>
      <c r="AHK87" s="1"/>
      <c r="AHL87" s="1"/>
      <c r="AHM87" s="1"/>
      <c r="AHN87" s="1"/>
      <c r="AHO87" s="1"/>
      <c r="AHP87" s="1"/>
      <c r="AHQ87" s="1"/>
      <c r="AHR87" s="1"/>
      <c r="AHS87" s="1"/>
      <c r="AHT87" s="1"/>
      <c r="AHU87" s="1"/>
      <c r="AHV87" s="1"/>
      <c r="AHW87" s="1"/>
      <c r="AHX87" s="1"/>
      <c r="AHY87" s="1"/>
      <c r="AHZ87" s="1"/>
      <c r="AIA87" s="1"/>
      <c r="AIB87" s="1"/>
      <c r="AIC87" s="1"/>
      <c r="AID87" s="1"/>
      <c r="AIE87" s="1"/>
      <c r="AIF87" s="1"/>
      <c r="AIG87" s="1"/>
      <c r="AIH87" s="1"/>
      <c r="AII87" s="1"/>
      <c r="AIJ87" s="1"/>
      <c r="AIK87" s="1"/>
      <c r="AIL87" s="1"/>
      <c r="AIM87" s="1"/>
      <c r="AIN87" s="1"/>
      <c r="AIO87" s="1"/>
      <c r="AIP87" s="1"/>
      <c r="AIQ87" s="1"/>
      <c r="AIR87" s="1"/>
      <c r="AIS87" s="1"/>
      <c r="AIT87" s="1"/>
      <c r="AIU87" s="1"/>
      <c r="AIV87" s="1"/>
      <c r="AIW87" s="1"/>
      <c r="AIX87" s="1"/>
      <c r="AIY87" s="1"/>
      <c r="AIZ87" s="1"/>
      <c r="AJA87" s="1"/>
      <c r="AJB87" s="1"/>
      <c r="AJC87" s="1"/>
      <c r="AJD87" s="1"/>
      <c r="AJE87" s="1"/>
      <c r="AJF87" s="1"/>
      <c r="AJG87" s="1"/>
      <c r="AJH87" s="1"/>
      <c r="AJI87" s="1"/>
      <c r="AJJ87" s="1"/>
      <c r="AJK87" s="1"/>
      <c r="AJL87" s="1"/>
      <c r="AJM87" s="1"/>
      <c r="AJN87" s="1"/>
      <c r="AJO87" s="1"/>
      <c r="AJP87" s="1"/>
      <c r="AJQ87" s="1"/>
      <c r="AJR87" s="1"/>
      <c r="AJS87" s="1"/>
      <c r="AJT87" s="1"/>
      <c r="AJU87" s="1"/>
      <c r="AJV87" s="1"/>
      <c r="AJW87" s="1"/>
      <c r="AJX87" s="1"/>
      <c r="AJY87" s="1"/>
      <c r="AJZ87" s="1"/>
      <c r="AKA87" s="1"/>
      <c r="AKB87" s="1"/>
      <c r="AKC87" s="1"/>
      <c r="AKD87" s="1"/>
      <c r="AKE87" s="1"/>
      <c r="AKF87" s="1"/>
      <c r="AKG87" s="1"/>
      <c r="AKH87" s="1"/>
      <c r="AKI87" s="1"/>
      <c r="AKJ87" s="1"/>
      <c r="AKK87" s="1"/>
      <c r="AKL87" s="1"/>
      <c r="AKM87" s="1"/>
      <c r="AKN87" s="1"/>
      <c r="AKO87" s="1"/>
      <c r="AKP87" s="1"/>
      <c r="AKQ87" s="1"/>
      <c r="AKR87" s="1"/>
      <c r="AKS87" s="1"/>
      <c r="AKT87" s="1"/>
      <c r="AKU87" s="1"/>
      <c r="AKV87" s="1"/>
      <c r="AKW87" s="1"/>
      <c r="AKX87" s="1"/>
      <c r="AKY87" s="1"/>
      <c r="AKZ87" s="1"/>
      <c r="ALA87" s="1"/>
      <c r="ALB87" s="1"/>
      <c r="ALC87" s="1"/>
      <c r="ALD87" s="1"/>
      <c r="ALE87" s="1"/>
      <c r="ALF87" s="1"/>
      <c r="ALG87" s="1"/>
      <c r="ALH87" s="1"/>
      <c r="ALI87" s="1"/>
      <c r="ALJ87" s="1"/>
      <c r="ALK87" s="1"/>
      <c r="ALL87" s="1"/>
      <c r="ALM87" s="1"/>
      <c r="ALN87" s="1"/>
      <c r="ALO87" s="1"/>
      <c r="ALP87" s="1"/>
      <c r="ALQ87" s="1"/>
      <c r="ALR87" s="1"/>
      <c r="ALS87" s="1"/>
      <c r="ALT87" s="1"/>
      <c r="ALU87" s="1"/>
      <c r="ALV87" s="1"/>
      <c r="ALW87" s="1"/>
      <c r="ALX87" s="1"/>
      <c r="ALY87" s="1"/>
      <c r="ALZ87" s="1"/>
      <c r="AMA87" s="1"/>
      <c r="AMB87" s="1"/>
      <c r="AMC87" s="1"/>
      <c r="AMD87" s="1"/>
      <c r="AME87" s="1"/>
      <c r="AMF87" s="1"/>
      <c r="AMG87" s="1"/>
      <c r="AMH87" s="1"/>
      <c r="AMI87" s="1"/>
      <c r="AMJ87" s="1"/>
    </row>
    <row r="88" spans="1:1024" s="8" customFormat="1" x14ac:dyDescent="0.25">
      <c r="A88" s="26">
        <v>81</v>
      </c>
      <c r="B88" s="3" t="s">
        <v>11</v>
      </c>
      <c r="C88" s="28">
        <f>SUM(D88:I88)</f>
        <v>2196419.0580799999</v>
      </c>
      <c r="D88" s="2">
        <f>266739.098-249.70712+11698.83+249.6832</f>
        <v>278437.90408000007</v>
      </c>
      <c r="E88" s="2">
        <v>318752.69</v>
      </c>
      <c r="F88" s="2">
        <f>472956.6+5543</f>
        <v>478499.6</v>
      </c>
      <c r="G88" s="2">
        <v>435333</v>
      </c>
      <c r="H88" s="2">
        <v>455008</v>
      </c>
      <c r="I88" s="2">
        <v>230387.864</v>
      </c>
      <c r="J88" s="28"/>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1"/>
      <c r="VB88" s="1"/>
      <c r="VC88" s="1"/>
      <c r="VD88" s="1"/>
      <c r="VE88" s="1"/>
      <c r="VF88" s="1"/>
      <c r="VG88" s="1"/>
      <c r="VH88" s="1"/>
      <c r="VI88" s="1"/>
      <c r="VJ88" s="1"/>
      <c r="VK88" s="1"/>
      <c r="VL88" s="1"/>
      <c r="VM88" s="1"/>
      <c r="VN88" s="1"/>
      <c r="VO88" s="1"/>
      <c r="VP88" s="1"/>
      <c r="VQ88" s="1"/>
      <c r="VR88" s="1"/>
      <c r="VS88" s="1"/>
      <c r="VT88" s="1"/>
      <c r="VU88" s="1"/>
      <c r="VV88" s="1"/>
      <c r="VW88" s="1"/>
      <c r="VX88" s="1"/>
      <c r="VY88" s="1"/>
      <c r="VZ88" s="1"/>
      <c r="WA88" s="1"/>
      <c r="WB88" s="1"/>
      <c r="WC88" s="1"/>
      <c r="WD88" s="1"/>
      <c r="WE88" s="1"/>
      <c r="WF88" s="1"/>
      <c r="WG88" s="1"/>
      <c r="WH88" s="1"/>
      <c r="WI88" s="1"/>
      <c r="WJ88" s="1"/>
      <c r="WK88" s="1"/>
      <c r="WL88" s="1"/>
      <c r="WM88" s="1"/>
      <c r="WN88" s="1"/>
      <c r="WO88" s="1"/>
      <c r="WP88" s="1"/>
      <c r="WQ88" s="1"/>
      <c r="WR88" s="1"/>
      <c r="WS88" s="1"/>
      <c r="WT88" s="1"/>
      <c r="WU88" s="1"/>
      <c r="WV88" s="1"/>
      <c r="WW88" s="1"/>
      <c r="WX88" s="1"/>
      <c r="WY88" s="1"/>
      <c r="WZ88" s="1"/>
      <c r="XA88" s="1"/>
      <c r="XB88" s="1"/>
      <c r="XC88" s="1"/>
      <c r="XD88" s="1"/>
      <c r="XE88" s="1"/>
      <c r="XF88" s="1"/>
      <c r="XG88" s="1"/>
      <c r="XH88" s="1"/>
      <c r="XI88" s="1"/>
      <c r="XJ88" s="1"/>
      <c r="XK88" s="1"/>
      <c r="XL88" s="1"/>
      <c r="XM88" s="1"/>
      <c r="XN88" s="1"/>
      <c r="XO88" s="1"/>
      <c r="XP88" s="1"/>
      <c r="XQ88" s="1"/>
      <c r="XR88" s="1"/>
      <c r="XS88" s="1"/>
      <c r="XT88" s="1"/>
      <c r="XU88" s="1"/>
      <c r="XV88" s="1"/>
      <c r="XW88" s="1"/>
      <c r="XX88" s="1"/>
      <c r="XY88" s="1"/>
      <c r="XZ88" s="1"/>
      <c r="YA88" s="1"/>
      <c r="YB88" s="1"/>
      <c r="YC88" s="1"/>
      <c r="YD88" s="1"/>
      <c r="YE88" s="1"/>
      <c r="YF88" s="1"/>
      <c r="YG88" s="1"/>
      <c r="YH88" s="1"/>
      <c r="YI88" s="1"/>
      <c r="YJ88" s="1"/>
      <c r="YK88" s="1"/>
      <c r="YL88" s="1"/>
      <c r="YM88" s="1"/>
      <c r="YN88" s="1"/>
      <c r="YO88" s="1"/>
      <c r="YP88" s="1"/>
      <c r="YQ88" s="1"/>
      <c r="YR88" s="1"/>
      <c r="YS88" s="1"/>
      <c r="YT88" s="1"/>
      <c r="YU88" s="1"/>
      <c r="YV88" s="1"/>
      <c r="YW88" s="1"/>
      <c r="YX88" s="1"/>
      <c r="YY88" s="1"/>
      <c r="YZ88" s="1"/>
      <c r="ZA88" s="1"/>
      <c r="ZB88" s="1"/>
      <c r="ZC88" s="1"/>
      <c r="ZD88" s="1"/>
      <c r="ZE88" s="1"/>
      <c r="ZF88" s="1"/>
      <c r="ZG88" s="1"/>
      <c r="ZH88" s="1"/>
      <c r="ZI88" s="1"/>
      <c r="ZJ88" s="1"/>
      <c r="ZK88" s="1"/>
      <c r="ZL88" s="1"/>
      <c r="ZM88" s="1"/>
      <c r="ZN88" s="1"/>
      <c r="ZO88" s="1"/>
      <c r="ZP88" s="1"/>
      <c r="ZQ88" s="1"/>
      <c r="ZR88" s="1"/>
      <c r="ZS88" s="1"/>
      <c r="ZT88" s="1"/>
      <c r="ZU88" s="1"/>
      <c r="ZV88" s="1"/>
      <c r="ZW88" s="1"/>
      <c r="ZX88" s="1"/>
      <c r="ZY88" s="1"/>
      <c r="ZZ88" s="1"/>
      <c r="AAA88" s="1"/>
      <c r="AAB88" s="1"/>
      <c r="AAC88" s="1"/>
      <c r="AAD88" s="1"/>
      <c r="AAE88" s="1"/>
      <c r="AAF88" s="1"/>
      <c r="AAG88" s="1"/>
      <c r="AAH88" s="1"/>
      <c r="AAI88" s="1"/>
      <c r="AAJ88" s="1"/>
      <c r="AAK88" s="1"/>
      <c r="AAL88" s="1"/>
      <c r="AAM88" s="1"/>
      <c r="AAN88" s="1"/>
      <c r="AAO88" s="1"/>
      <c r="AAP88" s="1"/>
      <c r="AAQ88" s="1"/>
      <c r="AAR88" s="1"/>
      <c r="AAS88" s="1"/>
      <c r="AAT88" s="1"/>
      <c r="AAU88" s="1"/>
      <c r="AAV88" s="1"/>
      <c r="AAW88" s="1"/>
      <c r="AAX88" s="1"/>
      <c r="AAY88" s="1"/>
      <c r="AAZ88" s="1"/>
      <c r="ABA88" s="1"/>
      <c r="ABB88" s="1"/>
      <c r="ABC88" s="1"/>
      <c r="ABD88" s="1"/>
      <c r="ABE88" s="1"/>
      <c r="ABF88" s="1"/>
      <c r="ABG88" s="1"/>
      <c r="ABH88" s="1"/>
      <c r="ABI88" s="1"/>
      <c r="ABJ88" s="1"/>
      <c r="ABK88" s="1"/>
      <c r="ABL88" s="1"/>
      <c r="ABM88" s="1"/>
      <c r="ABN88" s="1"/>
      <c r="ABO88" s="1"/>
      <c r="ABP88" s="1"/>
      <c r="ABQ88" s="1"/>
      <c r="ABR88" s="1"/>
      <c r="ABS88" s="1"/>
      <c r="ABT88" s="1"/>
      <c r="ABU88" s="1"/>
      <c r="ABV88" s="1"/>
      <c r="ABW88" s="1"/>
      <c r="ABX88" s="1"/>
      <c r="ABY88" s="1"/>
      <c r="ABZ88" s="1"/>
      <c r="ACA88" s="1"/>
      <c r="ACB88" s="1"/>
      <c r="ACC88" s="1"/>
      <c r="ACD88" s="1"/>
      <c r="ACE88" s="1"/>
      <c r="ACF88" s="1"/>
      <c r="ACG88" s="1"/>
      <c r="ACH88" s="1"/>
      <c r="ACI88" s="1"/>
      <c r="ACJ88" s="1"/>
      <c r="ACK88" s="1"/>
      <c r="ACL88" s="1"/>
      <c r="ACM88" s="1"/>
      <c r="ACN88" s="1"/>
      <c r="ACO88" s="1"/>
      <c r="ACP88" s="1"/>
      <c r="ACQ88" s="1"/>
      <c r="ACR88" s="1"/>
      <c r="ACS88" s="1"/>
      <c r="ACT88" s="1"/>
      <c r="ACU88" s="1"/>
      <c r="ACV88" s="1"/>
      <c r="ACW88" s="1"/>
      <c r="ACX88" s="1"/>
      <c r="ACY88" s="1"/>
      <c r="ACZ88" s="1"/>
      <c r="ADA88" s="1"/>
      <c r="ADB88" s="1"/>
      <c r="ADC88" s="1"/>
      <c r="ADD88" s="1"/>
      <c r="ADE88" s="1"/>
      <c r="ADF88" s="1"/>
      <c r="ADG88" s="1"/>
      <c r="ADH88" s="1"/>
      <c r="ADI88" s="1"/>
      <c r="ADJ88" s="1"/>
      <c r="ADK88" s="1"/>
      <c r="ADL88" s="1"/>
      <c r="ADM88" s="1"/>
      <c r="ADN88" s="1"/>
      <c r="ADO88" s="1"/>
      <c r="ADP88" s="1"/>
      <c r="ADQ88" s="1"/>
      <c r="ADR88" s="1"/>
      <c r="ADS88" s="1"/>
      <c r="ADT88" s="1"/>
      <c r="ADU88" s="1"/>
      <c r="ADV88" s="1"/>
      <c r="ADW88" s="1"/>
      <c r="ADX88" s="1"/>
      <c r="ADY88" s="1"/>
      <c r="ADZ88" s="1"/>
      <c r="AEA88" s="1"/>
      <c r="AEB88" s="1"/>
      <c r="AEC88" s="1"/>
      <c r="AED88" s="1"/>
      <c r="AEE88" s="1"/>
      <c r="AEF88" s="1"/>
      <c r="AEG88" s="1"/>
      <c r="AEH88" s="1"/>
      <c r="AEI88" s="1"/>
      <c r="AEJ88" s="1"/>
      <c r="AEK88" s="1"/>
      <c r="AEL88" s="1"/>
      <c r="AEM88" s="1"/>
      <c r="AEN88" s="1"/>
      <c r="AEO88" s="1"/>
      <c r="AEP88" s="1"/>
      <c r="AEQ88" s="1"/>
      <c r="AER88" s="1"/>
      <c r="AES88" s="1"/>
      <c r="AET88" s="1"/>
      <c r="AEU88" s="1"/>
      <c r="AEV88" s="1"/>
      <c r="AEW88" s="1"/>
      <c r="AEX88" s="1"/>
      <c r="AEY88" s="1"/>
      <c r="AEZ88" s="1"/>
      <c r="AFA88" s="1"/>
      <c r="AFB88" s="1"/>
      <c r="AFC88" s="1"/>
      <c r="AFD88" s="1"/>
      <c r="AFE88" s="1"/>
      <c r="AFF88" s="1"/>
      <c r="AFG88" s="1"/>
      <c r="AFH88" s="1"/>
      <c r="AFI88" s="1"/>
      <c r="AFJ88" s="1"/>
      <c r="AFK88" s="1"/>
      <c r="AFL88" s="1"/>
      <c r="AFM88" s="1"/>
      <c r="AFN88" s="1"/>
      <c r="AFO88" s="1"/>
      <c r="AFP88" s="1"/>
      <c r="AFQ88" s="1"/>
      <c r="AFR88" s="1"/>
      <c r="AFS88" s="1"/>
      <c r="AFT88" s="1"/>
      <c r="AFU88" s="1"/>
      <c r="AFV88" s="1"/>
      <c r="AFW88" s="1"/>
      <c r="AFX88" s="1"/>
      <c r="AFY88" s="1"/>
      <c r="AFZ88" s="1"/>
      <c r="AGA88" s="1"/>
      <c r="AGB88" s="1"/>
      <c r="AGC88" s="1"/>
      <c r="AGD88" s="1"/>
      <c r="AGE88" s="1"/>
      <c r="AGF88" s="1"/>
      <c r="AGG88" s="1"/>
      <c r="AGH88" s="1"/>
      <c r="AGI88" s="1"/>
      <c r="AGJ88" s="1"/>
      <c r="AGK88" s="1"/>
      <c r="AGL88" s="1"/>
      <c r="AGM88" s="1"/>
      <c r="AGN88" s="1"/>
      <c r="AGO88" s="1"/>
      <c r="AGP88" s="1"/>
      <c r="AGQ88" s="1"/>
      <c r="AGR88" s="1"/>
      <c r="AGS88" s="1"/>
      <c r="AGT88" s="1"/>
      <c r="AGU88" s="1"/>
      <c r="AGV88" s="1"/>
      <c r="AGW88" s="1"/>
      <c r="AGX88" s="1"/>
      <c r="AGY88" s="1"/>
      <c r="AGZ88" s="1"/>
      <c r="AHA88" s="1"/>
      <c r="AHB88" s="1"/>
      <c r="AHC88" s="1"/>
      <c r="AHD88" s="1"/>
      <c r="AHE88" s="1"/>
      <c r="AHF88" s="1"/>
      <c r="AHG88" s="1"/>
      <c r="AHH88" s="1"/>
      <c r="AHI88" s="1"/>
      <c r="AHJ88" s="1"/>
      <c r="AHK88" s="1"/>
      <c r="AHL88" s="1"/>
      <c r="AHM88" s="1"/>
      <c r="AHN88" s="1"/>
      <c r="AHO88" s="1"/>
      <c r="AHP88" s="1"/>
      <c r="AHQ88" s="1"/>
      <c r="AHR88" s="1"/>
      <c r="AHS88" s="1"/>
      <c r="AHT88" s="1"/>
      <c r="AHU88" s="1"/>
      <c r="AHV88" s="1"/>
      <c r="AHW88" s="1"/>
      <c r="AHX88" s="1"/>
      <c r="AHY88" s="1"/>
      <c r="AHZ88" s="1"/>
      <c r="AIA88" s="1"/>
      <c r="AIB88" s="1"/>
      <c r="AIC88" s="1"/>
      <c r="AID88" s="1"/>
      <c r="AIE88" s="1"/>
      <c r="AIF88" s="1"/>
      <c r="AIG88" s="1"/>
      <c r="AIH88" s="1"/>
      <c r="AII88" s="1"/>
      <c r="AIJ88" s="1"/>
      <c r="AIK88" s="1"/>
      <c r="AIL88" s="1"/>
      <c r="AIM88" s="1"/>
      <c r="AIN88" s="1"/>
      <c r="AIO88" s="1"/>
      <c r="AIP88" s="1"/>
      <c r="AIQ88" s="1"/>
      <c r="AIR88" s="1"/>
      <c r="AIS88" s="1"/>
      <c r="AIT88" s="1"/>
      <c r="AIU88" s="1"/>
      <c r="AIV88" s="1"/>
      <c r="AIW88" s="1"/>
      <c r="AIX88" s="1"/>
      <c r="AIY88" s="1"/>
      <c r="AIZ88" s="1"/>
      <c r="AJA88" s="1"/>
      <c r="AJB88" s="1"/>
      <c r="AJC88" s="1"/>
      <c r="AJD88" s="1"/>
      <c r="AJE88" s="1"/>
      <c r="AJF88" s="1"/>
      <c r="AJG88" s="1"/>
      <c r="AJH88" s="1"/>
      <c r="AJI88" s="1"/>
      <c r="AJJ88" s="1"/>
      <c r="AJK88" s="1"/>
      <c r="AJL88" s="1"/>
      <c r="AJM88" s="1"/>
      <c r="AJN88" s="1"/>
      <c r="AJO88" s="1"/>
      <c r="AJP88" s="1"/>
      <c r="AJQ88" s="1"/>
      <c r="AJR88" s="1"/>
      <c r="AJS88" s="1"/>
      <c r="AJT88" s="1"/>
      <c r="AJU88" s="1"/>
      <c r="AJV88" s="1"/>
      <c r="AJW88" s="1"/>
      <c r="AJX88" s="1"/>
      <c r="AJY88" s="1"/>
      <c r="AJZ88" s="1"/>
      <c r="AKA88" s="1"/>
      <c r="AKB88" s="1"/>
      <c r="AKC88" s="1"/>
      <c r="AKD88" s="1"/>
      <c r="AKE88" s="1"/>
      <c r="AKF88" s="1"/>
      <c r="AKG88" s="1"/>
      <c r="AKH88" s="1"/>
      <c r="AKI88" s="1"/>
      <c r="AKJ88" s="1"/>
      <c r="AKK88" s="1"/>
      <c r="AKL88" s="1"/>
      <c r="AKM88" s="1"/>
      <c r="AKN88" s="1"/>
      <c r="AKO88" s="1"/>
      <c r="AKP88" s="1"/>
      <c r="AKQ88" s="1"/>
      <c r="AKR88" s="1"/>
      <c r="AKS88" s="1"/>
      <c r="AKT88" s="1"/>
      <c r="AKU88" s="1"/>
      <c r="AKV88" s="1"/>
      <c r="AKW88" s="1"/>
      <c r="AKX88" s="1"/>
      <c r="AKY88" s="1"/>
      <c r="AKZ88" s="1"/>
      <c r="ALA88" s="1"/>
      <c r="ALB88" s="1"/>
      <c r="ALC88" s="1"/>
      <c r="ALD88" s="1"/>
      <c r="ALE88" s="1"/>
      <c r="ALF88" s="1"/>
      <c r="ALG88" s="1"/>
      <c r="ALH88" s="1"/>
      <c r="ALI88" s="1"/>
      <c r="ALJ88" s="1"/>
      <c r="ALK88" s="1"/>
      <c r="ALL88" s="1"/>
      <c r="ALM88" s="1"/>
      <c r="ALN88" s="1"/>
      <c r="ALO88" s="1"/>
      <c r="ALP88" s="1"/>
      <c r="ALQ88" s="1"/>
      <c r="ALR88" s="1"/>
      <c r="ALS88" s="1"/>
      <c r="ALT88" s="1"/>
      <c r="ALU88" s="1"/>
      <c r="ALV88" s="1"/>
      <c r="ALW88" s="1"/>
      <c r="ALX88" s="1"/>
      <c r="ALY88" s="1"/>
      <c r="ALZ88" s="1"/>
      <c r="AMA88" s="1"/>
      <c r="AMB88" s="1"/>
      <c r="AMC88" s="1"/>
      <c r="AMD88" s="1"/>
      <c r="AME88" s="1"/>
      <c r="AMF88" s="1"/>
      <c r="AMG88" s="1"/>
      <c r="AMH88" s="1"/>
      <c r="AMI88" s="1"/>
      <c r="AMJ88" s="1"/>
    </row>
    <row r="89" spans="1:1024" s="4" customFormat="1" ht="93.75" x14ac:dyDescent="0.25">
      <c r="A89" s="26">
        <v>82</v>
      </c>
      <c r="B89" s="15" t="s">
        <v>117</v>
      </c>
      <c r="C89" s="13">
        <f t="shared" ref="C89:I89" si="34">SUM(C90:C92)</f>
        <v>500749</v>
      </c>
      <c r="D89" s="13">
        <f t="shared" ref="D89:E89" si="35">SUM(D90:D92)</f>
        <v>56895</v>
      </c>
      <c r="E89" s="13">
        <f t="shared" si="35"/>
        <v>52085</v>
      </c>
      <c r="F89" s="13">
        <f t="shared" si="34"/>
        <v>102823</v>
      </c>
      <c r="G89" s="13">
        <f t="shared" si="34"/>
        <v>106936</v>
      </c>
      <c r="H89" s="13">
        <f t="shared" si="34"/>
        <v>111213</v>
      </c>
      <c r="I89" s="13">
        <f t="shared" si="34"/>
        <v>70797</v>
      </c>
      <c r="J89" s="13" t="s">
        <v>102</v>
      </c>
    </row>
    <row r="90" spans="1:1024" s="8" customFormat="1" x14ac:dyDescent="0.25">
      <c r="A90" s="26">
        <v>83</v>
      </c>
      <c r="B90" s="3" t="s">
        <v>9</v>
      </c>
      <c r="C90" s="28">
        <f>SUM(D90:I90)</f>
        <v>0</v>
      </c>
      <c r="D90" s="2">
        <v>0</v>
      </c>
      <c r="E90" s="2">
        <v>0</v>
      </c>
      <c r="F90" s="2">
        <v>0</v>
      </c>
      <c r="G90" s="2">
        <v>0</v>
      </c>
      <c r="H90" s="2">
        <v>0</v>
      </c>
      <c r="I90" s="2">
        <v>0</v>
      </c>
      <c r="J90" s="28"/>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1"/>
      <c r="VB90" s="1"/>
      <c r="VC90" s="1"/>
      <c r="VD90" s="1"/>
      <c r="VE90" s="1"/>
      <c r="VF90" s="1"/>
      <c r="VG90" s="1"/>
      <c r="VH90" s="1"/>
      <c r="VI90" s="1"/>
      <c r="VJ90" s="1"/>
      <c r="VK90" s="1"/>
      <c r="VL90" s="1"/>
      <c r="VM90" s="1"/>
      <c r="VN90" s="1"/>
      <c r="VO90" s="1"/>
      <c r="VP90" s="1"/>
      <c r="VQ90" s="1"/>
      <c r="VR90" s="1"/>
      <c r="VS90" s="1"/>
      <c r="VT90" s="1"/>
      <c r="VU90" s="1"/>
      <c r="VV90" s="1"/>
      <c r="VW90" s="1"/>
      <c r="VX90" s="1"/>
      <c r="VY90" s="1"/>
      <c r="VZ90" s="1"/>
      <c r="WA90" s="1"/>
      <c r="WB90" s="1"/>
      <c r="WC90" s="1"/>
      <c r="WD90" s="1"/>
      <c r="WE90" s="1"/>
      <c r="WF90" s="1"/>
      <c r="WG90" s="1"/>
      <c r="WH90" s="1"/>
      <c r="WI90" s="1"/>
      <c r="WJ90" s="1"/>
      <c r="WK90" s="1"/>
      <c r="WL90" s="1"/>
      <c r="WM90" s="1"/>
      <c r="WN90" s="1"/>
      <c r="WO90" s="1"/>
      <c r="WP90" s="1"/>
      <c r="WQ90" s="1"/>
      <c r="WR90" s="1"/>
      <c r="WS90" s="1"/>
      <c r="WT90" s="1"/>
      <c r="WU90" s="1"/>
      <c r="WV90" s="1"/>
      <c r="WW90" s="1"/>
      <c r="WX90" s="1"/>
      <c r="WY90" s="1"/>
      <c r="WZ90" s="1"/>
      <c r="XA90" s="1"/>
      <c r="XB90" s="1"/>
      <c r="XC90" s="1"/>
      <c r="XD90" s="1"/>
      <c r="XE90" s="1"/>
      <c r="XF90" s="1"/>
      <c r="XG90" s="1"/>
      <c r="XH90" s="1"/>
      <c r="XI90" s="1"/>
      <c r="XJ90" s="1"/>
      <c r="XK90" s="1"/>
      <c r="XL90" s="1"/>
      <c r="XM90" s="1"/>
      <c r="XN90" s="1"/>
      <c r="XO90" s="1"/>
      <c r="XP90" s="1"/>
      <c r="XQ90" s="1"/>
      <c r="XR90" s="1"/>
      <c r="XS90" s="1"/>
      <c r="XT90" s="1"/>
      <c r="XU90" s="1"/>
      <c r="XV90" s="1"/>
      <c r="XW90" s="1"/>
      <c r="XX90" s="1"/>
      <c r="XY90" s="1"/>
      <c r="XZ90" s="1"/>
      <c r="YA90" s="1"/>
      <c r="YB90" s="1"/>
      <c r="YC90" s="1"/>
      <c r="YD90" s="1"/>
      <c r="YE90" s="1"/>
      <c r="YF90" s="1"/>
      <c r="YG90" s="1"/>
      <c r="YH90" s="1"/>
      <c r="YI90" s="1"/>
      <c r="YJ90" s="1"/>
      <c r="YK90" s="1"/>
      <c r="YL90" s="1"/>
      <c r="YM90" s="1"/>
      <c r="YN90" s="1"/>
      <c r="YO90" s="1"/>
      <c r="YP90" s="1"/>
      <c r="YQ90" s="1"/>
      <c r="YR90" s="1"/>
      <c r="YS90" s="1"/>
      <c r="YT90" s="1"/>
      <c r="YU90" s="1"/>
      <c r="YV90" s="1"/>
      <c r="YW90" s="1"/>
      <c r="YX90" s="1"/>
      <c r="YY90" s="1"/>
      <c r="YZ90" s="1"/>
      <c r="ZA90" s="1"/>
      <c r="ZB90" s="1"/>
      <c r="ZC90" s="1"/>
      <c r="ZD90" s="1"/>
      <c r="ZE90" s="1"/>
      <c r="ZF90" s="1"/>
      <c r="ZG90" s="1"/>
      <c r="ZH90" s="1"/>
      <c r="ZI90" s="1"/>
      <c r="ZJ90" s="1"/>
      <c r="ZK90" s="1"/>
      <c r="ZL90" s="1"/>
      <c r="ZM90" s="1"/>
      <c r="ZN90" s="1"/>
      <c r="ZO90" s="1"/>
      <c r="ZP90" s="1"/>
      <c r="ZQ90" s="1"/>
      <c r="ZR90" s="1"/>
      <c r="ZS90" s="1"/>
      <c r="ZT90" s="1"/>
      <c r="ZU90" s="1"/>
      <c r="ZV90" s="1"/>
      <c r="ZW90" s="1"/>
      <c r="ZX90" s="1"/>
      <c r="ZY90" s="1"/>
      <c r="ZZ90" s="1"/>
      <c r="AAA90" s="1"/>
      <c r="AAB90" s="1"/>
      <c r="AAC90" s="1"/>
      <c r="AAD90" s="1"/>
      <c r="AAE90" s="1"/>
      <c r="AAF90" s="1"/>
      <c r="AAG90" s="1"/>
      <c r="AAH90" s="1"/>
      <c r="AAI90" s="1"/>
      <c r="AAJ90" s="1"/>
      <c r="AAK90" s="1"/>
      <c r="AAL90" s="1"/>
      <c r="AAM90" s="1"/>
      <c r="AAN90" s="1"/>
      <c r="AAO90" s="1"/>
      <c r="AAP90" s="1"/>
      <c r="AAQ90" s="1"/>
      <c r="AAR90" s="1"/>
      <c r="AAS90" s="1"/>
      <c r="AAT90" s="1"/>
      <c r="AAU90" s="1"/>
      <c r="AAV90" s="1"/>
      <c r="AAW90" s="1"/>
      <c r="AAX90" s="1"/>
      <c r="AAY90" s="1"/>
      <c r="AAZ90" s="1"/>
      <c r="ABA90" s="1"/>
      <c r="ABB90" s="1"/>
      <c r="ABC90" s="1"/>
      <c r="ABD90" s="1"/>
      <c r="ABE90" s="1"/>
      <c r="ABF90" s="1"/>
      <c r="ABG90" s="1"/>
      <c r="ABH90" s="1"/>
      <c r="ABI90" s="1"/>
      <c r="ABJ90" s="1"/>
      <c r="ABK90" s="1"/>
      <c r="ABL90" s="1"/>
      <c r="ABM90" s="1"/>
      <c r="ABN90" s="1"/>
      <c r="ABO90" s="1"/>
      <c r="ABP90" s="1"/>
      <c r="ABQ90" s="1"/>
      <c r="ABR90" s="1"/>
      <c r="ABS90" s="1"/>
      <c r="ABT90" s="1"/>
      <c r="ABU90" s="1"/>
      <c r="ABV90" s="1"/>
      <c r="ABW90" s="1"/>
      <c r="ABX90" s="1"/>
      <c r="ABY90" s="1"/>
      <c r="ABZ90" s="1"/>
      <c r="ACA90" s="1"/>
      <c r="ACB90" s="1"/>
      <c r="ACC90" s="1"/>
      <c r="ACD90" s="1"/>
      <c r="ACE90" s="1"/>
      <c r="ACF90" s="1"/>
      <c r="ACG90" s="1"/>
      <c r="ACH90" s="1"/>
      <c r="ACI90" s="1"/>
      <c r="ACJ90" s="1"/>
      <c r="ACK90" s="1"/>
      <c r="ACL90" s="1"/>
      <c r="ACM90" s="1"/>
      <c r="ACN90" s="1"/>
      <c r="ACO90" s="1"/>
      <c r="ACP90" s="1"/>
      <c r="ACQ90" s="1"/>
      <c r="ACR90" s="1"/>
      <c r="ACS90" s="1"/>
      <c r="ACT90" s="1"/>
      <c r="ACU90" s="1"/>
      <c r="ACV90" s="1"/>
      <c r="ACW90" s="1"/>
      <c r="ACX90" s="1"/>
      <c r="ACY90" s="1"/>
      <c r="ACZ90" s="1"/>
      <c r="ADA90" s="1"/>
      <c r="ADB90" s="1"/>
      <c r="ADC90" s="1"/>
      <c r="ADD90" s="1"/>
      <c r="ADE90" s="1"/>
      <c r="ADF90" s="1"/>
      <c r="ADG90" s="1"/>
      <c r="ADH90" s="1"/>
      <c r="ADI90" s="1"/>
      <c r="ADJ90" s="1"/>
      <c r="ADK90" s="1"/>
      <c r="ADL90" s="1"/>
      <c r="ADM90" s="1"/>
      <c r="ADN90" s="1"/>
      <c r="ADO90" s="1"/>
      <c r="ADP90" s="1"/>
      <c r="ADQ90" s="1"/>
      <c r="ADR90" s="1"/>
      <c r="ADS90" s="1"/>
      <c r="ADT90" s="1"/>
      <c r="ADU90" s="1"/>
      <c r="ADV90" s="1"/>
      <c r="ADW90" s="1"/>
      <c r="ADX90" s="1"/>
      <c r="ADY90" s="1"/>
      <c r="ADZ90" s="1"/>
      <c r="AEA90" s="1"/>
      <c r="AEB90" s="1"/>
      <c r="AEC90" s="1"/>
      <c r="AED90" s="1"/>
      <c r="AEE90" s="1"/>
      <c r="AEF90" s="1"/>
      <c r="AEG90" s="1"/>
      <c r="AEH90" s="1"/>
      <c r="AEI90" s="1"/>
      <c r="AEJ90" s="1"/>
      <c r="AEK90" s="1"/>
      <c r="AEL90" s="1"/>
      <c r="AEM90" s="1"/>
      <c r="AEN90" s="1"/>
      <c r="AEO90" s="1"/>
      <c r="AEP90" s="1"/>
      <c r="AEQ90" s="1"/>
      <c r="AER90" s="1"/>
      <c r="AES90" s="1"/>
      <c r="AET90" s="1"/>
      <c r="AEU90" s="1"/>
      <c r="AEV90" s="1"/>
      <c r="AEW90" s="1"/>
      <c r="AEX90" s="1"/>
      <c r="AEY90" s="1"/>
      <c r="AEZ90" s="1"/>
      <c r="AFA90" s="1"/>
      <c r="AFB90" s="1"/>
      <c r="AFC90" s="1"/>
      <c r="AFD90" s="1"/>
      <c r="AFE90" s="1"/>
      <c r="AFF90" s="1"/>
      <c r="AFG90" s="1"/>
      <c r="AFH90" s="1"/>
      <c r="AFI90" s="1"/>
      <c r="AFJ90" s="1"/>
      <c r="AFK90" s="1"/>
      <c r="AFL90" s="1"/>
      <c r="AFM90" s="1"/>
      <c r="AFN90" s="1"/>
      <c r="AFO90" s="1"/>
      <c r="AFP90" s="1"/>
      <c r="AFQ90" s="1"/>
      <c r="AFR90" s="1"/>
      <c r="AFS90" s="1"/>
      <c r="AFT90" s="1"/>
      <c r="AFU90" s="1"/>
      <c r="AFV90" s="1"/>
      <c r="AFW90" s="1"/>
      <c r="AFX90" s="1"/>
      <c r="AFY90" s="1"/>
      <c r="AFZ90" s="1"/>
      <c r="AGA90" s="1"/>
      <c r="AGB90" s="1"/>
      <c r="AGC90" s="1"/>
      <c r="AGD90" s="1"/>
      <c r="AGE90" s="1"/>
      <c r="AGF90" s="1"/>
      <c r="AGG90" s="1"/>
      <c r="AGH90" s="1"/>
      <c r="AGI90" s="1"/>
      <c r="AGJ90" s="1"/>
      <c r="AGK90" s="1"/>
      <c r="AGL90" s="1"/>
      <c r="AGM90" s="1"/>
      <c r="AGN90" s="1"/>
      <c r="AGO90" s="1"/>
      <c r="AGP90" s="1"/>
      <c r="AGQ90" s="1"/>
      <c r="AGR90" s="1"/>
      <c r="AGS90" s="1"/>
      <c r="AGT90" s="1"/>
      <c r="AGU90" s="1"/>
      <c r="AGV90" s="1"/>
      <c r="AGW90" s="1"/>
      <c r="AGX90" s="1"/>
      <c r="AGY90" s="1"/>
      <c r="AGZ90" s="1"/>
      <c r="AHA90" s="1"/>
      <c r="AHB90" s="1"/>
      <c r="AHC90" s="1"/>
      <c r="AHD90" s="1"/>
      <c r="AHE90" s="1"/>
      <c r="AHF90" s="1"/>
      <c r="AHG90" s="1"/>
      <c r="AHH90" s="1"/>
      <c r="AHI90" s="1"/>
      <c r="AHJ90" s="1"/>
      <c r="AHK90" s="1"/>
      <c r="AHL90" s="1"/>
      <c r="AHM90" s="1"/>
      <c r="AHN90" s="1"/>
      <c r="AHO90" s="1"/>
      <c r="AHP90" s="1"/>
      <c r="AHQ90" s="1"/>
      <c r="AHR90" s="1"/>
      <c r="AHS90" s="1"/>
      <c r="AHT90" s="1"/>
      <c r="AHU90" s="1"/>
      <c r="AHV90" s="1"/>
      <c r="AHW90" s="1"/>
      <c r="AHX90" s="1"/>
      <c r="AHY90" s="1"/>
      <c r="AHZ90" s="1"/>
      <c r="AIA90" s="1"/>
      <c r="AIB90" s="1"/>
      <c r="AIC90" s="1"/>
      <c r="AID90" s="1"/>
      <c r="AIE90" s="1"/>
      <c r="AIF90" s="1"/>
      <c r="AIG90" s="1"/>
      <c r="AIH90" s="1"/>
      <c r="AII90" s="1"/>
      <c r="AIJ90" s="1"/>
      <c r="AIK90" s="1"/>
      <c r="AIL90" s="1"/>
      <c r="AIM90" s="1"/>
      <c r="AIN90" s="1"/>
      <c r="AIO90" s="1"/>
      <c r="AIP90" s="1"/>
      <c r="AIQ90" s="1"/>
      <c r="AIR90" s="1"/>
      <c r="AIS90" s="1"/>
      <c r="AIT90" s="1"/>
      <c r="AIU90" s="1"/>
      <c r="AIV90" s="1"/>
      <c r="AIW90" s="1"/>
      <c r="AIX90" s="1"/>
      <c r="AIY90" s="1"/>
      <c r="AIZ90" s="1"/>
      <c r="AJA90" s="1"/>
      <c r="AJB90" s="1"/>
      <c r="AJC90" s="1"/>
      <c r="AJD90" s="1"/>
      <c r="AJE90" s="1"/>
      <c r="AJF90" s="1"/>
      <c r="AJG90" s="1"/>
      <c r="AJH90" s="1"/>
      <c r="AJI90" s="1"/>
      <c r="AJJ90" s="1"/>
      <c r="AJK90" s="1"/>
      <c r="AJL90" s="1"/>
      <c r="AJM90" s="1"/>
      <c r="AJN90" s="1"/>
      <c r="AJO90" s="1"/>
      <c r="AJP90" s="1"/>
      <c r="AJQ90" s="1"/>
      <c r="AJR90" s="1"/>
      <c r="AJS90" s="1"/>
      <c r="AJT90" s="1"/>
      <c r="AJU90" s="1"/>
      <c r="AJV90" s="1"/>
      <c r="AJW90" s="1"/>
      <c r="AJX90" s="1"/>
      <c r="AJY90" s="1"/>
      <c r="AJZ90" s="1"/>
      <c r="AKA90" s="1"/>
      <c r="AKB90" s="1"/>
      <c r="AKC90" s="1"/>
      <c r="AKD90" s="1"/>
      <c r="AKE90" s="1"/>
      <c r="AKF90" s="1"/>
      <c r="AKG90" s="1"/>
      <c r="AKH90" s="1"/>
      <c r="AKI90" s="1"/>
      <c r="AKJ90" s="1"/>
      <c r="AKK90" s="1"/>
      <c r="AKL90" s="1"/>
      <c r="AKM90" s="1"/>
      <c r="AKN90" s="1"/>
      <c r="AKO90" s="1"/>
      <c r="AKP90" s="1"/>
      <c r="AKQ90" s="1"/>
      <c r="AKR90" s="1"/>
      <c r="AKS90" s="1"/>
      <c r="AKT90" s="1"/>
      <c r="AKU90" s="1"/>
      <c r="AKV90" s="1"/>
      <c r="AKW90" s="1"/>
      <c r="AKX90" s="1"/>
      <c r="AKY90" s="1"/>
      <c r="AKZ90" s="1"/>
      <c r="ALA90" s="1"/>
      <c r="ALB90" s="1"/>
      <c r="ALC90" s="1"/>
      <c r="ALD90" s="1"/>
      <c r="ALE90" s="1"/>
      <c r="ALF90" s="1"/>
      <c r="ALG90" s="1"/>
      <c r="ALH90" s="1"/>
      <c r="ALI90" s="1"/>
      <c r="ALJ90" s="1"/>
      <c r="ALK90" s="1"/>
      <c r="ALL90" s="1"/>
      <c r="ALM90" s="1"/>
      <c r="ALN90" s="1"/>
      <c r="ALO90" s="1"/>
      <c r="ALP90" s="1"/>
      <c r="ALQ90" s="1"/>
      <c r="ALR90" s="1"/>
      <c r="ALS90" s="1"/>
      <c r="ALT90" s="1"/>
      <c r="ALU90" s="1"/>
      <c r="ALV90" s="1"/>
      <c r="ALW90" s="1"/>
      <c r="ALX90" s="1"/>
      <c r="ALY90" s="1"/>
      <c r="ALZ90" s="1"/>
      <c r="AMA90" s="1"/>
      <c r="AMB90" s="1"/>
      <c r="AMC90" s="1"/>
      <c r="AMD90" s="1"/>
      <c r="AME90" s="1"/>
      <c r="AMF90" s="1"/>
      <c r="AMG90" s="1"/>
      <c r="AMH90" s="1"/>
      <c r="AMI90" s="1"/>
      <c r="AMJ90" s="1"/>
    </row>
    <row r="91" spans="1:1024" s="8" customFormat="1" x14ac:dyDescent="0.25">
      <c r="A91" s="26">
        <v>84</v>
      </c>
      <c r="B91" s="3" t="s">
        <v>10</v>
      </c>
      <c r="C91" s="28">
        <f>SUM(D91:I91)</f>
        <v>500749</v>
      </c>
      <c r="D91" s="2">
        <f>62895-6000</f>
        <v>56895</v>
      </c>
      <c r="E91" s="2">
        <v>52085</v>
      </c>
      <c r="F91" s="2">
        <v>102823</v>
      </c>
      <c r="G91" s="2">
        <v>106936</v>
      </c>
      <c r="H91" s="2">
        <v>111213</v>
      </c>
      <c r="I91" s="2">
        <v>70797</v>
      </c>
      <c r="J91" s="28"/>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1"/>
      <c r="VB91" s="1"/>
      <c r="VC91" s="1"/>
      <c r="VD91" s="1"/>
      <c r="VE91" s="1"/>
      <c r="VF91" s="1"/>
      <c r="VG91" s="1"/>
      <c r="VH91" s="1"/>
      <c r="VI91" s="1"/>
      <c r="VJ91" s="1"/>
      <c r="VK91" s="1"/>
      <c r="VL91" s="1"/>
      <c r="VM91" s="1"/>
      <c r="VN91" s="1"/>
      <c r="VO91" s="1"/>
      <c r="VP91" s="1"/>
      <c r="VQ91" s="1"/>
      <c r="VR91" s="1"/>
      <c r="VS91" s="1"/>
      <c r="VT91" s="1"/>
      <c r="VU91" s="1"/>
      <c r="VV91" s="1"/>
      <c r="VW91" s="1"/>
      <c r="VX91" s="1"/>
      <c r="VY91" s="1"/>
      <c r="VZ91" s="1"/>
      <c r="WA91" s="1"/>
      <c r="WB91" s="1"/>
      <c r="WC91" s="1"/>
      <c r="WD91" s="1"/>
      <c r="WE91" s="1"/>
      <c r="WF91" s="1"/>
      <c r="WG91" s="1"/>
      <c r="WH91" s="1"/>
      <c r="WI91" s="1"/>
      <c r="WJ91" s="1"/>
      <c r="WK91" s="1"/>
      <c r="WL91" s="1"/>
      <c r="WM91" s="1"/>
      <c r="WN91" s="1"/>
      <c r="WO91" s="1"/>
      <c r="WP91" s="1"/>
      <c r="WQ91" s="1"/>
      <c r="WR91" s="1"/>
      <c r="WS91" s="1"/>
      <c r="WT91" s="1"/>
      <c r="WU91" s="1"/>
      <c r="WV91" s="1"/>
      <c r="WW91" s="1"/>
      <c r="WX91" s="1"/>
      <c r="WY91" s="1"/>
      <c r="WZ91" s="1"/>
      <c r="XA91" s="1"/>
      <c r="XB91" s="1"/>
      <c r="XC91" s="1"/>
      <c r="XD91" s="1"/>
      <c r="XE91" s="1"/>
      <c r="XF91" s="1"/>
      <c r="XG91" s="1"/>
      <c r="XH91" s="1"/>
      <c r="XI91" s="1"/>
      <c r="XJ91" s="1"/>
      <c r="XK91" s="1"/>
      <c r="XL91" s="1"/>
      <c r="XM91" s="1"/>
      <c r="XN91" s="1"/>
      <c r="XO91" s="1"/>
      <c r="XP91" s="1"/>
      <c r="XQ91" s="1"/>
      <c r="XR91" s="1"/>
      <c r="XS91" s="1"/>
      <c r="XT91" s="1"/>
      <c r="XU91" s="1"/>
      <c r="XV91" s="1"/>
      <c r="XW91" s="1"/>
      <c r="XX91" s="1"/>
      <c r="XY91" s="1"/>
      <c r="XZ91" s="1"/>
      <c r="YA91" s="1"/>
      <c r="YB91" s="1"/>
      <c r="YC91" s="1"/>
      <c r="YD91" s="1"/>
      <c r="YE91" s="1"/>
      <c r="YF91" s="1"/>
      <c r="YG91" s="1"/>
      <c r="YH91" s="1"/>
      <c r="YI91" s="1"/>
      <c r="YJ91" s="1"/>
      <c r="YK91" s="1"/>
      <c r="YL91" s="1"/>
      <c r="YM91" s="1"/>
      <c r="YN91" s="1"/>
      <c r="YO91" s="1"/>
      <c r="YP91" s="1"/>
      <c r="YQ91" s="1"/>
      <c r="YR91" s="1"/>
      <c r="YS91" s="1"/>
      <c r="YT91" s="1"/>
      <c r="YU91" s="1"/>
      <c r="YV91" s="1"/>
      <c r="YW91" s="1"/>
      <c r="YX91" s="1"/>
      <c r="YY91" s="1"/>
      <c r="YZ91" s="1"/>
      <c r="ZA91" s="1"/>
      <c r="ZB91" s="1"/>
      <c r="ZC91" s="1"/>
      <c r="ZD91" s="1"/>
      <c r="ZE91" s="1"/>
      <c r="ZF91" s="1"/>
      <c r="ZG91" s="1"/>
      <c r="ZH91" s="1"/>
      <c r="ZI91" s="1"/>
      <c r="ZJ91" s="1"/>
      <c r="ZK91" s="1"/>
      <c r="ZL91" s="1"/>
      <c r="ZM91" s="1"/>
      <c r="ZN91" s="1"/>
      <c r="ZO91" s="1"/>
      <c r="ZP91" s="1"/>
      <c r="ZQ91" s="1"/>
      <c r="ZR91" s="1"/>
      <c r="ZS91" s="1"/>
      <c r="ZT91" s="1"/>
      <c r="ZU91" s="1"/>
      <c r="ZV91" s="1"/>
      <c r="ZW91" s="1"/>
      <c r="ZX91" s="1"/>
      <c r="ZY91" s="1"/>
      <c r="ZZ91" s="1"/>
      <c r="AAA91" s="1"/>
      <c r="AAB91" s="1"/>
      <c r="AAC91" s="1"/>
      <c r="AAD91" s="1"/>
      <c r="AAE91" s="1"/>
      <c r="AAF91" s="1"/>
      <c r="AAG91" s="1"/>
      <c r="AAH91" s="1"/>
      <c r="AAI91" s="1"/>
      <c r="AAJ91" s="1"/>
      <c r="AAK91" s="1"/>
      <c r="AAL91" s="1"/>
      <c r="AAM91" s="1"/>
      <c r="AAN91" s="1"/>
      <c r="AAO91" s="1"/>
      <c r="AAP91" s="1"/>
      <c r="AAQ91" s="1"/>
      <c r="AAR91" s="1"/>
      <c r="AAS91" s="1"/>
      <c r="AAT91" s="1"/>
      <c r="AAU91" s="1"/>
      <c r="AAV91" s="1"/>
      <c r="AAW91" s="1"/>
      <c r="AAX91" s="1"/>
      <c r="AAY91" s="1"/>
      <c r="AAZ91" s="1"/>
      <c r="ABA91" s="1"/>
      <c r="ABB91" s="1"/>
      <c r="ABC91" s="1"/>
      <c r="ABD91" s="1"/>
      <c r="ABE91" s="1"/>
      <c r="ABF91" s="1"/>
      <c r="ABG91" s="1"/>
      <c r="ABH91" s="1"/>
      <c r="ABI91" s="1"/>
      <c r="ABJ91" s="1"/>
      <c r="ABK91" s="1"/>
      <c r="ABL91" s="1"/>
      <c r="ABM91" s="1"/>
      <c r="ABN91" s="1"/>
      <c r="ABO91" s="1"/>
      <c r="ABP91" s="1"/>
      <c r="ABQ91" s="1"/>
      <c r="ABR91" s="1"/>
      <c r="ABS91" s="1"/>
      <c r="ABT91" s="1"/>
      <c r="ABU91" s="1"/>
      <c r="ABV91" s="1"/>
      <c r="ABW91" s="1"/>
      <c r="ABX91" s="1"/>
      <c r="ABY91" s="1"/>
      <c r="ABZ91" s="1"/>
      <c r="ACA91" s="1"/>
      <c r="ACB91" s="1"/>
      <c r="ACC91" s="1"/>
      <c r="ACD91" s="1"/>
      <c r="ACE91" s="1"/>
      <c r="ACF91" s="1"/>
      <c r="ACG91" s="1"/>
      <c r="ACH91" s="1"/>
      <c r="ACI91" s="1"/>
      <c r="ACJ91" s="1"/>
      <c r="ACK91" s="1"/>
      <c r="ACL91" s="1"/>
      <c r="ACM91" s="1"/>
      <c r="ACN91" s="1"/>
      <c r="ACO91" s="1"/>
      <c r="ACP91" s="1"/>
      <c r="ACQ91" s="1"/>
      <c r="ACR91" s="1"/>
      <c r="ACS91" s="1"/>
      <c r="ACT91" s="1"/>
      <c r="ACU91" s="1"/>
      <c r="ACV91" s="1"/>
      <c r="ACW91" s="1"/>
      <c r="ACX91" s="1"/>
      <c r="ACY91" s="1"/>
      <c r="ACZ91" s="1"/>
      <c r="ADA91" s="1"/>
      <c r="ADB91" s="1"/>
      <c r="ADC91" s="1"/>
      <c r="ADD91" s="1"/>
      <c r="ADE91" s="1"/>
      <c r="ADF91" s="1"/>
      <c r="ADG91" s="1"/>
      <c r="ADH91" s="1"/>
      <c r="ADI91" s="1"/>
      <c r="ADJ91" s="1"/>
      <c r="ADK91" s="1"/>
      <c r="ADL91" s="1"/>
      <c r="ADM91" s="1"/>
      <c r="ADN91" s="1"/>
      <c r="ADO91" s="1"/>
      <c r="ADP91" s="1"/>
      <c r="ADQ91" s="1"/>
      <c r="ADR91" s="1"/>
      <c r="ADS91" s="1"/>
      <c r="ADT91" s="1"/>
      <c r="ADU91" s="1"/>
      <c r="ADV91" s="1"/>
      <c r="ADW91" s="1"/>
      <c r="ADX91" s="1"/>
      <c r="ADY91" s="1"/>
      <c r="ADZ91" s="1"/>
      <c r="AEA91" s="1"/>
      <c r="AEB91" s="1"/>
      <c r="AEC91" s="1"/>
      <c r="AED91" s="1"/>
      <c r="AEE91" s="1"/>
      <c r="AEF91" s="1"/>
      <c r="AEG91" s="1"/>
      <c r="AEH91" s="1"/>
      <c r="AEI91" s="1"/>
      <c r="AEJ91" s="1"/>
      <c r="AEK91" s="1"/>
      <c r="AEL91" s="1"/>
      <c r="AEM91" s="1"/>
      <c r="AEN91" s="1"/>
      <c r="AEO91" s="1"/>
      <c r="AEP91" s="1"/>
      <c r="AEQ91" s="1"/>
      <c r="AER91" s="1"/>
      <c r="AES91" s="1"/>
      <c r="AET91" s="1"/>
      <c r="AEU91" s="1"/>
      <c r="AEV91" s="1"/>
      <c r="AEW91" s="1"/>
      <c r="AEX91" s="1"/>
      <c r="AEY91" s="1"/>
      <c r="AEZ91" s="1"/>
      <c r="AFA91" s="1"/>
      <c r="AFB91" s="1"/>
      <c r="AFC91" s="1"/>
      <c r="AFD91" s="1"/>
      <c r="AFE91" s="1"/>
      <c r="AFF91" s="1"/>
      <c r="AFG91" s="1"/>
      <c r="AFH91" s="1"/>
      <c r="AFI91" s="1"/>
      <c r="AFJ91" s="1"/>
      <c r="AFK91" s="1"/>
      <c r="AFL91" s="1"/>
      <c r="AFM91" s="1"/>
      <c r="AFN91" s="1"/>
      <c r="AFO91" s="1"/>
      <c r="AFP91" s="1"/>
      <c r="AFQ91" s="1"/>
      <c r="AFR91" s="1"/>
      <c r="AFS91" s="1"/>
      <c r="AFT91" s="1"/>
      <c r="AFU91" s="1"/>
      <c r="AFV91" s="1"/>
      <c r="AFW91" s="1"/>
      <c r="AFX91" s="1"/>
      <c r="AFY91" s="1"/>
      <c r="AFZ91" s="1"/>
      <c r="AGA91" s="1"/>
      <c r="AGB91" s="1"/>
      <c r="AGC91" s="1"/>
      <c r="AGD91" s="1"/>
      <c r="AGE91" s="1"/>
      <c r="AGF91" s="1"/>
      <c r="AGG91" s="1"/>
      <c r="AGH91" s="1"/>
      <c r="AGI91" s="1"/>
      <c r="AGJ91" s="1"/>
      <c r="AGK91" s="1"/>
      <c r="AGL91" s="1"/>
      <c r="AGM91" s="1"/>
      <c r="AGN91" s="1"/>
      <c r="AGO91" s="1"/>
      <c r="AGP91" s="1"/>
      <c r="AGQ91" s="1"/>
      <c r="AGR91" s="1"/>
      <c r="AGS91" s="1"/>
      <c r="AGT91" s="1"/>
      <c r="AGU91" s="1"/>
      <c r="AGV91" s="1"/>
      <c r="AGW91" s="1"/>
      <c r="AGX91" s="1"/>
      <c r="AGY91" s="1"/>
      <c r="AGZ91" s="1"/>
      <c r="AHA91" s="1"/>
      <c r="AHB91" s="1"/>
      <c r="AHC91" s="1"/>
      <c r="AHD91" s="1"/>
      <c r="AHE91" s="1"/>
      <c r="AHF91" s="1"/>
      <c r="AHG91" s="1"/>
      <c r="AHH91" s="1"/>
      <c r="AHI91" s="1"/>
      <c r="AHJ91" s="1"/>
      <c r="AHK91" s="1"/>
      <c r="AHL91" s="1"/>
      <c r="AHM91" s="1"/>
      <c r="AHN91" s="1"/>
      <c r="AHO91" s="1"/>
      <c r="AHP91" s="1"/>
      <c r="AHQ91" s="1"/>
      <c r="AHR91" s="1"/>
      <c r="AHS91" s="1"/>
      <c r="AHT91" s="1"/>
      <c r="AHU91" s="1"/>
      <c r="AHV91" s="1"/>
      <c r="AHW91" s="1"/>
      <c r="AHX91" s="1"/>
      <c r="AHY91" s="1"/>
      <c r="AHZ91" s="1"/>
      <c r="AIA91" s="1"/>
      <c r="AIB91" s="1"/>
      <c r="AIC91" s="1"/>
      <c r="AID91" s="1"/>
      <c r="AIE91" s="1"/>
      <c r="AIF91" s="1"/>
      <c r="AIG91" s="1"/>
      <c r="AIH91" s="1"/>
      <c r="AII91" s="1"/>
      <c r="AIJ91" s="1"/>
      <c r="AIK91" s="1"/>
      <c r="AIL91" s="1"/>
      <c r="AIM91" s="1"/>
      <c r="AIN91" s="1"/>
      <c r="AIO91" s="1"/>
      <c r="AIP91" s="1"/>
      <c r="AIQ91" s="1"/>
      <c r="AIR91" s="1"/>
      <c r="AIS91" s="1"/>
      <c r="AIT91" s="1"/>
      <c r="AIU91" s="1"/>
      <c r="AIV91" s="1"/>
      <c r="AIW91" s="1"/>
      <c r="AIX91" s="1"/>
      <c r="AIY91" s="1"/>
      <c r="AIZ91" s="1"/>
      <c r="AJA91" s="1"/>
      <c r="AJB91" s="1"/>
      <c r="AJC91" s="1"/>
      <c r="AJD91" s="1"/>
      <c r="AJE91" s="1"/>
      <c r="AJF91" s="1"/>
      <c r="AJG91" s="1"/>
      <c r="AJH91" s="1"/>
      <c r="AJI91" s="1"/>
      <c r="AJJ91" s="1"/>
      <c r="AJK91" s="1"/>
      <c r="AJL91" s="1"/>
      <c r="AJM91" s="1"/>
      <c r="AJN91" s="1"/>
      <c r="AJO91" s="1"/>
      <c r="AJP91" s="1"/>
      <c r="AJQ91" s="1"/>
      <c r="AJR91" s="1"/>
      <c r="AJS91" s="1"/>
      <c r="AJT91" s="1"/>
      <c r="AJU91" s="1"/>
      <c r="AJV91" s="1"/>
      <c r="AJW91" s="1"/>
      <c r="AJX91" s="1"/>
      <c r="AJY91" s="1"/>
      <c r="AJZ91" s="1"/>
      <c r="AKA91" s="1"/>
      <c r="AKB91" s="1"/>
      <c r="AKC91" s="1"/>
      <c r="AKD91" s="1"/>
      <c r="AKE91" s="1"/>
      <c r="AKF91" s="1"/>
      <c r="AKG91" s="1"/>
      <c r="AKH91" s="1"/>
      <c r="AKI91" s="1"/>
      <c r="AKJ91" s="1"/>
      <c r="AKK91" s="1"/>
      <c r="AKL91" s="1"/>
      <c r="AKM91" s="1"/>
      <c r="AKN91" s="1"/>
      <c r="AKO91" s="1"/>
      <c r="AKP91" s="1"/>
      <c r="AKQ91" s="1"/>
      <c r="AKR91" s="1"/>
      <c r="AKS91" s="1"/>
      <c r="AKT91" s="1"/>
      <c r="AKU91" s="1"/>
      <c r="AKV91" s="1"/>
      <c r="AKW91" s="1"/>
      <c r="AKX91" s="1"/>
      <c r="AKY91" s="1"/>
      <c r="AKZ91" s="1"/>
      <c r="ALA91" s="1"/>
      <c r="ALB91" s="1"/>
      <c r="ALC91" s="1"/>
      <c r="ALD91" s="1"/>
      <c r="ALE91" s="1"/>
      <c r="ALF91" s="1"/>
      <c r="ALG91" s="1"/>
      <c r="ALH91" s="1"/>
      <c r="ALI91" s="1"/>
      <c r="ALJ91" s="1"/>
      <c r="ALK91" s="1"/>
      <c r="ALL91" s="1"/>
      <c r="ALM91" s="1"/>
      <c r="ALN91" s="1"/>
      <c r="ALO91" s="1"/>
      <c r="ALP91" s="1"/>
      <c r="ALQ91" s="1"/>
      <c r="ALR91" s="1"/>
      <c r="ALS91" s="1"/>
      <c r="ALT91" s="1"/>
      <c r="ALU91" s="1"/>
      <c r="ALV91" s="1"/>
      <c r="ALW91" s="1"/>
      <c r="ALX91" s="1"/>
      <c r="ALY91" s="1"/>
      <c r="ALZ91" s="1"/>
      <c r="AMA91" s="1"/>
      <c r="AMB91" s="1"/>
      <c r="AMC91" s="1"/>
      <c r="AMD91" s="1"/>
      <c r="AME91" s="1"/>
      <c r="AMF91" s="1"/>
      <c r="AMG91" s="1"/>
      <c r="AMH91" s="1"/>
      <c r="AMI91" s="1"/>
      <c r="AMJ91" s="1"/>
    </row>
    <row r="92" spans="1:1024" s="8" customFormat="1" x14ac:dyDescent="0.25">
      <c r="A92" s="26">
        <v>85</v>
      </c>
      <c r="B92" s="3" t="s">
        <v>11</v>
      </c>
      <c r="C92" s="28">
        <f>SUM(D92:I92)</f>
        <v>0</v>
      </c>
      <c r="D92" s="2">
        <v>0</v>
      </c>
      <c r="E92" s="2">
        <v>0</v>
      </c>
      <c r="F92" s="2">
        <v>0</v>
      </c>
      <c r="G92" s="2">
        <v>0</v>
      </c>
      <c r="H92" s="2">
        <v>0</v>
      </c>
      <c r="I92" s="2">
        <v>0</v>
      </c>
      <c r="J92" s="28"/>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1"/>
      <c r="VB92" s="1"/>
      <c r="VC92" s="1"/>
      <c r="VD92" s="1"/>
      <c r="VE92" s="1"/>
      <c r="VF92" s="1"/>
      <c r="VG92" s="1"/>
      <c r="VH92" s="1"/>
      <c r="VI92" s="1"/>
      <c r="VJ92" s="1"/>
      <c r="VK92" s="1"/>
      <c r="VL92" s="1"/>
      <c r="VM92" s="1"/>
      <c r="VN92" s="1"/>
      <c r="VO92" s="1"/>
      <c r="VP92" s="1"/>
      <c r="VQ92" s="1"/>
      <c r="VR92" s="1"/>
      <c r="VS92" s="1"/>
      <c r="VT92" s="1"/>
      <c r="VU92" s="1"/>
      <c r="VV92" s="1"/>
      <c r="VW92" s="1"/>
      <c r="VX92" s="1"/>
      <c r="VY92" s="1"/>
      <c r="VZ92" s="1"/>
      <c r="WA92" s="1"/>
      <c r="WB92" s="1"/>
      <c r="WC92" s="1"/>
      <c r="WD92" s="1"/>
      <c r="WE92" s="1"/>
      <c r="WF92" s="1"/>
      <c r="WG92" s="1"/>
      <c r="WH92" s="1"/>
      <c r="WI92" s="1"/>
      <c r="WJ92" s="1"/>
      <c r="WK92" s="1"/>
      <c r="WL92" s="1"/>
      <c r="WM92" s="1"/>
      <c r="WN92" s="1"/>
      <c r="WO92" s="1"/>
      <c r="WP92" s="1"/>
      <c r="WQ92" s="1"/>
      <c r="WR92" s="1"/>
      <c r="WS92" s="1"/>
      <c r="WT92" s="1"/>
      <c r="WU92" s="1"/>
      <c r="WV92" s="1"/>
      <c r="WW92" s="1"/>
      <c r="WX92" s="1"/>
      <c r="WY92" s="1"/>
      <c r="WZ92" s="1"/>
      <c r="XA92" s="1"/>
      <c r="XB92" s="1"/>
      <c r="XC92" s="1"/>
      <c r="XD92" s="1"/>
      <c r="XE92" s="1"/>
      <c r="XF92" s="1"/>
      <c r="XG92" s="1"/>
      <c r="XH92" s="1"/>
      <c r="XI92" s="1"/>
      <c r="XJ92" s="1"/>
      <c r="XK92" s="1"/>
      <c r="XL92" s="1"/>
      <c r="XM92" s="1"/>
      <c r="XN92" s="1"/>
      <c r="XO92" s="1"/>
      <c r="XP92" s="1"/>
      <c r="XQ92" s="1"/>
      <c r="XR92" s="1"/>
      <c r="XS92" s="1"/>
      <c r="XT92" s="1"/>
      <c r="XU92" s="1"/>
      <c r="XV92" s="1"/>
      <c r="XW92" s="1"/>
      <c r="XX92" s="1"/>
      <c r="XY92" s="1"/>
      <c r="XZ92" s="1"/>
      <c r="YA92" s="1"/>
      <c r="YB92" s="1"/>
      <c r="YC92" s="1"/>
      <c r="YD92" s="1"/>
      <c r="YE92" s="1"/>
      <c r="YF92" s="1"/>
      <c r="YG92" s="1"/>
      <c r="YH92" s="1"/>
      <c r="YI92" s="1"/>
      <c r="YJ92" s="1"/>
      <c r="YK92" s="1"/>
      <c r="YL92" s="1"/>
      <c r="YM92" s="1"/>
      <c r="YN92" s="1"/>
      <c r="YO92" s="1"/>
      <c r="YP92" s="1"/>
      <c r="YQ92" s="1"/>
      <c r="YR92" s="1"/>
      <c r="YS92" s="1"/>
      <c r="YT92" s="1"/>
      <c r="YU92" s="1"/>
      <c r="YV92" s="1"/>
      <c r="YW92" s="1"/>
      <c r="YX92" s="1"/>
      <c r="YY92" s="1"/>
      <c r="YZ92" s="1"/>
      <c r="ZA92" s="1"/>
      <c r="ZB92" s="1"/>
      <c r="ZC92" s="1"/>
      <c r="ZD92" s="1"/>
      <c r="ZE92" s="1"/>
      <c r="ZF92" s="1"/>
      <c r="ZG92" s="1"/>
      <c r="ZH92" s="1"/>
      <c r="ZI92" s="1"/>
      <c r="ZJ92" s="1"/>
      <c r="ZK92" s="1"/>
      <c r="ZL92" s="1"/>
      <c r="ZM92" s="1"/>
      <c r="ZN92" s="1"/>
      <c r="ZO92" s="1"/>
      <c r="ZP92" s="1"/>
      <c r="ZQ92" s="1"/>
      <c r="ZR92" s="1"/>
      <c r="ZS92" s="1"/>
      <c r="ZT92" s="1"/>
      <c r="ZU92" s="1"/>
      <c r="ZV92" s="1"/>
      <c r="ZW92" s="1"/>
      <c r="ZX92" s="1"/>
      <c r="ZY92" s="1"/>
      <c r="ZZ92" s="1"/>
      <c r="AAA92" s="1"/>
      <c r="AAB92" s="1"/>
      <c r="AAC92" s="1"/>
      <c r="AAD92" s="1"/>
      <c r="AAE92" s="1"/>
      <c r="AAF92" s="1"/>
      <c r="AAG92" s="1"/>
      <c r="AAH92" s="1"/>
      <c r="AAI92" s="1"/>
      <c r="AAJ92" s="1"/>
      <c r="AAK92" s="1"/>
      <c r="AAL92" s="1"/>
      <c r="AAM92" s="1"/>
      <c r="AAN92" s="1"/>
      <c r="AAO92" s="1"/>
      <c r="AAP92" s="1"/>
      <c r="AAQ92" s="1"/>
      <c r="AAR92" s="1"/>
      <c r="AAS92" s="1"/>
      <c r="AAT92" s="1"/>
      <c r="AAU92" s="1"/>
      <c r="AAV92" s="1"/>
      <c r="AAW92" s="1"/>
      <c r="AAX92" s="1"/>
      <c r="AAY92" s="1"/>
      <c r="AAZ92" s="1"/>
      <c r="ABA92" s="1"/>
      <c r="ABB92" s="1"/>
      <c r="ABC92" s="1"/>
      <c r="ABD92" s="1"/>
      <c r="ABE92" s="1"/>
      <c r="ABF92" s="1"/>
      <c r="ABG92" s="1"/>
      <c r="ABH92" s="1"/>
      <c r="ABI92" s="1"/>
      <c r="ABJ92" s="1"/>
      <c r="ABK92" s="1"/>
      <c r="ABL92" s="1"/>
      <c r="ABM92" s="1"/>
      <c r="ABN92" s="1"/>
      <c r="ABO92" s="1"/>
      <c r="ABP92" s="1"/>
      <c r="ABQ92" s="1"/>
      <c r="ABR92" s="1"/>
      <c r="ABS92" s="1"/>
      <c r="ABT92" s="1"/>
      <c r="ABU92" s="1"/>
      <c r="ABV92" s="1"/>
      <c r="ABW92" s="1"/>
      <c r="ABX92" s="1"/>
      <c r="ABY92" s="1"/>
      <c r="ABZ92" s="1"/>
      <c r="ACA92" s="1"/>
      <c r="ACB92" s="1"/>
      <c r="ACC92" s="1"/>
      <c r="ACD92" s="1"/>
      <c r="ACE92" s="1"/>
      <c r="ACF92" s="1"/>
      <c r="ACG92" s="1"/>
      <c r="ACH92" s="1"/>
      <c r="ACI92" s="1"/>
      <c r="ACJ92" s="1"/>
      <c r="ACK92" s="1"/>
      <c r="ACL92" s="1"/>
      <c r="ACM92" s="1"/>
      <c r="ACN92" s="1"/>
      <c r="ACO92" s="1"/>
      <c r="ACP92" s="1"/>
      <c r="ACQ92" s="1"/>
      <c r="ACR92" s="1"/>
      <c r="ACS92" s="1"/>
      <c r="ACT92" s="1"/>
      <c r="ACU92" s="1"/>
      <c r="ACV92" s="1"/>
      <c r="ACW92" s="1"/>
      <c r="ACX92" s="1"/>
      <c r="ACY92" s="1"/>
      <c r="ACZ92" s="1"/>
      <c r="ADA92" s="1"/>
      <c r="ADB92" s="1"/>
      <c r="ADC92" s="1"/>
      <c r="ADD92" s="1"/>
      <c r="ADE92" s="1"/>
      <c r="ADF92" s="1"/>
      <c r="ADG92" s="1"/>
      <c r="ADH92" s="1"/>
      <c r="ADI92" s="1"/>
      <c r="ADJ92" s="1"/>
      <c r="ADK92" s="1"/>
      <c r="ADL92" s="1"/>
      <c r="ADM92" s="1"/>
      <c r="ADN92" s="1"/>
      <c r="ADO92" s="1"/>
      <c r="ADP92" s="1"/>
      <c r="ADQ92" s="1"/>
      <c r="ADR92" s="1"/>
      <c r="ADS92" s="1"/>
      <c r="ADT92" s="1"/>
      <c r="ADU92" s="1"/>
      <c r="ADV92" s="1"/>
      <c r="ADW92" s="1"/>
      <c r="ADX92" s="1"/>
      <c r="ADY92" s="1"/>
      <c r="ADZ92" s="1"/>
      <c r="AEA92" s="1"/>
      <c r="AEB92" s="1"/>
      <c r="AEC92" s="1"/>
      <c r="AED92" s="1"/>
      <c r="AEE92" s="1"/>
      <c r="AEF92" s="1"/>
      <c r="AEG92" s="1"/>
      <c r="AEH92" s="1"/>
      <c r="AEI92" s="1"/>
      <c r="AEJ92" s="1"/>
      <c r="AEK92" s="1"/>
      <c r="AEL92" s="1"/>
      <c r="AEM92" s="1"/>
      <c r="AEN92" s="1"/>
      <c r="AEO92" s="1"/>
      <c r="AEP92" s="1"/>
      <c r="AEQ92" s="1"/>
      <c r="AER92" s="1"/>
      <c r="AES92" s="1"/>
      <c r="AET92" s="1"/>
      <c r="AEU92" s="1"/>
      <c r="AEV92" s="1"/>
      <c r="AEW92" s="1"/>
      <c r="AEX92" s="1"/>
      <c r="AEY92" s="1"/>
      <c r="AEZ92" s="1"/>
      <c r="AFA92" s="1"/>
      <c r="AFB92" s="1"/>
      <c r="AFC92" s="1"/>
      <c r="AFD92" s="1"/>
      <c r="AFE92" s="1"/>
      <c r="AFF92" s="1"/>
      <c r="AFG92" s="1"/>
      <c r="AFH92" s="1"/>
      <c r="AFI92" s="1"/>
      <c r="AFJ92" s="1"/>
      <c r="AFK92" s="1"/>
      <c r="AFL92" s="1"/>
      <c r="AFM92" s="1"/>
      <c r="AFN92" s="1"/>
      <c r="AFO92" s="1"/>
      <c r="AFP92" s="1"/>
      <c r="AFQ92" s="1"/>
      <c r="AFR92" s="1"/>
      <c r="AFS92" s="1"/>
      <c r="AFT92" s="1"/>
      <c r="AFU92" s="1"/>
      <c r="AFV92" s="1"/>
      <c r="AFW92" s="1"/>
      <c r="AFX92" s="1"/>
      <c r="AFY92" s="1"/>
      <c r="AFZ92" s="1"/>
      <c r="AGA92" s="1"/>
      <c r="AGB92" s="1"/>
      <c r="AGC92" s="1"/>
      <c r="AGD92" s="1"/>
      <c r="AGE92" s="1"/>
      <c r="AGF92" s="1"/>
      <c r="AGG92" s="1"/>
      <c r="AGH92" s="1"/>
      <c r="AGI92" s="1"/>
      <c r="AGJ92" s="1"/>
      <c r="AGK92" s="1"/>
      <c r="AGL92" s="1"/>
      <c r="AGM92" s="1"/>
      <c r="AGN92" s="1"/>
      <c r="AGO92" s="1"/>
      <c r="AGP92" s="1"/>
      <c r="AGQ92" s="1"/>
      <c r="AGR92" s="1"/>
      <c r="AGS92" s="1"/>
      <c r="AGT92" s="1"/>
      <c r="AGU92" s="1"/>
      <c r="AGV92" s="1"/>
      <c r="AGW92" s="1"/>
      <c r="AGX92" s="1"/>
      <c r="AGY92" s="1"/>
      <c r="AGZ92" s="1"/>
      <c r="AHA92" s="1"/>
      <c r="AHB92" s="1"/>
      <c r="AHC92" s="1"/>
      <c r="AHD92" s="1"/>
      <c r="AHE92" s="1"/>
      <c r="AHF92" s="1"/>
      <c r="AHG92" s="1"/>
      <c r="AHH92" s="1"/>
      <c r="AHI92" s="1"/>
      <c r="AHJ92" s="1"/>
      <c r="AHK92" s="1"/>
      <c r="AHL92" s="1"/>
      <c r="AHM92" s="1"/>
      <c r="AHN92" s="1"/>
      <c r="AHO92" s="1"/>
      <c r="AHP92" s="1"/>
      <c r="AHQ92" s="1"/>
      <c r="AHR92" s="1"/>
      <c r="AHS92" s="1"/>
      <c r="AHT92" s="1"/>
      <c r="AHU92" s="1"/>
      <c r="AHV92" s="1"/>
      <c r="AHW92" s="1"/>
      <c r="AHX92" s="1"/>
      <c r="AHY92" s="1"/>
      <c r="AHZ92" s="1"/>
      <c r="AIA92" s="1"/>
      <c r="AIB92" s="1"/>
      <c r="AIC92" s="1"/>
      <c r="AID92" s="1"/>
      <c r="AIE92" s="1"/>
      <c r="AIF92" s="1"/>
      <c r="AIG92" s="1"/>
      <c r="AIH92" s="1"/>
      <c r="AII92" s="1"/>
      <c r="AIJ92" s="1"/>
      <c r="AIK92" s="1"/>
      <c r="AIL92" s="1"/>
      <c r="AIM92" s="1"/>
      <c r="AIN92" s="1"/>
      <c r="AIO92" s="1"/>
      <c r="AIP92" s="1"/>
      <c r="AIQ92" s="1"/>
      <c r="AIR92" s="1"/>
      <c r="AIS92" s="1"/>
      <c r="AIT92" s="1"/>
      <c r="AIU92" s="1"/>
      <c r="AIV92" s="1"/>
      <c r="AIW92" s="1"/>
      <c r="AIX92" s="1"/>
      <c r="AIY92" s="1"/>
      <c r="AIZ92" s="1"/>
      <c r="AJA92" s="1"/>
      <c r="AJB92" s="1"/>
      <c r="AJC92" s="1"/>
      <c r="AJD92" s="1"/>
      <c r="AJE92" s="1"/>
      <c r="AJF92" s="1"/>
      <c r="AJG92" s="1"/>
      <c r="AJH92" s="1"/>
      <c r="AJI92" s="1"/>
      <c r="AJJ92" s="1"/>
      <c r="AJK92" s="1"/>
      <c r="AJL92" s="1"/>
      <c r="AJM92" s="1"/>
      <c r="AJN92" s="1"/>
      <c r="AJO92" s="1"/>
      <c r="AJP92" s="1"/>
      <c r="AJQ92" s="1"/>
      <c r="AJR92" s="1"/>
      <c r="AJS92" s="1"/>
      <c r="AJT92" s="1"/>
      <c r="AJU92" s="1"/>
      <c r="AJV92" s="1"/>
      <c r="AJW92" s="1"/>
      <c r="AJX92" s="1"/>
      <c r="AJY92" s="1"/>
      <c r="AJZ92" s="1"/>
      <c r="AKA92" s="1"/>
      <c r="AKB92" s="1"/>
      <c r="AKC92" s="1"/>
      <c r="AKD92" s="1"/>
      <c r="AKE92" s="1"/>
      <c r="AKF92" s="1"/>
      <c r="AKG92" s="1"/>
      <c r="AKH92" s="1"/>
      <c r="AKI92" s="1"/>
      <c r="AKJ92" s="1"/>
      <c r="AKK92" s="1"/>
      <c r="AKL92" s="1"/>
      <c r="AKM92" s="1"/>
      <c r="AKN92" s="1"/>
      <c r="AKO92" s="1"/>
      <c r="AKP92" s="1"/>
      <c r="AKQ92" s="1"/>
      <c r="AKR92" s="1"/>
      <c r="AKS92" s="1"/>
      <c r="AKT92" s="1"/>
      <c r="AKU92" s="1"/>
      <c r="AKV92" s="1"/>
      <c r="AKW92" s="1"/>
      <c r="AKX92" s="1"/>
      <c r="AKY92" s="1"/>
      <c r="AKZ92" s="1"/>
      <c r="ALA92" s="1"/>
      <c r="ALB92" s="1"/>
      <c r="ALC92" s="1"/>
      <c r="ALD92" s="1"/>
      <c r="ALE92" s="1"/>
      <c r="ALF92" s="1"/>
      <c r="ALG92" s="1"/>
      <c r="ALH92" s="1"/>
      <c r="ALI92" s="1"/>
      <c r="ALJ92" s="1"/>
      <c r="ALK92" s="1"/>
      <c r="ALL92" s="1"/>
      <c r="ALM92" s="1"/>
      <c r="ALN92" s="1"/>
      <c r="ALO92" s="1"/>
      <c r="ALP92" s="1"/>
      <c r="ALQ92" s="1"/>
      <c r="ALR92" s="1"/>
      <c r="ALS92" s="1"/>
      <c r="ALT92" s="1"/>
      <c r="ALU92" s="1"/>
      <c r="ALV92" s="1"/>
      <c r="ALW92" s="1"/>
      <c r="ALX92" s="1"/>
      <c r="ALY92" s="1"/>
      <c r="ALZ92" s="1"/>
      <c r="AMA92" s="1"/>
      <c r="AMB92" s="1"/>
      <c r="AMC92" s="1"/>
      <c r="AMD92" s="1"/>
      <c r="AME92" s="1"/>
      <c r="AMF92" s="1"/>
      <c r="AMG92" s="1"/>
      <c r="AMH92" s="1"/>
      <c r="AMI92" s="1"/>
      <c r="AMJ92" s="1"/>
    </row>
    <row r="93" spans="1:1024" s="4" customFormat="1" ht="79.5" customHeight="1" x14ac:dyDescent="0.25">
      <c r="A93" s="26">
        <v>86</v>
      </c>
      <c r="B93" s="12" t="s">
        <v>119</v>
      </c>
      <c r="C93" s="13">
        <f t="shared" ref="C93:I93" si="36">SUM(C94:C96)</f>
        <v>1273.3761999999999</v>
      </c>
      <c r="D93" s="13">
        <f t="shared" si="36"/>
        <v>221.55180000000001</v>
      </c>
      <c r="E93" s="13">
        <f t="shared" si="36"/>
        <v>144.35039999999998</v>
      </c>
      <c r="F93" s="13">
        <f t="shared" si="36"/>
        <v>220</v>
      </c>
      <c r="G93" s="13">
        <f t="shared" si="36"/>
        <v>220</v>
      </c>
      <c r="H93" s="13">
        <f t="shared" si="36"/>
        <v>220</v>
      </c>
      <c r="I93" s="13">
        <f t="shared" si="36"/>
        <v>247.47399999999999</v>
      </c>
      <c r="J93" s="13" t="s">
        <v>84</v>
      </c>
    </row>
    <row r="94" spans="1:1024" s="8" customFormat="1" x14ac:dyDescent="0.25">
      <c r="A94" s="26">
        <v>87</v>
      </c>
      <c r="B94" s="5" t="s">
        <v>9</v>
      </c>
      <c r="C94" s="28">
        <f>SUM(D94:I94)</f>
        <v>0</v>
      </c>
      <c r="D94" s="2">
        <v>0</v>
      </c>
      <c r="E94" s="2">
        <v>0</v>
      </c>
      <c r="F94" s="2">
        <v>0</v>
      </c>
      <c r="G94" s="2">
        <v>0</v>
      </c>
      <c r="H94" s="2">
        <v>0</v>
      </c>
      <c r="I94" s="2">
        <v>0</v>
      </c>
      <c r="J94" s="28"/>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1"/>
      <c r="VB94" s="1"/>
      <c r="VC94" s="1"/>
      <c r="VD94" s="1"/>
      <c r="VE94" s="1"/>
      <c r="VF94" s="1"/>
      <c r="VG94" s="1"/>
      <c r="VH94" s="1"/>
      <c r="VI94" s="1"/>
      <c r="VJ94" s="1"/>
      <c r="VK94" s="1"/>
      <c r="VL94" s="1"/>
      <c r="VM94" s="1"/>
      <c r="VN94" s="1"/>
      <c r="VO94" s="1"/>
      <c r="VP94" s="1"/>
      <c r="VQ94" s="1"/>
      <c r="VR94" s="1"/>
      <c r="VS94" s="1"/>
      <c r="VT94" s="1"/>
      <c r="VU94" s="1"/>
      <c r="VV94" s="1"/>
      <c r="VW94" s="1"/>
      <c r="VX94" s="1"/>
      <c r="VY94" s="1"/>
      <c r="VZ94" s="1"/>
      <c r="WA94" s="1"/>
      <c r="WB94" s="1"/>
      <c r="WC94" s="1"/>
      <c r="WD94" s="1"/>
      <c r="WE94" s="1"/>
      <c r="WF94" s="1"/>
      <c r="WG94" s="1"/>
      <c r="WH94" s="1"/>
      <c r="WI94" s="1"/>
      <c r="WJ94" s="1"/>
      <c r="WK94" s="1"/>
      <c r="WL94" s="1"/>
      <c r="WM94" s="1"/>
      <c r="WN94" s="1"/>
      <c r="WO94" s="1"/>
      <c r="WP94" s="1"/>
      <c r="WQ94" s="1"/>
      <c r="WR94" s="1"/>
      <c r="WS94" s="1"/>
      <c r="WT94" s="1"/>
      <c r="WU94" s="1"/>
      <c r="WV94" s="1"/>
      <c r="WW94" s="1"/>
      <c r="WX94" s="1"/>
      <c r="WY94" s="1"/>
      <c r="WZ94" s="1"/>
      <c r="XA94" s="1"/>
      <c r="XB94" s="1"/>
      <c r="XC94" s="1"/>
      <c r="XD94" s="1"/>
      <c r="XE94" s="1"/>
      <c r="XF94" s="1"/>
      <c r="XG94" s="1"/>
      <c r="XH94" s="1"/>
      <c r="XI94" s="1"/>
      <c r="XJ94" s="1"/>
      <c r="XK94" s="1"/>
      <c r="XL94" s="1"/>
      <c r="XM94" s="1"/>
      <c r="XN94" s="1"/>
      <c r="XO94" s="1"/>
      <c r="XP94" s="1"/>
      <c r="XQ94" s="1"/>
      <c r="XR94" s="1"/>
      <c r="XS94" s="1"/>
      <c r="XT94" s="1"/>
      <c r="XU94" s="1"/>
      <c r="XV94" s="1"/>
      <c r="XW94" s="1"/>
      <c r="XX94" s="1"/>
      <c r="XY94" s="1"/>
      <c r="XZ94" s="1"/>
      <c r="YA94" s="1"/>
      <c r="YB94" s="1"/>
      <c r="YC94" s="1"/>
      <c r="YD94" s="1"/>
      <c r="YE94" s="1"/>
      <c r="YF94" s="1"/>
      <c r="YG94" s="1"/>
      <c r="YH94" s="1"/>
      <c r="YI94" s="1"/>
      <c r="YJ94" s="1"/>
      <c r="YK94" s="1"/>
      <c r="YL94" s="1"/>
      <c r="YM94" s="1"/>
      <c r="YN94" s="1"/>
      <c r="YO94" s="1"/>
      <c r="YP94" s="1"/>
      <c r="YQ94" s="1"/>
      <c r="YR94" s="1"/>
      <c r="YS94" s="1"/>
      <c r="YT94" s="1"/>
      <c r="YU94" s="1"/>
      <c r="YV94" s="1"/>
      <c r="YW94" s="1"/>
      <c r="YX94" s="1"/>
      <c r="YY94" s="1"/>
      <c r="YZ94" s="1"/>
      <c r="ZA94" s="1"/>
      <c r="ZB94" s="1"/>
      <c r="ZC94" s="1"/>
      <c r="ZD94" s="1"/>
      <c r="ZE94" s="1"/>
      <c r="ZF94" s="1"/>
      <c r="ZG94" s="1"/>
      <c r="ZH94" s="1"/>
      <c r="ZI94" s="1"/>
      <c r="ZJ94" s="1"/>
      <c r="ZK94" s="1"/>
      <c r="ZL94" s="1"/>
      <c r="ZM94" s="1"/>
      <c r="ZN94" s="1"/>
      <c r="ZO94" s="1"/>
      <c r="ZP94" s="1"/>
      <c r="ZQ94" s="1"/>
      <c r="ZR94" s="1"/>
      <c r="ZS94" s="1"/>
      <c r="ZT94" s="1"/>
      <c r="ZU94" s="1"/>
      <c r="ZV94" s="1"/>
      <c r="ZW94" s="1"/>
      <c r="ZX94" s="1"/>
      <c r="ZY94" s="1"/>
      <c r="ZZ94" s="1"/>
      <c r="AAA94" s="1"/>
      <c r="AAB94" s="1"/>
      <c r="AAC94" s="1"/>
      <c r="AAD94" s="1"/>
      <c r="AAE94" s="1"/>
      <c r="AAF94" s="1"/>
      <c r="AAG94" s="1"/>
      <c r="AAH94" s="1"/>
      <c r="AAI94" s="1"/>
      <c r="AAJ94" s="1"/>
      <c r="AAK94" s="1"/>
      <c r="AAL94" s="1"/>
      <c r="AAM94" s="1"/>
      <c r="AAN94" s="1"/>
      <c r="AAO94" s="1"/>
      <c r="AAP94" s="1"/>
      <c r="AAQ94" s="1"/>
      <c r="AAR94" s="1"/>
      <c r="AAS94" s="1"/>
      <c r="AAT94" s="1"/>
      <c r="AAU94" s="1"/>
      <c r="AAV94" s="1"/>
      <c r="AAW94" s="1"/>
      <c r="AAX94" s="1"/>
      <c r="AAY94" s="1"/>
      <c r="AAZ94" s="1"/>
      <c r="ABA94" s="1"/>
      <c r="ABB94" s="1"/>
      <c r="ABC94" s="1"/>
      <c r="ABD94" s="1"/>
      <c r="ABE94" s="1"/>
      <c r="ABF94" s="1"/>
      <c r="ABG94" s="1"/>
      <c r="ABH94" s="1"/>
      <c r="ABI94" s="1"/>
      <c r="ABJ94" s="1"/>
      <c r="ABK94" s="1"/>
      <c r="ABL94" s="1"/>
      <c r="ABM94" s="1"/>
      <c r="ABN94" s="1"/>
      <c r="ABO94" s="1"/>
      <c r="ABP94" s="1"/>
      <c r="ABQ94" s="1"/>
      <c r="ABR94" s="1"/>
      <c r="ABS94" s="1"/>
      <c r="ABT94" s="1"/>
      <c r="ABU94" s="1"/>
      <c r="ABV94" s="1"/>
      <c r="ABW94" s="1"/>
      <c r="ABX94" s="1"/>
      <c r="ABY94" s="1"/>
      <c r="ABZ94" s="1"/>
      <c r="ACA94" s="1"/>
      <c r="ACB94" s="1"/>
      <c r="ACC94" s="1"/>
      <c r="ACD94" s="1"/>
      <c r="ACE94" s="1"/>
      <c r="ACF94" s="1"/>
      <c r="ACG94" s="1"/>
      <c r="ACH94" s="1"/>
      <c r="ACI94" s="1"/>
      <c r="ACJ94" s="1"/>
      <c r="ACK94" s="1"/>
      <c r="ACL94" s="1"/>
      <c r="ACM94" s="1"/>
      <c r="ACN94" s="1"/>
      <c r="ACO94" s="1"/>
      <c r="ACP94" s="1"/>
      <c r="ACQ94" s="1"/>
      <c r="ACR94" s="1"/>
      <c r="ACS94" s="1"/>
      <c r="ACT94" s="1"/>
      <c r="ACU94" s="1"/>
      <c r="ACV94" s="1"/>
      <c r="ACW94" s="1"/>
      <c r="ACX94" s="1"/>
      <c r="ACY94" s="1"/>
      <c r="ACZ94" s="1"/>
      <c r="ADA94" s="1"/>
      <c r="ADB94" s="1"/>
      <c r="ADC94" s="1"/>
      <c r="ADD94" s="1"/>
      <c r="ADE94" s="1"/>
      <c r="ADF94" s="1"/>
      <c r="ADG94" s="1"/>
      <c r="ADH94" s="1"/>
      <c r="ADI94" s="1"/>
      <c r="ADJ94" s="1"/>
      <c r="ADK94" s="1"/>
      <c r="ADL94" s="1"/>
      <c r="ADM94" s="1"/>
      <c r="ADN94" s="1"/>
      <c r="ADO94" s="1"/>
      <c r="ADP94" s="1"/>
      <c r="ADQ94" s="1"/>
      <c r="ADR94" s="1"/>
      <c r="ADS94" s="1"/>
      <c r="ADT94" s="1"/>
      <c r="ADU94" s="1"/>
      <c r="ADV94" s="1"/>
      <c r="ADW94" s="1"/>
      <c r="ADX94" s="1"/>
      <c r="ADY94" s="1"/>
      <c r="ADZ94" s="1"/>
      <c r="AEA94" s="1"/>
      <c r="AEB94" s="1"/>
      <c r="AEC94" s="1"/>
      <c r="AED94" s="1"/>
      <c r="AEE94" s="1"/>
      <c r="AEF94" s="1"/>
      <c r="AEG94" s="1"/>
      <c r="AEH94" s="1"/>
      <c r="AEI94" s="1"/>
      <c r="AEJ94" s="1"/>
      <c r="AEK94" s="1"/>
      <c r="AEL94" s="1"/>
      <c r="AEM94" s="1"/>
      <c r="AEN94" s="1"/>
      <c r="AEO94" s="1"/>
      <c r="AEP94" s="1"/>
      <c r="AEQ94" s="1"/>
      <c r="AER94" s="1"/>
      <c r="AES94" s="1"/>
      <c r="AET94" s="1"/>
      <c r="AEU94" s="1"/>
      <c r="AEV94" s="1"/>
      <c r="AEW94" s="1"/>
      <c r="AEX94" s="1"/>
      <c r="AEY94" s="1"/>
      <c r="AEZ94" s="1"/>
      <c r="AFA94" s="1"/>
      <c r="AFB94" s="1"/>
      <c r="AFC94" s="1"/>
      <c r="AFD94" s="1"/>
      <c r="AFE94" s="1"/>
      <c r="AFF94" s="1"/>
      <c r="AFG94" s="1"/>
      <c r="AFH94" s="1"/>
      <c r="AFI94" s="1"/>
      <c r="AFJ94" s="1"/>
      <c r="AFK94" s="1"/>
      <c r="AFL94" s="1"/>
      <c r="AFM94" s="1"/>
      <c r="AFN94" s="1"/>
      <c r="AFO94" s="1"/>
      <c r="AFP94" s="1"/>
      <c r="AFQ94" s="1"/>
      <c r="AFR94" s="1"/>
      <c r="AFS94" s="1"/>
      <c r="AFT94" s="1"/>
      <c r="AFU94" s="1"/>
      <c r="AFV94" s="1"/>
      <c r="AFW94" s="1"/>
      <c r="AFX94" s="1"/>
      <c r="AFY94" s="1"/>
      <c r="AFZ94" s="1"/>
      <c r="AGA94" s="1"/>
      <c r="AGB94" s="1"/>
      <c r="AGC94" s="1"/>
      <c r="AGD94" s="1"/>
      <c r="AGE94" s="1"/>
      <c r="AGF94" s="1"/>
      <c r="AGG94" s="1"/>
      <c r="AGH94" s="1"/>
      <c r="AGI94" s="1"/>
      <c r="AGJ94" s="1"/>
      <c r="AGK94" s="1"/>
      <c r="AGL94" s="1"/>
      <c r="AGM94" s="1"/>
      <c r="AGN94" s="1"/>
      <c r="AGO94" s="1"/>
      <c r="AGP94" s="1"/>
      <c r="AGQ94" s="1"/>
      <c r="AGR94" s="1"/>
      <c r="AGS94" s="1"/>
      <c r="AGT94" s="1"/>
      <c r="AGU94" s="1"/>
      <c r="AGV94" s="1"/>
      <c r="AGW94" s="1"/>
      <c r="AGX94" s="1"/>
      <c r="AGY94" s="1"/>
      <c r="AGZ94" s="1"/>
      <c r="AHA94" s="1"/>
      <c r="AHB94" s="1"/>
      <c r="AHC94" s="1"/>
      <c r="AHD94" s="1"/>
      <c r="AHE94" s="1"/>
      <c r="AHF94" s="1"/>
      <c r="AHG94" s="1"/>
      <c r="AHH94" s="1"/>
      <c r="AHI94" s="1"/>
      <c r="AHJ94" s="1"/>
      <c r="AHK94" s="1"/>
      <c r="AHL94" s="1"/>
      <c r="AHM94" s="1"/>
      <c r="AHN94" s="1"/>
      <c r="AHO94" s="1"/>
      <c r="AHP94" s="1"/>
      <c r="AHQ94" s="1"/>
      <c r="AHR94" s="1"/>
      <c r="AHS94" s="1"/>
      <c r="AHT94" s="1"/>
      <c r="AHU94" s="1"/>
      <c r="AHV94" s="1"/>
      <c r="AHW94" s="1"/>
      <c r="AHX94" s="1"/>
      <c r="AHY94" s="1"/>
      <c r="AHZ94" s="1"/>
      <c r="AIA94" s="1"/>
      <c r="AIB94" s="1"/>
      <c r="AIC94" s="1"/>
      <c r="AID94" s="1"/>
      <c r="AIE94" s="1"/>
      <c r="AIF94" s="1"/>
      <c r="AIG94" s="1"/>
      <c r="AIH94" s="1"/>
      <c r="AII94" s="1"/>
      <c r="AIJ94" s="1"/>
      <c r="AIK94" s="1"/>
      <c r="AIL94" s="1"/>
      <c r="AIM94" s="1"/>
      <c r="AIN94" s="1"/>
      <c r="AIO94" s="1"/>
      <c r="AIP94" s="1"/>
      <c r="AIQ94" s="1"/>
      <c r="AIR94" s="1"/>
      <c r="AIS94" s="1"/>
      <c r="AIT94" s="1"/>
      <c r="AIU94" s="1"/>
      <c r="AIV94" s="1"/>
      <c r="AIW94" s="1"/>
      <c r="AIX94" s="1"/>
      <c r="AIY94" s="1"/>
      <c r="AIZ94" s="1"/>
      <c r="AJA94" s="1"/>
      <c r="AJB94" s="1"/>
      <c r="AJC94" s="1"/>
      <c r="AJD94" s="1"/>
      <c r="AJE94" s="1"/>
      <c r="AJF94" s="1"/>
      <c r="AJG94" s="1"/>
      <c r="AJH94" s="1"/>
      <c r="AJI94" s="1"/>
      <c r="AJJ94" s="1"/>
      <c r="AJK94" s="1"/>
      <c r="AJL94" s="1"/>
      <c r="AJM94" s="1"/>
      <c r="AJN94" s="1"/>
      <c r="AJO94" s="1"/>
      <c r="AJP94" s="1"/>
      <c r="AJQ94" s="1"/>
      <c r="AJR94" s="1"/>
      <c r="AJS94" s="1"/>
      <c r="AJT94" s="1"/>
      <c r="AJU94" s="1"/>
      <c r="AJV94" s="1"/>
      <c r="AJW94" s="1"/>
      <c r="AJX94" s="1"/>
      <c r="AJY94" s="1"/>
      <c r="AJZ94" s="1"/>
      <c r="AKA94" s="1"/>
      <c r="AKB94" s="1"/>
      <c r="AKC94" s="1"/>
      <c r="AKD94" s="1"/>
      <c r="AKE94" s="1"/>
      <c r="AKF94" s="1"/>
      <c r="AKG94" s="1"/>
      <c r="AKH94" s="1"/>
      <c r="AKI94" s="1"/>
      <c r="AKJ94" s="1"/>
      <c r="AKK94" s="1"/>
      <c r="AKL94" s="1"/>
      <c r="AKM94" s="1"/>
      <c r="AKN94" s="1"/>
      <c r="AKO94" s="1"/>
      <c r="AKP94" s="1"/>
      <c r="AKQ94" s="1"/>
      <c r="AKR94" s="1"/>
      <c r="AKS94" s="1"/>
      <c r="AKT94" s="1"/>
      <c r="AKU94" s="1"/>
      <c r="AKV94" s="1"/>
      <c r="AKW94" s="1"/>
      <c r="AKX94" s="1"/>
      <c r="AKY94" s="1"/>
      <c r="AKZ94" s="1"/>
      <c r="ALA94" s="1"/>
      <c r="ALB94" s="1"/>
      <c r="ALC94" s="1"/>
      <c r="ALD94" s="1"/>
      <c r="ALE94" s="1"/>
      <c r="ALF94" s="1"/>
      <c r="ALG94" s="1"/>
      <c r="ALH94" s="1"/>
      <c r="ALI94" s="1"/>
      <c r="ALJ94" s="1"/>
      <c r="ALK94" s="1"/>
      <c r="ALL94" s="1"/>
      <c r="ALM94" s="1"/>
      <c r="ALN94" s="1"/>
      <c r="ALO94" s="1"/>
      <c r="ALP94" s="1"/>
      <c r="ALQ94" s="1"/>
      <c r="ALR94" s="1"/>
      <c r="ALS94" s="1"/>
      <c r="ALT94" s="1"/>
      <c r="ALU94" s="1"/>
      <c r="ALV94" s="1"/>
      <c r="ALW94" s="1"/>
      <c r="ALX94" s="1"/>
      <c r="ALY94" s="1"/>
      <c r="ALZ94" s="1"/>
      <c r="AMA94" s="1"/>
      <c r="AMB94" s="1"/>
      <c r="AMC94" s="1"/>
      <c r="AMD94" s="1"/>
      <c r="AME94" s="1"/>
      <c r="AMF94" s="1"/>
      <c r="AMG94" s="1"/>
      <c r="AMH94" s="1"/>
      <c r="AMI94" s="1"/>
      <c r="AMJ94" s="1"/>
    </row>
    <row r="95" spans="1:1024" s="8" customFormat="1" x14ac:dyDescent="0.25">
      <c r="A95" s="26">
        <v>88</v>
      </c>
      <c r="B95" s="5" t="s">
        <v>10</v>
      </c>
      <c r="C95" s="28">
        <f>SUM(D95:I95)</f>
        <v>0</v>
      </c>
      <c r="D95" s="2">
        <v>0</v>
      </c>
      <c r="E95" s="2">
        <v>0</v>
      </c>
      <c r="F95" s="2">
        <v>0</v>
      </c>
      <c r="G95" s="2">
        <v>0</v>
      </c>
      <c r="H95" s="2">
        <v>0</v>
      </c>
      <c r="I95" s="2">
        <v>0</v>
      </c>
      <c r="J95" s="28"/>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1"/>
      <c r="VB95" s="1"/>
      <c r="VC95" s="1"/>
      <c r="VD95" s="1"/>
      <c r="VE95" s="1"/>
      <c r="VF95" s="1"/>
      <c r="VG95" s="1"/>
      <c r="VH95" s="1"/>
      <c r="VI95" s="1"/>
      <c r="VJ95" s="1"/>
      <c r="VK95" s="1"/>
      <c r="VL95" s="1"/>
      <c r="VM95" s="1"/>
      <c r="VN95" s="1"/>
      <c r="VO95" s="1"/>
      <c r="VP95" s="1"/>
      <c r="VQ95" s="1"/>
      <c r="VR95" s="1"/>
      <c r="VS95" s="1"/>
      <c r="VT95" s="1"/>
      <c r="VU95" s="1"/>
      <c r="VV95" s="1"/>
      <c r="VW95" s="1"/>
      <c r="VX95" s="1"/>
      <c r="VY95" s="1"/>
      <c r="VZ95" s="1"/>
      <c r="WA95" s="1"/>
      <c r="WB95" s="1"/>
      <c r="WC95" s="1"/>
      <c r="WD95" s="1"/>
      <c r="WE95" s="1"/>
      <c r="WF95" s="1"/>
      <c r="WG95" s="1"/>
      <c r="WH95" s="1"/>
      <c r="WI95" s="1"/>
      <c r="WJ95" s="1"/>
      <c r="WK95" s="1"/>
      <c r="WL95" s="1"/>
      <c r="WM95" s="1"/>
      <c r="WN95" s="1"/>
      <c r="WO95" s="1"/>
      <c r="WP95" s="1"/>
      <c r="WQ95" s="1"/>
      <c r="WR95" s="1"/>
      <c r="WS95" s="1"/>
      <c r="WT95" s="1"/>
      <c r="WU95" s="1"/>
      <c r="WV95" s="1"/>
      <c r="WW95" s="1"/>
      <c r="WX95" s="1"/>
      <c r="WY95" s="1"/>
      <c r="WZ95" s="1"/>
      <c r="XA95" s="1"/>
      <c r="XB95" s="1"/>
      <c r="XC95" s="1"/>
      <c r="XD95" s="1"/>
      <c r="XE95" s="1"/>
      <c r="XF95" s="1"/>
      <c r="XG95" s="1"/>
      <c r="XH95" s="1"/>
      <c r="XI95" s="1"/>
      <c r="XJ95" s="1"/>
      <c r="XK95" s="1"/>
      <c r="XL95" s="1"/>
      <c r="XM95" s="1"/>
      <c r="XN95" s="1"/>
      <c r="XO95" s="1"/>
      <c r="XP95" s="1"/>
      <c r="XQ95" s="1"/>
      <c r="XR95" s="1"/>
      <c r="XS95" s="1"/>
      <c r="XT95" s="1"/>
      <c r="XU95" s="1"/>
      <c r="XV95" s="1"/>
      <c r="XW95" s="1"/>
      <c r="XX95" s="1"/>
      <c r="XY95" s="1"/>
      <c r="XZ95" s="1"/>
      <c r="YA95" s="1"/>
      <c r="YB95" s="1"/>
      <c r="YC95" s="1"/>
      <c r="YD95" s="1"/>
      <c r="YE95" s="1"/>
      <c r="YF95" s="1"/>
      <c r="YG95" s="1"/>
      <c r="YH95" s="1"/>
      <c r="YI95" s="1"/>
      <c r="YJ95" s="1"/>
      <c r="YK95" s="1"/>
      <c r="YL95" s="1"/>
      <c r="YM95" s="1"/>
      <c r="YN95" s="1"/>
      <c r="YO95" s="1"/>
      <c r="YP95" s="1"/>
      <c r="YQ95" s="1"/>
      <c r="YR95" s="1"/>
      <c r="YS95" s="1"/>
      <c r="YT95" s="1"/>
      <c r="YU95" s="1"/>
      <c r="YV95" s="1"/>
      <c r="YW95" s="1"/>
      <c r="YX95" s="1"/>
      <c r="YY95" s="1"/>
      <c r="YZ95" s="1"/>
      <c r="ZA95" s="1"/>
      <c r="ZB95" s="1"/>
      <c r="ZC95" s="1"/>
      <c r="ZD95" s="1"/>
      <c r="ZE95" s="1"/>
      <c r="ZF95" s="1"/>
      <c r="ZG95" s="1"/>
      <c r="ZH95" s="1"/>
      <c r="ZI95" s="1"/>
      <c r="ZJ95" s="1"/>
      <c r="ZK95" s="1"/>
      <c r="ZL95" s="1"/>
      <c r="ZM95" s="1"/>
      <c r="ZN95" s="1"/>
      <c r="ZO95" s="1"/>
      <c r="ZP95" s="1"/>
      <c r="ZQ95" s="1"/>
      <c r="ZR95" s="1"/>
      <c r="ZS95" s="1"/>
      <c r="ZT95" s="1"/>
      <c r="ZU95" s="1"/>
      <c r="ZV95" s="1"/>
      <c r="ZW95" s="1"/>
      <c r="ZX95" s="1"/>
      <c r="ZY95" s="1"/>
      <c r="ZZ95" s="1"/>
      <c r="AAA95" s="1"/>
      <c r="AAB95" s="1"/>
      <c r="AAC95" s="1"/>
      <c r="AAD95" s="1"/>
      <c r="AAE95" s="1"/>
      <c r="AAF95" s="1"/>
      <c r="AAG95" s="1"/>
      <c r="AAH95" s="1"/>
      <c r="AAI95" s="1"/>
      <c r="AAJ95" s="1"/>
      <c r="AAK95" s="1"/>
      <c r="AAL95" s="1"/>
      <c r="AAM95" s="1"/>
      <c r="AAN95" s="1"/>
      <c r="AAO95" s="1"/>
      <c r="AAP95" s="1"/>
      <c r="AAQ95" s="1"/>
      <c r="AAR95" s="1"/>
      <c r="AAS95" s="1"/>
      <c r="AAT95" s="1"/>
      <c r="AAU95" s="1"/>
      <c r="AAV95" s="1"/>
      <c r="AAW95" s="1"/>
      <c r="AAX95" s="1"/>
      <c r="AAY95" s="1"/>
      <c r="AAZ95" s="1"/>
      <c r="ABA95" s="1"/>
      <c r="ABB95" s="1"/>
      <c r="ABC95" s="1"/>
      <c r="ABD95" s="1"/>
      <c r="ABE95" s="1"/>
      <c r="ABF95" s="1"/>
      <c r="ABG95" s="1"/>
      <c r="ABH95" s="1"/>
      <c r="ABI95" s="1"/>
      <c r="ABJ95" s="1"/>
      <c r="ABK95" s="1"/>
      <c r="ABL95" s="1"/>
      <c r="ABM95" s="1"/>
      <c r="ABN95" s="1"/>
      <c r="ABO95" s="1"/>
      <c r="ABP95" s="1"/>
      <c r="ABQ95" s="1"/>
      <c r="ABR95" s="1"/>
      <c r="ABS95" s="1"/>
      <c r="ABT95" s="1"/>
      <c r="ABU95" s="1"/>
      <c r="ABV95" s="1"/>
      <c r="ABW95" s="1"/>
      <c r="ABX95" s="1"/>
      <c r="ABY95" s="1"/>
      <c r="ABZ95" s="1"/>
      <c r="ACA95" s="1"/>
      <c r="ACB95" s="1"/>
      <c r="ACC95" s="1"/>
      <c r="ACD95" s="1"/>
      <c r="ACE95" s="1"/>
      <c r="ACF95" s="1"/>
      <c r="ACG95" s="1"/>
      <c r="ACH95" s="1"/>
      <c r="ACI95" s="1"/>
      <c r="ACJ95" s="1"/>
      <c r="ACK95" s="1"/>
      <c r="ACL95" s="1"/>
      <c r="ACM95" s="1"/>
      <c r="ACN95" s="1"/>
      <c r="ACO95" s="1"/>
      <c r="ACP95" s="1"/>
      <c r="ACQ95" s="1"/>
      <c r="ACR95" s="1"/>
      <c r="ACS95" s="1"/>
      <c r="ACT95" s="1"/>
      <c r="ACU95" s="1"/>
      <c r="ACV95" s="1"/>
      <c r="ACW95" s="1"/>
      <c r="ACX95" s="1"/>
      <c r="ACY95" s="1"/>
      <c r="ACZ95" s="1"/>
      <c r="ADA95" s="1"/>
      <c r="ADB95" s="1"/>
      <c r="ADC95" s="1"/>
      <c r="ADD95" s="1"/>
      <c r="ADE95" s="1"/>
      <c r="ADF95" s="1"/>
      <c r="ADG95" s="1"/>
      <c r="ADH95" s="1"/>
      <c r="ADI95" s="1"/>
      <c r="ADJ95" s="1"/>
      <c r="ADK95" s="1"/>
      <c r="ADL95" s="1"/>
      <c r="ADM95" s="1"/>
      <c r="ADN95" s="1"/>
      <c r="ADO95" s="1"/>
      <c r="ADP95" s="1"/>
      <c r="ADQ95" s="1"/>
      <c r="ADR95" s="1"/>
      <c r="ADS95" s="1"/>
      <c r="ADT95" s="1"/>
      <c r="ADU95" s="1"/>
      <c r="ADV95" s="1"/>
      <c r="ADW95" s="1"/>
      <c r="ADX95" s="1"/>
      <c r="ADY95" s="1"/>
      <c r="ADZ95" s="1"/>
      <c r="AEA95" s="1"/>
      <c r="AEB95" s="1"/>
      <c r="AEC95" s="1"/>
      <c r="AED95" s="1"/>
      <c r="AEE95" s="1"/>
      <c r="AEF95" s="1"/>
      <c r="AEG95" s="1"/>
      <c r="AEH95" s="1"/>
      <c r="AEI95" s="1"/>
      <c r="AEJ95" s="1"/>
      <c r="AEK95" s="1"/>
      <c r="AEL95" s="1"/>
      <c r="AEM95" s="1"/>
      <c r="AEN95" s="1"/>
      <c r="AEO95" s="1"/>
      <c r="AEP95" s="1"/>
      <c r="AEQ95" s="1"/>
      <c r="AER95" s="1"/>
      <c r="AES95" s="1"/>
      <c r="AET95" s="1"/>
      <c r="AEU95" s="1"/>
      <c r="AEV95" s="1"/>
      <c r="AEW95" s="1"/>
      <c r="AEX95" s="1"/>
      <c r="AEY95" s="1"/>
      <c r="AEZ95" s="1"/>
      <c r="AFA95" s="1"/>
      <c r="AFB95" s="1"/>
      <c r="AFC95" s="1"/>
      <c r="AFD95" s="1"/>
      <c r="AFE95" s="1"/>
      <c r="AFF95" s="1"/>
      <c r="AFG95" s="1"/>
      <c r="AFH95" s="1"/>
      <c r="AFI95" s="1"/>
      <c r="AFJ95" s="1"/>
      <c r="AFK95" s="1"/>
      <c r="AFL95" s="1"/>
      <c r="AFM95" s="1"/>
      <c r="AFN95" s="1"/>
      <c r="AFO95" s="1"/>
      <c r="AFP95" s="1"/>
      <c r="AFQ95" s="1"/>
      <c r="AFR95" s="1"/>
      <c r="AFS95" s="1"/>
      <c r="AFT95" s="1"/>
      <c r="AFU95" s="1"/>
      <c r="AFV95" s="1"/>
      <c r="AFW95" s="1"/>
      <c r="AFX95" s="1"/>
      <c r="AFY95" s="1"/>
      <c r="AFZ95" s="1"/>
      <c r="AGA95" s="1"/>
      <c r="AGB95" s="1"/>
      <c r="AGC95" s="1"/>
      <c r="AGD95" s="1"/>
      <c r="AGE95" s="1"/>
      <c r="AGF95" s="1"/>
      <c r="AGG95" s="1"/>
      <c r="AGH95" s="1"/>
      <c r="AGI95" s="1"/>
      <c r="AGJ95" s="1"/>
      <c r="AGK95" s="1"/>
      <c r="AGL95" s="1"/>
      <c r="AGM95" s="1"/>
      <c r="AGN95" s="1"/>
      <c r="AGO95" s="1"/>
      <c r="AGP95" s="1"/>
      <c r="AGQ95" s="1"/>
      <c r="AGR95" s="1"/>
      <c r="AGS95" s="1"/>
      <c r="AGT95" s="1"/>
      <c r="AGU95" s="1"/>
      <c r="AGV95" s="1"/>
      <c r="AGW95" s="1"/>
      <c r="AGX95" s="1"/>
      <c r="AGY95" s="1"/>
      <c r="AGZ95" s="1"/>
      <c r="AHA95" s="1"/>
      <c r="AHB95" s="1"/>
      <c r="AHC95" s="1"/>
      <c r="AHD95" s="1"/>
      <c r="AHE95" s="1"/>
      <c r="AHF95" s="1"/>
      <c r="AHG95" s="1"/>
      <c r="AHH95" s="1"/>
      <c r="AHI95" s="1"/>
      <c r="AHJ95" s="1"/>
      <c r="AHK95" s="1"/>
      <c r="AHL95" s="1"/>
      <c r="AHM95" s="1"/>
      <c r="AHN95" s="1"/>
      <c r="AHO95" s="1"/>
      <c r="AHP95" s="1"/>
      <c r="AHQ95" s="1"/>
      <c r="AHR95" s="1"/>
      <c r="AHS95" s="1"/>
      <c r="AHT95" s="1"/>
      <c r="AHU95" s="1"/>
      <c r="AHV95" s="1"/>
      <c r="AHW95" s="1"/>
      <c r="AHX95" s="1"/>
      <c r="AHY95" s="1"/>
      <c r="AHZ95" s="1"/>
      <c r="AIA95" s="1"/>
      <c r="AIB95" s="1"/>
      <c r="AIC95" s="1"/>
      <c r="AID95" s="1"/>
      <c r="AIE95" s="1"/>
      <c r="AIF95" s="1"/>
      <c r="AIG95" s="1"/>
      <c r="AIH95" s="1"/>
      <c r="AII95" s="1"/>
      <c r="AIJ95" s="1"/>
      <c r="AIK95" s="1"/>
      <c r="AIL95" s="1"/>
      <c r="AIM95" s="1"/>
      <c r="AIN95" s="1"/>
      <c r="AIO95" s="1"/>
      <c r="AIP95" s="1"/>
      <c r="AIQ95" s="1"/>
      <c r="AIR95" s="1"/>
      <c r="AIS95" s="1"/>
      <c r="AIT95" s="1"/>
      <c r="AIU95" s="1"/>
      <c r="AIV95" s="1"/>
      <c r="AIW95" s="1"/>
      <c r="AIX95" s="1"/>
      <c r="AIY95" s="1"/>
      <c r="AIZ95" s="1"/>
      <c r="AJA95" s="1"/>
      <c r="AJB95" s="1"/>
      <c r="AJC95" s="1"/>
      <c r="AJD95" s="1"/>
      <c r="AJE95" s="1"/>
      <c r="AJF95" s="1"/>
      <c r="AJG95" s="1"/>
      <c r="AJH95" s="1"/>
      <c r="AJI95" s="1"/>
      <c r="AJJ95" s="1"/>
      <c r="AJK95" s="1"/>
      <c r="AJL95" s="1"/>
      <c r="AJM95" s="1"/>
      <c r="AJN95" s="1"/>
      <c r="AJO95" s="1"/>
      <c r="AJP95" s="1"/>
      <c r="AJQ95" s="1"/>
      <c r="AJR95" s="1"/>
      <c r="AJS95" s="1"/>
      <c r="AJT95" s="1"/>
      <c r="AJU95" s="1"/>
      <c r="AJV95" s="1"/>
      <c r="AJW95" s="1"/>
      <c r="AJX95" s="1"/>
      <c r="AJY95" s="1"/>
      <c r="AJZ95" s="1"/>
      <c r="AKA95" s="1"/>
      <c r="AKB95" s="1"/>
      <c r="AKC95" s="1"/>
      <c r="AKD95" s="1"/>
      <c r="AKE95" s="1"/>
      <c r="AKF95" s="1"/>
      <c r="AKG95" s="1"/>
      <c r="AKH95" s="1"/>
      <c r="AKI95" s="1"/>
      <c r="AKJ95" s="1"/>
      <c r="AKK95" s="1"/>
      <c r="AKL95" s="1"/>
      <c r="AKM95" s="1"/>
      <c r="AKN95" s="1"/>
      <c r="AKO95" s="1"/>
      <c r="AKP95" s="1"/>
      <c r="AKQ95" s="1"/>
      <c r="AKR95" s="1"/>
      <c r="AKS95" s="1"/>
      <c r="AKT95" s="1"/>
      <c r="AKU95" s="1"/>
      <c r="AKV95" s="1"/>
      <c r="AKW95" s="1"/>
      <c r="AKX95" s="1"/>
      <c r="AKY95" s="1"/>
      <c r="AKZ95" s="1"/>
      <c r="ALA95" s="1"/>
      <c r="ALB95" s="1"/>
      <c r="ALC95" s="1"/>
      <c r="ALD95" s="1"/>
      <c r="ALE95" s="1"/>
      <c r="ALF95" s="1"/>
      <c r="ALG95" s="1"/>
      <c r="ALH95" s="1"/>
      <c r="ALI95" s="1"/>
      <c r="ALJ95" s="1"/>
      <c r="ALK95" s="1"/>
      <c r="ALL95" s="1"/>
      <c r="ALM95" s="1"/>
      <c r="ALN95" s="1"/>
      <c r="ALO95" s="1"/>
      <c r="ALP95" s="1"/>
      <c r="ALQ95" s="1"/>
      <c r="ALR95" s="1"/>
      <c r="ALS95" s="1"/>
      <c r="ALT95" s="1"/>
      <c r="ALU95" s="1"/>
      <c r="ALV95" s="1"/>
      <c r="ALW95" s="1"/>
      <c r="ALX95" s="1"/>
      <c r="ALY95" s="1"/>
      <c r="ALZ95" s="1"/>
      <c r="AMA95" s="1"/>
      <c r="AMB95" s="1"/>
      <c r="AMC95" s="1"/>
      <c r="AMD95" s="1"/>
      <c r="AME95" s="1"/>
      <c r="AMF95" s="1"/>
      <c r="AMG95" s="1"/>
      <c r="AMH95" s="1"/>
      <c r="AMI95" s="1"/>
      <c r="AMJ95" s="1"/>
    </row>
    <row r="96" spans="1:1024" s="8" customFormat="1" x14ac:dyDescent="0.25">
      <c r="A96" s="26">
        <v>89</v>
      </c>
      <c r="B96" s="5" t="s">
        <v>11</v>
      </c>
      <c r="C96" s="28">
        <f>SUM(D96:I96)</f>
        <v>1273.3761999999999</v>
      </c>
      <c r="D96" s="2">
        <f>220+1.5518</f>
        <v>221.55180000000001</v>
      </c>
      <c r="E96" s="2">
        <f>220-75.6496</f>
        <v>144.35039999999998</v>
      </c>
      <c r="F96" s="2">
        <v>220</v>
      </c>
      <c r="G96" s="2">
        <v>220</v>
      </c>
      <c r="H96" s="2">
        <v>220</v>
      </c>
      <c r="I96" s="2">
        <v>247.47399999999999</v>
      </c>
      <c r="J96" s="28"/>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1"/>
      <c r="VB96" s="1"/>
      <c r="VC96" s="1"/>
      <c r="VD96" s="1"/>
      <c r="VE96" s="1"/>
      <c r="VF96" s="1"/>
      <c r="VG96" s="1"/>
      <c r="VH96" s="1"/>
      <c r="VI96" s="1"/>
      <c r="VJ96" s="1"/>
      <c r="VK96" s="1"/>
      <c r="VL96" s="1"/>
      <c r="VM96" s="1"/>
      <c r="VN96" s="1"/>
      <c r="VO96" s="1"/>
      <c r="VP96" s="1"/>
      <c r="VQ96" s="1"/>
      <c r="VR96" s="1"/>
      <c r="VS96" s="1"/>
      <c r="VT96" s="1"/>
      <c r="VU96" s="1"/>
      <c r="VV96" s="1"/>
      <c r="VW96" s="1"/>
      <c r="VX96" s="1"/>
      <c r="VY96" s="1"/>
      <c r="VZ96" s="1"/>
      <c r="WA96" s="1"/>
      <c r="WB96" s="1"/>
      <c r="WC96" s="1"/>
      <c r="WD96" s="1"/>
      <c r="WE96" s="1"/>
      <c r="WF96" s="1"/>
      <c r="WG96" s="1"/>
      <c r="WH96" s="1"/>
      <c r="WI96" s="1"/>
      <c r="WJ96" s="1"/>
      <c r="WK96" s="1"/>
      <c r="WL96" s="1"/>
      <c r="WM96" s="1"/>
      <c r="WN96" s="1"/>
      <c r="WO96" s="1"/>
      <c r="WP96" s="1"/>
      <c r="WQ96" s="1"/>
      <c r="WR96" s="1"/>
      <c r="WS96" s="1"/>
      <c r="WT96" s="1"/>
      <c r="WU96" s="1"/>
      <c r="WV96" s="1"/>
      <c r="WW96" s="1"/>
      <c r="WX96" s="1"/>
      <c r="WY96" s="1"/>
      <c r="WZ96" s="1"/>
      <c r="XA96" s="1"/>
      <c r="XB96" s="1"/>
      <c r="XC96" s="1"/>
      <c r="XD96" s="1"/>
      <c r="XE96" s="1"/>
      <c r="XF96" s="1"/>
      <c r="XG96" s="1"/>
      <c r="XH96" s="1"/>
      <c r="XI96" s="1"/>
      <c r="XJ96" s="1"/>
      <c r="XK96" s="1"/>
      <c r="XL96" s="1"/>
      <c r="XM96" s="1"/>
      <c r="XN96" s="1"/>
      <c r="XO96" s="1"/>
      <c r="XP96" s="1"/>
      <c r="XQ96" s="1"/>
      <c r="XR96" s="1"/>
      <c r="XS96" s="1"/>
      <c r="XT96" s="1"/>
      <c r="XU96" s="1"/>
      <c r="XV96" s="1"/>
      <c r="XW96" s="1"/>
      <c r="XX96" s="1"/>
      <c r="XY96" s="1"/>
      <c r="XZ96" s="1"/>
      <c r="YA96" s="1"/>
      <c r="YB96" s="1"/>
      <c r="YC96" s="1"/>
      <c r="YD96" s="1"/>
      <c r="YE96" s="1"/>
      <c r="YF96" s="1"/>
      <c r="YG96" s="1"/>
      <c r="YH96" s="1"/>
      <c r="YI96" s="1"/>
      <c r="YJ96" s="1"/>
      <c r="YK96" s="1"/>
      <c r="YL96" s="1"/>
      <c r="YM96" s="1"/>
      <c r="YN96" s="1"/>
      <c r="YO96" s="1"/>
      <c r="YP96" s="1"/>
      <c r="YQ96" s="1"/>
      <c r="YR96" s="1"/>
      <c r="YS96" s="1"/>
      <c r="YT96" s="1"/>
      <c r="YU96" s="1"/>
      <c r="YV96" s="1"/>
      <c r="YW96" s="1"/>
      <c r="YX96" s="1"/>
      <c r="YY96" s="1"/>
      <c r="YZ96" s="1"/>
      <c r="ZA96" s="1"/>
      <c r="ZB96" s="1"/>
      <c r="ZC96" s="1"/>
      <c r="ZD96" s="1"/>
      <c r="ZE96" s="1"/>
      <c r="ZF96" s="1"/>
      <c r="ZG96" s="1"/>
      <c r="ZH96" s="1"/>
      <c r="ZI96" s="1"/>
      <c r="ZJ96" s="1"/>
      <c r="ZK96" s="1"/>
      <c r="ZL96" s="1"/>
      <c r="ZM96" s="1"/>
      <c r="ZN96" s="1"/>
      <c r="ZO96" s="1"/>
      <c r="ZP96" s="1"/>
      <c r="ZQ96" s="1"/>
      <c r="ZR96" s="1"/>
      <c r="ZS96" s="1"/>
      <c r="ZT96" s="1"/>
      <c r="ZU96" s="1"/>
      <c r="ZV96" s="1"/>
      <c r="ZW96" s="1"/>
      <c r="ZX96" s="1"/>
      <c r="ZY96" s="1"/>
      <c r="ZZ96" s="1"/>
      <c r="AAA96" s="1"/>
      <c r="AAB96" s="1"/>
      <c r="AAC96" s="1"/>
      <c r="AAD96" s="1"/>
      <c r="AAE96" s="1"/>
      <c r="AAF96" s="1"/>
      <c r="AAG96" s="1"/>
      <c r="AAH96" s="1"/>
      <c r="AAI96" s="1"/>
      <c r="AAJ96" s="1"/>
      <c r="AAK96" s="1"/>
      <c r="AAL96" s="1"/>
      <c r="AAM96" s="1"/>
      <c r="AAN96" s="1"/>
      <c r="AAO96" s="1"/>
      <c r="AAP96" s="1"/>
      <c r="AAQ96" s="1"/>
      <c r="AAR96" s="1"/>
      <c r="AAS96" s="1"/>
      <c r="AAT96" s="1"/>
      <c r="AAU96" s="1"/>
      <c r="AAV96" s="1"/>
      <c r="AAW96" s="1"/>
      <c r="AAX96" s="1"/>
      <c r="AAY96" s="1"/>
      <c r="AAZ96" s="1"/>
      <c r="ABA96" s="1"/>
      <c r="ABB96" s="1"/>
      <c r="ABC96" s="1"/>
      <c r="ABD96" s="1"/>
      <c r="ABE96" s="1"/>
      <c r="ABF96" s="1"/>
      <c r="ABG96" s="1"/>
      <c r="ABH96" s="1"/>
      <c r="ABI96" s="1"/>
      <c r="ABJ96" s="1"/>
      <c r="ABK96" s="1"/>
      <c r="ABL96" s="1"/>
      <c r="ABM96" s="1"/>
      <c r="ABN96" s="1"/>
      <c r="ABO96" s="1"/>
      <c r="ABP96" s="1"/>
      <c r="ABQ96" s="1"/>
      <c r="ABR96" s="1"/>
      <c r="ABS96" s="1"/>
      <c r="ABT96" s="1"/>
      <c r="ABU96" s="1"/>
      <c r="ABV96" s="1"/>
      <c r="ABW96" s="1"/>
      <c r="ABX96" s="1"/>
      <c r="ABY96" s="1"/>
      <c r="ABZ96" s="1"/>
      <c r="ACA96" s="1"/>
      <c r="ACB96" s="1"/>
      <c r="ACC96" s="1"/>
      <c r="ACD96" s="1"/>
      <c r="ACE96" s="1"/>
      <c r="ACF96" s="1"/>
      <c r="ACG96" s="1"/>
      <c r="ACH96" s="1"/>
      <c r="ACI96" s="1"/>
      <c r="ACJ96" s="1"/>
      <c r="ACK96" s="1"/>
      <c r="ACL96" s="1"/>
      <c r="ACM96" s="1"/>
      <c r="ACN96" s="1"/>
      <c r="ACO96" s="1"/>
      <c r="ACP96" s="1"/>
      <c r="ACQ96" s="1"/>
      <c r="ACR96" s="1"/>
      <c r="ACS96" s="1"/>
      <c r="ACT96" s="1"/>
      <c r="ACU96" s="1"/>
      <c r="ACV96" s="1"/>
      <c r="ACW96" s="1"/>
      <c r="ACX96" s="1"/>
      <c r="ACY96" s="1"/>
      <c r="ACZ96" s="1"/>
      <c r="ADA96" s="1"/>
      <c r="ADB96" s="1"/>
      <c r="ADC96" s="1"/>
      <c r="ADD96" s="1"/>
      <c r="ADE96" s="1"/>
      <c r="ADF96" s="1"/>
      <c r="ADG96" s="1"/>
      <c r="ADH96" s="1"/>
      <c r="ADI96" s="1"/>
      <c r="ADJ96" s="1"/>
      <c r="ADK96" s="1"/>
      <c r="ADL96" s="1"/>
      <c r="ADM96" s="1"/>
      <c r="ADN96" s="1"/>
      <c r="ADO96" s="1"/>
      <c r="ADP96" s="1"/>
      <c r="ADQ96" s="1"/>
      <c r="ADR96" s="1"/>
      <c r="ADS96" s="1"/>
      <c r="ADT96" s="1"/>
      <c r="ADU96" s="1"/>
      <c r="ADV96" s="1"/>
      <c r="ADW96" s="1"/>
      <c r="ADX96" s="1"/>
      <c r="ADY96" s="1"/>
      <c r="ADZ96" s="1"/>
      <c r="AEA96" s="1"/>
      <c r="AEB96" s="1"/>
      <c r="AEC96" s="1"/>
      <c r="AED96" s="1"/>
      <c r="AEE96" s="1"/>
      <c r="AEF96" s="1"/>
      <c r="AEG96" s="1"/>
      <c r="AEH96" s="1"/>
      <c r="AEI96" s="1"/>
      <c r="AEJ96" s="1"/>
      <c r="AEK96" s="1"/>
      <c r="AEL96" s="1"/>
      <c r="AEM96" s="1"/>
      <c r="AEN96" s="1"/>
      <c r="AEO96" s="1"/>
      <c r="AEP96" s="1"/>
      <c r="AEQ96" s="1"/>
      <c r="AER96" s="1"/>
      <c r="AES96" s="1"/>
      <c r="AET96" s="1"/>
      <c r="AEU96" s="1"/>
      <c r="AEV96" s="1"/>
      <c r="AEW96" s="1"/>
      <c r="AEX96" s="1"/>
      <c r="AEY96" s="1"/>
      <c r="AEZ96" s="1"/>
      <c r="AFA96" s="1"/>
      <c r="AFB96" s="1"/>
      <c r="AFC96" s="1"/>
      <c r="AFD96" s="1"/>
      <c r="AFE96" s="1"/>
      <c r="AFF96" s="1"/>
      <c r="AFG96" s="1"/>
      <c r="AFH96" s="1"/>
      <c r="AFI96" s="1"/>
      <c r="AFJ96" s="1"/>
      <c r="AFK96" s="1"/>
      <c r="AFL96" s="1"/>
      <c r="AFM96" s="1"/>
      <c r="AFN96" s="1"/>
      <c r="AFO96" s="1"/>
      <c r="AFP96" s="1"/>
      <c r="AFQ96" s="1"/>
      <c r="AFR96" s="1"/>
      <c r="AFS96" s="1"/>
      <c r="AFT96" s="1"/>
      <c r="AFU96" s="1"/>
      <c r="AFV96" s="1"/>
      <c r="AFW96" s="1"/>
      <c r="AFX96" s="1"/>
      <c r="AFY96" s="1"/>
      <c r="AFZ96" s="1"/>
      <c r="AGA96" s="1"/>
      <c r="AGB96" s="1"/>
      <c r="AGC96" s="1"/>
      <c r="AGD96" s="1"/>
      <c r="AGE96" s="1"/>
      <c r="AGF96" s="1"/>
      <c r="AGG96" s="1"/>
      <c r="AGH96" s="1"/>
      <c r="AGI96" s="1"/>
      <c r="AGJ96" s="1"/>
      <c r="AGK96" s="1"/>
      <c r="AGL96" s="1"/>
      <c r="AGM96" s="1"/>
      <c r="AGN96" s="1"/>
      <c r="AGO96" s="1"/>
      <c r="AGP96" s="1"/>
      <c r="AGQ96" s="1"/>
      <c r="AGR96" s="1"/>
      <c r="AGS96" s="1"/>
      <c r="AGT96" s="1"/>
      <c r="AGU96" s="1"/>
      <c r="AGV96" s="1"/>
      <c r="AGW96" s="1"/>
      <c r="AGX96" s="1"/>
      <c r="AGY96" s="1"/>
      <c r="AGZ96" s="1"/>
      <c r="AHA96" s="1"/>
      <c r="AHB96" s="1"/>
      <c r="AHC96" s="1"/>
      <c r="AHD96" s="1"/>
      <c r="AHE96" s="1"/>
      <c r="AHF96" s="1"/>
      <c r="AHG96" s="1"/>
      <c r="AHH96" s="1"/>
      <c r="AHI96" s="1"/>
      <c r="AHJ96" s="1"/>
      <c r="AHK96" s="1"/>
      <c r="AHL96" s="1"/>
      <c r="AHM96" s="1"/>
      <c r="AHN96" s="1"/>
      <c r="AHO96" s="1"/>
      <c r="AHP96" s="1"/>
      <c r="AHQ96" s="1"/>
      <c r="AHR96" s="1"/>
      <c r="AHS96" s="1"/>
      <c r="AHT96" s="1"/>
      <c r="AHU96" s="1"/>
      <c r="AHV96" s="1"/>
      <c r="AHW96" s="1"/>
      <c r="AHX96" s="1"/>
      <c r="AHY96" s="1"/>
      <c r="AHZ96" s="1"/>
      <c r="AIA96" s="1"/>
      <c r="AIB96" s="1"/>
      <c r="AIC96" s="1"/>
      <c r="AID96" s="1"/>
      <c r="AIE96" s="1"/>
      <c r="AIF96" s="1"/>
      <c r="AIG96" s="1"/>
      <c r="AIH96" s="1"/>
      <c r="AII96" s="1"/>
      <c r="AIJ96" s="1"/>
      <c r="AIK96" s="1"/>
      <c r="AIL96" s="1"/>
      <c r="AIM96" s="1"/>
      <c r="AIN96" s="1"/>
      <c r="AIO96" s="1"/>
      <c r="AIP96" s="1"/>
      <c r="AIQ96" s="1"/>
      <c r="AIR96" s="1"/>
      <c r="AIS96" s="1"/>
      <c r="AIT96" s="1"/>
      <c r="AIU96" s="1"/>
      <c r="AIV96" s="1"/>
      <c r="AIW96" s="1"/>
      <c r="AIX96" s="1"/>
      <c r="AIY96" s="1"/>
      <c r="AIZ96" s="1"/>
      <c r="AJA96" s="1"/>
      <c r="AJB96" s="1"/>
      <c r="AJC96" s="1"/>
      <c r="AJD96" s="1"/>
      <c r="AJE96" s="1"/>
      <c r="AJF96" s="1"/>
      <c r="AJG96" s="1"/>
      <c r="AJH96" s="1"/>
      <c r="AJI96" s="1"/>
      <c r="AJJ96" s="1"/>
      <c r="AJK96" s="1"/>
      <c r="AJL96" s="1"/>
      <c r="AJM96" s="1"/>
      <c r="AJN96" s="1"/>
      <c r="AJO96" s="1"/>
      <c r="AJP96" s="1"/>
      <c r="AJQ96" s="1"/>
      <c r="AJR96" s="1"/>
      <c r="AJS96" s="1"/>
      <c r="AJT96" s="1"/>
      <c r="AJU96" s="1"/>
      <c r="AJV96" s="1"/>
      <c r="AJW96" s="1"/>
      <c r="AJX96" s="1"/>
      <c r="AJY96" s="1"/>
      <c r="AJZ96" s="1"/>
      <c r="AKA96" s="1"/>
      <c r="AKB96" s="1"/>
      <c r="AKC96" s="1"/>
      <c r="AKD96" s="1"/>
      <c r="AKE96" s="1"/>
      <c r="AKF96" s="1"/>
      <c r="AKG96" s="1"/>
      <c r="AKH96" s="1"/>
      <c r="AKI96" s="1"/>
      <c r="AKJ96" s="1"/>
      <c r="AKK96" s="1"/>
      <c r="AKL96" s="1"/>
      <c r="AKM96" s="1"/>
      <c r="AKN96" s="1"/>
      <c r="AKO96" s="1"/>
      <c r="AKP96" s="1"/>
      <c r="AKQ96" s="1"/>
      <c r="AKR96" s="1"/>
      <c r="AKS96" s="1"/>
      <c r="AKT96" s="1"/>
      <c r="AKU96" s="1"/>
      <c r="AKV96" s="1"/>
      <c r="AKW96" s="1"/>
      <c r="AKX96" s="1"/>
      <c r="AKY96" s="1"/>
      <c r="AKZ96" s="1"/>
      <c r="ALA96" s="1"/>
      <c r="ALB96" s="1"/>
      <c r="ALC96" s="1"/>
      <c r="ALD96" s="1"/>
      <c r="ALE96" s="1"/>
      <c r="ALF96" s="1"/>
      <c r="ALG96" s="1"/>
      <c r="ALH96" s="1"/>
      <c r="ALI96" s="1"/>
      <c r="ALJ96" s="1"/>
      <c r="ALK96" s="1"/>
      <c r="ALL96" s="1"/>
      <c r="ALM96" s="1"/>
      <c r="ALN96" s="1"/>
      <c r="ALO96" s="1"/>
      <c r="ALP96" s="1"/>
      <c r="ALQ96" s="1"/>
      <c r="ALR96" s="1"/>
      <c r="ALS96" s="1"/>
      <c r="ALT96" s="1"/>
      <c r="ALU96" s="1"/>
      <c r="ALV96" s="1"/>
      <c r="ALW96" s="1"/>
      <c r="ALX96" s="1"/>
      <c r="ALY96" s="1"/>
      <c r="ALZ96" s="1"/>
      <c r="AMA96" s="1"/>
      <c r="AMB96" s="1"/>
      <c r="AMC96" s="1"/>
      <c r="AMD96" s="1"/>
      <c r="AME96" s="1"/>
      <c r="AMF96" s="1"/>
      <c r="AMG96" s="1"/>
      <c r="AMH96" s="1"/>
      <c r="AMI96" s="1"/>
      <c r="AMJ96" s="1"/>
    </row>
    <row r="97" spans="1:1024" s="4" customFormat="1" ht="93.75" x14ac:dyDescent="0.25">
      <c r="A97" s="26">
        <v>90</v>
      </c>
      <c r="B97" s="12" t="s">
        <v>40</v>
      </c>
      <c r="C97" s="13">
        <f t="shared" ref="C97:I97" si="37">SUM(C98:C100)</f>
        <v>538.31486000000007</v>
      </c>
      <c r="D97" s="13">
        <f t="shared" si="37"/>
        <v>253.34486000000001</v>
      </c>
      <c r="E97" s="13">
        <f t="shared" si="37"/>
        <v>0</v>
      </c>
      <c r="F97" s="13">
        <f t="shared" si="37"/>
        <v>0</v>
      </c>
      <c r="G97" s="13">
        <f t="shared" si="37"/>
        <v>0</v>
      </c>
      <c r="H97" s="13">
        <f t="shared" si="37"/>
        <v>0</v>
      </c>
      <c r="I97" s="13">
        <f t="shared" si="37"/>
        <v>284.97000000000003</v>
      </c>
      <c r="J97" s="13" t="s">
        <v>86</v>
      </c>
    </row>
    <row r="98" spans="1:1024" s="8" customFormat="1" x14ac:dyDescent="0.25">
      <c r="A98" s="26">
        <v>91</v>
      </c>
      <c r="B98" s="5" t="s">
        <v>9</v>
      </c>
      <c r="C98" s="28">
        <f>SUM(D98:I98)</f>
        <v>0</v>
      </c>
      <c r="D98" s="2">
        <v>0</v>
      </c>
      <c r="E98" s="2">
        <v>0</v>
      </c>
      <c r="F98" s="2">
        <v>0</v>
      </c>
      <c r="G98" s="2">
        <v>0</v>
      </c>
      <c r="H98" s="2">
        <v>0</v>
      </c>
      <c r="I98" s="2">
        <v>0</v>
      </c>
      <c r="J98" s="28"/>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1"/>
      <c r="VB98" s="1"/>
      <c r="VC98" s="1"/>
      <c r="VD98" s="1"/>
      <c r="VE98" s="1"/>
      <c r="VF98" s="1"/>
      <c r="VG98" s="1"/>
      <c r="VH98" s="1"/>
      <c r="VI98" s="1"/>
      <c r="VJ98" s="1"/>
      <c r="VK98" s="1"/>
      <c r="VL98" s="1"/>
      <c r="VM98" s="1"/>
      <c r="VN98" s="1"/>
      <c r="VO98" s="1"/>
      <c r="VP98" s="1"/>
      <c r="VQ98" s="1"/>
      <c r="VR98" s="1"/>
      <c r="VS98" s="1"/>
      <c r="VT98" s="1"/>
      <c r="VU98" s="1"/>
      <c r="VV98" s="1"/>
      <c r="VW98" s="1"/>
      <c r="VX98" s="1"/>
      <c r="VY98" s="1"/>
      <c r="VZ98" s="1"/>
      <c r="WA98" s="1"/>
      <c r="WB98" s="1"/>
      <c r="WC98" s="1"/>
      <c r="WD98" s="1"/>
      <c r="WE98" s="1"/>
      <c r="WF98" s="1"/>
      <c r="WG98" s="1"/>
      <c r="WH98" s="1"/>
      <c r="WI98" s="1"/>
      <c r="WJ98" s="1"/>
      <c r="WK98" s="1"/>
      <c r="WL98" s="1"/>
      <c r="WM98" s="1"/>
      <c r="WN98" s="1"/>
      <c r="WO98" s="1"/>
      <c r="WP98" s="1"/>
      <c r="WQ98" s="1"/>
      <c r="WR98" s="1"/>
      <c r="WS98" s="1"/>
      <c r="WT98" s="1"/>
      <c r="WU98" s="1"/>
      <c r="WV98" s="1"/>
      <c r="WW98" s="1"/>
      <c r="WX98" s="1"/>
      <c r="WY98" s="1"/>
      <c r="WZ98" s="1"/>
      <c r="XA98" s="1"/>
      <c r="XB98" s="1"/>
      <c r="XC98" s="1"/>
      <c r="XD98" s="1"/>
      <c r="XE98" s="1"/>
      <c r="XF98" s="1"/>
      <c r="XG98" s="1"/>
      <c r="XH98" s="1"/>
      <c r="XI98" s="1"/>
      <c r="XJ98" s="1"/>
      <c r="XK98" s="1"/>
      <c r="XL98" s="1"/>
      <c r="XM98" s="1"/>
      <c r="XN98" s="1"/>
      <c r="XO98" s="1"/>
      <c r="XP98" s="1"/>
      <c r="XQ98" s="1"/>
      <c r="XR98" s="1"/>
      <c r="XS98" s="1"/>
      <c r="XT98" s="1"/>
      <c r="XU98" s="1"/>
      <c r="XV98" s="1"/>
      <c r="XW98" s="1"/>
      <c r="XX98" s="1"/>
      <c r="XY98" s="1"/>
      <c r="XZ98" s="1"/>
      <c r="YA98" s="1"/>
      <c r="YB98" s="1"/>
      <c r="YC98" s="1"/>
      <c r="YD98" s="1"/>
      <c r="YE98" s="1"/>
      <c r="YF98" s="1"/>
      <c r="YG98" s="1"/>
      <c r="YH98" s="1"/>
      <c r="YI98" s="1"/>
      <c r="YJ98" s="1"/>
      <c r="YK98" s="1"/>
      <c r="YL98" s="1"/>
      <c r="YM98" s="1"/>
      <c r="YN98" s="1"/>
      <c r="YO98" s="1"/>
      <c r="YP98" s="1"/>
      <c r="YQ98" s="1"/>
      <c r="YR98" s="1"/>
      <c r="YS98" s="1"/>
      <c r="YT98" s="1"/>
      <c r="YU98" s="1"/>
      <c r="YV98" s="1"/>
      <c r="YW98" s="1"/>
      <c r="YX98" s="1"/>
      <c r="YY98" s="1"/>
      <c r="YZ98" s="1"/>
      <c r="ZA98" s="1"/>
      <c r="ZB98" s="1"/>
      <c r="ZC98" s="1"/>
      <c r="ZD98" s="1"/>
      <c r="ZE98" s="1"/>
      <c r="ZF98" s="1"/>
      <c r="ZG98" s="1"/>
      <c r="ZH98" s="1"/>
      <c r="ZI98" s="1"/>
      <c r="ZJ98" s="1"/>
      <c r="ZK98" s="1"/>
      <c r="ZL98" s="1"/>
      <c r="ZM98" s="1"/>
      <c r="ZN98" s="1"/>
      <c r="ZO98" s="1"/>
      <c r="ZP98" s="1"/>
      <c r="ZQ98" s="1"/>
      <c r="ZR98" s="1"/>
      <c r="ZS98" s="1"/>
      <c r="ZT98" s="1"/>
      <c r="ZU98" s="1"/>
      <c r="ZV98" s="1"/>
      <c r="ZW98" s="1"/>
      <c r="ZX98" s="1"/>
      <c r="ZY98" s="1"/>
      <c r="ZZ98" s="1"/>
      <c r="AAA98" s="1"/>
      <c r="AAB98" s="1"/>
      <c r="AAC98" s="1"/>
      <c r="AAD98" s="1"/>
      <c r="AAE98" s="1"/>
      <c r="AAF98" s="1"/>
      <c r="AAG98" s="1"/>
      <c r="AAH98" s="1"/>
      <c r="AAI98" s="1"/>
      <c r="AAJ98" s="1"/>
      <c r="AAK98" s="1"/>
      <c r="AAL98" s="1"/>
      <c r="AAM98" s="1"/>
      <c r="AAN98" s="1"/>
      <c r="AAO98" s="1"/>
      <c r="AAP98" s="1"/>
      <c r="AAQ98" s="1"/>
      <c r="AAR98" s="1"/>
      <c r="AAS98" s="1"/>
      <c r="AAT98" s="1"/>
      <c r="AAU98" s="1"/>
      <c r="AAV98" s="1"/>
      <c r="AAW98" s="1"/>
      <c r="AAX98" s="1"/>
      <c r="AAY98" s="1"/>
      <c r="AAZ98" s="1"/>
      <c r="ABA98" s="1"/>
      <c r="ABB98" s="1"/>
      <c r="ABC98" s="1"/>
      <c r="ABD98" s="1"/>
      <c r="ABE98" s="1"/>
      <c r="ABF98" s="1"/>
      <c r="ABG98" s="1"/>
      <c r="ABH98" s="1"/>
      <c r="ABI98" s="1"/>
      <c r="ABJ98" s="1"/>
      <c r="ABK98" s="1"/>
      <c r="ABL98" s="1"/>
      <c r="ABM98" s="1"/>
      <c r="ABN98" s="1"/>
      <c r="ABO98" s="1"/>
      <c r="ABP98" s="1"/>
      <c r="ABQ98" s="1"/>
      <c r="ABR98" s="1"/>
      <c r="ABS98" s="1"/>
      <c r="ABT98" s="1"/>
      <c r="ABU98" s="1"/>
      <c r="ABV98" s="1"/>
      <c r="ABW98" s="1"/>
      <c r="ABX98" s="1"/>
      <c r="ABY98" s="1"/>
      <c r="ABZ98" s="1"/>
      <c r="ACA98" s="1"/>
      <c r="ACB98" s="1"/>
      <c r="ACC98" s="1"/>
      <c r="ACD98" s="1"/>
      <c r="ACE98" s="1"/>
      <c r="ACF98" s="1"/>
      <c r="ACG98" s="1"/>
      <c r="ACH98" s="1"/>
      <c r="ACI98" s="1"/>
      <c r="ACJ98" s="1"/>
      <c r="ACK98" s="1"/>
      <c r="ACL98" s="1"/>
      <c r="ACM98" s="1"/>
      <c r="ACN98" s="1"/>
      <c r="ACO98" s="1"/>
      <c r="ACP98" s="1"/>
      <c r="ACQ98" s="1"/>
      <c r="ACR98" s="1"/>
      <c r="ACS98" s="1"/>
      <c r="ACT98" s="1"/>
      <c r="ACU98" s="1"/>
      <c r="ACV98" s="1"/>
      <c r="ACW98" s="1"/>
      <c r="ACX98" s="1"/>
      <c r="ACY98" s="1"/>
      <c r="ACZ98" s="1"/>
      <c r="ADA98" s="1"/>
      <c r="ADB98" s="1"/>
      <c r="ADC98" s="1"/>
      <c r="ADD98" s="1"/>
      <c r="ADE98" s="1"/>
      <c r="ADF98" s="1"/>
      <c r="ADG98" s="1"/>
      <c r="ADH98" s="1"/>
      <c r="ADI98" s="1"/>
      <c r="ADJ98" s="1"/>
      <c r="ADK98" s="1"/>
      <c r="ADL98" s="1"/>
      <c r="ADM98" s="1"/>
      <c r="ADN98" s="1"/>
      <c r="ADO98" s="1"/>
      <c r="ADP98" s="1"/>
      <c r="ADQ98" s="1"/>
      <c r="ADR98" s="1"/>
      <c r="ADS98" s="1"/>
      <c r="ADT98" s="1"/>
      <c r="ADU98" s="1"/>
      <c r="ADV98" s="1"/>
      <c r="ADW98" s="1"/>
      <c r="ADX98" s="1"/>
      <c r="ADY98" s="1"/>
      <c r="ADZ98" s="1"/>
      <c r="AEA98" s="1"/>
      <c r="AEB98" s="1"/>
      <c r="AEC98" s="1"/>
      <c r="AED98" s="1"/>
      <c r="AEE98" s="1"/>
      <c r="AEF98" s="1"/>
      <c r="AEG98" s="1"/>
      <c r="AEH98" s="1"/>
      <c r="AEI98" s="1"/>
      <c r="AEJ98" s="1"/>
      <c r="AEK98" s="1"/>
      <c r="AEL98" s="1"/>
      <c r="AEM98" s="1"/>
      <c r="AEN98" s="1"/>
      <c r="AEO98" s="1"/>
      <c r="AEP98" s="1"/>
      <c r="AEQ98" s="1"/>
      <c r="AER98" s="1"/>
      <c r="AES98" s="1"/>
      <c r="AET98" s="1"/>
      <c r="AEU98" s="1"/>
      <c r="AEV98" s="1"/>
      <c r="AEW98" s="1"/>
      <c r="AEX98" s="1"/>
      <c r="AEY98" s="1"/>
      <c r="AEZ98" s="1"/>
      <c r="AFA98" s="1"/>
      <c r="AFB98" s="1"/>
      <c r="AFC98" s="1"/>
      <c r="AFD98" s="1"/>
      <c r="AFE98" s="1"/>
      <c r="AFF98" s="1"/>
      <c r="AFG98" s="1"/>
      <c r="AFH98" s="1"/>
      <c r="AFI98" s="1"/>
      <c r="AFJ98" s="1"/>
      <c r="AFK98" s="1"/>
      <c r="AFL98" s="1"/>
      <c r="AFM98" s="1"/>
      <c r="AFN98" s="1"/>
      <c r="AFO98" s="1"/>
      <c r="AFP98" s="1"/>
      <c r="AFQ98" s="1"/>
      <c r="AFR98" s="1"/>
      <c r="AFS98" s="1"/>
      <c r="AFT98" s="1"/>
      <c r="AFU98" s="1"/>
      <c r="AFV98" s="1"/>
      <c r="AFW98" s="1"/>
      <c r="AFX98" s="1"/>
      <c r="AFY98" s="1"/>
      <c r="AFZ98" s="1"/>
      <c r="AGA98" s="1"/>
      <c r="AGB98" s="1"/>
      <c r="AGC98" s="1"/>
      <c r="AGD98" s="1"/>
      <c r="AGE98" s="1"/>
      <c r="AGF98" s="1"/>
      <c r="AGG98" s="1"/>
      <c r="AGH98" s="1"/>
      <c r="AGI98" s="1"/>
      <c r="AGJ98" s="1"/>
      <c r="AGK98" s="1"/>
      <c r="AGL98" s="1"/>
      <c r="AGM98" s="1"/>
      <c r="AGN98" s="1"/>
      <c r="AGO98" s="1"/>
      <c r="AGP98" s="1"/>
      <c r="AGQ98" s="1"/>
      <c r="AGR98" s="1"/>
      <c r="AGS98" s="1"/>
      <c r="AGT98" s="1"/>
      <c r="AGU98" s="1"/>
      <c r="AGV98" s="1"/>
      <c r="AGW98" s="1"/>
      <c r="AGX98" s="1"/>
      <c r="AGY98" s="1"/>
      <c r="AGZ98" s="1"/>
      <c r="AHA98" s="1"/>
      <c r="AHB98" s="1"/>
      <c r="AHC98" s="1"/>
      <c r="AHD98" s="1"/>
      <c r="AHE98" s="1"/>
      <c r="AHF98" s="1"/>
      <c r="AHG98" s="1"/>
      <c r="AHH98" s="1"/>
      <c r="AHI98" s="1"/>
      <c r="AHJ98" s="1"/>
      <c r="AHK98" s="1"/>
      <c r="AHL98" s="1"/>
      <c r="AHM98" s="1"/>
      <c r="AHN98" s="1"/>
      <c r="AHO98" s="1"/>
      <c r="AHP98" s="1"/>
      <c r="AHQ98" s="1"/>
      <c r="AHR98" s="1"/>
      <c r="AHS98" s="1"/>
      <c r="AHT98" s="1"/>
      <c r="AHU98" s="1"/>
      <c r="AHV98" s="1"/>
      <c r="AHW98" s="1"/>
      <c r="AHX98" s="1"/>
      <c r="AHY98" s="1"/>
      <c r="AHZ98" s="1"/>
      <c r="AIA98" s="1"/>
      <c r="AIB98" s="1"/>
      <c r="AIC98" s="1"/>
      <c r="AID98" s="1"/>
      <c r="AIE98" s="1"/>
      <c r="AIF98" s="1"/>
      <c r="AIG98" s="1"/>
      <c r="AIH98" s="1"/>
      <c r="AII98" s="1"/>
      <c r="AIJ98" s="1"/>
      <c r="AIK98" s="1"/>
      <c r="AIL98" s="1"/>
      <c r="AIM98" s="1"/>
      <c r="AIN98" s="1"/>
      <c r="AIO98" s="1"/>
      <c r="AIP98" s="1"/>
      <c r="AIQ98" s="1"/>
      <c r="AIR98" s="1"/>
      <c r="AIS98" s="1"/>
      <c r="AIT98" s="1"/>
      <c r="AIU98" s="1"/>
      <c r="AIV98" s="1"/>
      <c r="AIW98" s="1"/>
      <c r="AIX98" s="1"/>
      <c r="AIY98" s="1"/>
      <c r="AIZ98" s="1"/>
      <c r="AJA98" s="1"/>
      <c r="AJB98" s="1"/>
      <c r="AJC98" s="1"/>
      <c r="AJD98" s="1"/>
      <c r="AJE98" s="1"/>
      <c r="AJF98" s="1"/>
      <c r="AJG98" s="1"/>
      <c r="AJH98" s="1"/>
      <c r="AJI98" s="1"/>
      <c r="AJJ98" s="1"/>
      <c r="AJK98" s="1"/>
      <c r="AJL98" s="1"/>
      <c r="AJM98" s="1"/>
      <c r="AJN98" s="1"/>
      <c r="AJO98" s="1"/>
      <c r="AJP98" s="1"/>
      <c r="AJQ98" s="1"/>
      <c r="AJR98" s="1"/>
      <c r="AJS98" s="1"/>
      <c r="AJT98" s="1"/>
      <c r="AJU98" s="1"/>
      <c r="AJV98" s="1"/>
      <c r="AJW98" s="1"/>
      <c r="AJX98" s="1"/>
      <c r="AJY98" s="1"/>
      <c r="AJZ98" s="1"/>
      <c r="AKA98" s="1"/>
      <c r="AKB98" s="1"/>
      <c r="AKC98" s="1"/>
      <c r="AKD98" s="1"/>
      <c r="AKE98" s="1"/>
      <c r="AKF98" s="1"/>
      <c r="AKG98" s="1"/>
      <c r="AKH98" s="1"/>
      <c r="AKI98" s="1"/>
      <c r="AKJ98" s="1"/>
      <c r="AKK98" s="1"/>
      <c r="AKL98" s="1"/>
      <c r="AKM98" s="1"/>
      <c r="AKN98" s="1"/>
      <c r="AKO98" s="1"/>
      <c r="AKP98" s="1"/>
      <c r="AKQ98" s="1"/>
      <c r="AKR98" s="1"/>
      <c r="AKS98" s="1"/>
      <c r="AKT98" s="1"/>
      <c r="AKU98" s="1"/>
      <c r="AKV98" s="1"/>
      <c r="AKW98" s="1"/>
      <c r="AKX98" s="1"/>
      <c r="AKY98" s="1"/>
      <c r="AKZ98" s="1"/>
      <c r="ALA98" s="1"/>
      <c r="ALB98" s="1"/>
      <c r="ALC98" s="1"/>
      <c r="ALD98" s="1"/>
      <c r="ALE98" s="1"/>
      <c r="ALF98" s="1"/>
      <c r="ALG98" s="1"/>
      <c r="ALH98" s="1"/>
      <c r="ALI98" s="1"/>
      <c r="ALJ98" s="1"/>
      <c r="ALK98" s="1"/>
      <c r="ALL98" s="1"/>
      <c r="ALM98" s="1"/>
      <c r="ALN98" s="1"/>
      <c r="ALO98" s="1"/>
      <c r="ALP98" s="1"/>
      <c r="ALQ98" s="1"/>
      <c r="ALR98" s="1"/>
      <c r="ALS98" s="1"/>
      <c r="ALT98" s="1"/>
      <c r="ALU98" s="1"/>
      <c r="ALV98" s="1"/>
      <c r="ALW98" s="1"/>
      <c r="ALX98" s="1"/>
      <c r="ALY98" s="1"/>
      <c r="ALZ98" s="1"/>
      <c r="AMA98" s="1"/>
      <c r="AMB98" s="1"/>
      <c r="AMC98" s="1"/>
      <c r="AMD98" s="1"/>
      <c r="AME98" s="1"/>
      <c r="AMF98" s="1"/>
      <c r="AMG98" s="1"/>
      <c r="AMH98" s="1"/>
      <c r="AMI98" s="1"/>
      <c r="AMJ98" s="1"/>
    </row>
    <row r="99" spans="1:1024" s="8" customFormat="1" x14ac:dyDescent="0.25">
      <c r="A99" s="26">
        <v>92</v>
      </c>
      <c r="B99" s="5" t="s">
        <v>10</v>
      </c>
      <c r="C99" s="28">
        <f>SUM(D99:I99)</f>
        <v>0</v>
      </c>
      <c r="D99" s="2">
        <v>0</v>
      </c>
      <c r="E99" s="2">
        <v>0</v>
      </c>
      <c r="F99" s="2">
        <v>0</v>
      </c>
      <c r="G99" s="2">
        <v>0</v>
      </c>
      <c r="H99" s="2">
        <v>0</v>
      </c>
      <c r="I99" s="2">
        <v>0</v>
      </c>
      <c r="J99" s="28"/>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1"/>
      <c r="VB99" s="1"/>
      <c r="VC99" s="1"/>
      <c r="VD99" s="1"/>
      <c r="VE99" s="1"/>
      <c r="VF99" s="1"/>
      <c r="VG99" s="1"/>
      <c r="VH99" s="1"/>
      <c r="VI99" s="1"/>
      <c r="VJ99" s="1"/>
      <c r="VK99" s="1"/>
      <c r="VL99" s="1"/>
      <c r="VM99" s="1"/>
      <c r="VN99" s="1"/>
      <c r="VO99" s="1"/>
      <c r="VP99" s="1"/>
      <c r="VQ99" s="1"/>
      <c r="VR99" s="1"/>
      <c r="VS99" s="1"/>
      <c r="VT99" s="1"/>
      <c r="VU99" s="1"/>
      <c r="VV99" s="1"/>
      <c r="VW99" s="1"/>
      <c r="VX99" s="1"/>
      <c r="VY99" s="1"/>
      <c r="VZ99" s="1"/>
      <c r="WA99" s="1"/>
      <c r="WB99" s="1"/>
      <c r="WC99" s="1"/>
      <c r="WD99" s="1"/>
      <c r="WE99" s="1"/>
      <c r="WF99" s="1"/>
      <c r="WG99" s="1"/>
      <c r="WH99" s="1"/>
      <c r="WI99" s="1"/>
      <c r="WJ99" s="1"/>
      <c r="WK99" s="1"/>
      <c r="WL99" s="1"/>
      <c r="WM99" s="1"/>
      <c r="WN99" s="1"/>
      <c r="WO99" s="1"/>
      <c r="WP99" s="1"/>
      <c r="WQ99" s="1"/>
      <c r="WR99" s="1"/>
      <c r="WS99" s="1"/>
      <c r="WT99" s="1"/>
      <c r="WU99" s="1"/>
      <c r="WV99" s="1"/>
      <c r="WW99" s="1"/>
      <c r="WX99" s="1"/>
      <c r="WY99" s="1"/>
      <c r="WZ99" s="1"/>
      <c r="XA99" s="1"/>
      <c r="XB99" s="1"/>
      <c r="XC99" s="1"/>
      <c r="XD99" s="1"/>
      <c r="XE99" s="1"/>
      <c r="XF99" s="1"/>
      <c r="XG99" s="1"/>
      <c r="XH99" s="1"/>
      <c r="XI99" s="1"/>
      <c r="XJ99" s="1"/>
      <c r="XK99" s="1"/>
      <c r="XL99" s="1"/>
      <c r="XM99" s="1"/>
      <c r="XN99" s="1"/>
      <c r="XO99" s="1"/>
      <c r="XP99" s="1"/>
      <c r="XQ99" s="1"/>
      <c r="XR99" s="1"/>
      <c r="XS99" s="1"/>
      <c r="XT99" s="1"/>
      <c r="XU99" s="1"/>
      <c r="XV99" s="1"/>
      <c r="XW99" s="1"/>
      <c r="XX99" s="1"/>
      <c r="XY99" s="1"/>
      <c r="XZ99" s="1"/>
      <c r="YA99" s="1"/>
      <c r="YB99" s="1"/>
      <c r="YC99" s="1"/>
      <c r="YD99" s="1"/>
      <c r="YE99" s="1"/>
      <c r="YF99" s="1"/>
      <c r="YG99" s="1"/>
      <c r="YH99" s="1"/>
      <c r="YI99" s="1"/>
      <c r="YJ99" s="1"/>
      <c r="YK99" s="1"/>
      <c r="YL99" s="1"/>
      <c r="YM99" s="1"/>
      <c r="YN99" s="1"/>
      <c r="YO99" s="1"/>
      <c r="YP99" s="1"/>
      <c r="YQ99" s="1"/>
      <c r="YR99" s="1"/>
      <c r="YS99" s="1"/>
      <c r="YT99" s="1"/>
      <c r="YU99" s="1"/>
      <c r="YV99" s="1"/>
      <c r="YW99" s="1"/>
      <c r="YX99" s="1"/>
      <c r="YY99" s="1"/>
      <c r="YZ99" s="1"/>
      <c r="ZA99" s="1"/>
      <c r="ZB99" s="1"/>
      <c r="ZC99" s="1"/>
      <c r="ZD99" s="1"/>
      <c r="ZE99" s="1"/>
      <c r="ZF99" s="1"/>
      <c r="ZG99" s="1"/>
      <c r="ZH99" s="1"/>
      <c r="ZI99" s="1"/>
      <c r="ZJ99" s="1"/>
      <c r="ZK99" s="1"/>
      <c r="ZL99" s="1"/>
      <c r="ZM99" s="1"/>
      <c r="ZN99" s="1"/>
      <c r="ZO99" s="1"/>
      <c r="ZP99" s="1"/>
      <c r="ZQ99" s="1"/>
      <c r="ZR99" s="1"/>
      <c r="ZS99" s="1"/>
      <c r="ZT99" s="1"/>
      <c r="ZU99" s="1"/>
      <c r="ZV99" s="1"/>
      <c r="ZW99" s="1"/>
      <c r="ZX99" s="1"/>
      <c r="ZY99" s="1"/>
      <c r="ZZ99" s="1"/>
      <c r="AAA99" s="1"/>
      <c r="AAB99" s="1"/>
      <c r="AAC99" s="1"/>
      <c r="AAD99" s="1"/>
      <c r="AAE99" s="1"/>
      <c r="AAF99" s="1"/>
      <c r="AAG99" s="1"/>
      <c r="AAH99" s="1"/>
      <c r="AAI99" s="1"/>
      <c r="AAJ99" s="1"/>
      <c r="AAK99" s="1"/>
      <c r="AAL99" s="1"/>
      <c r="AAM99" s="1"/>
      <c r="AAN99" s="1"/>
      <c r="AAO99" s="1"/>
      <c r="AAP99" s="1"/>
      <c r="AAQ99" s="1"/>
      <c r="AAR99" s="1"/>
      <c r="AAS99" s="1"/>
      <c r="AAT99" s="1"/>
      <c r="AAU99" s="1"/>
      <c r="AAV99" s="1"/>
      <c r="AAW99" s="1"/>
      <c r="AAX99" s="1"/>
      <c r="AAY99" s="1"/>
      <c r="AAZ99" s="1"/>
      <c r="ABA99" s="1"/>
      <c r="ABB99" s="1"/>
      <c r="ABC99" s="1"/>
      <c r="ABD99" s="1"/>
      <c r="ABE99" s="1"/>
      <c r="ABF99" s="1"/>
      <c r="ABG99" s="1"/>
      <c r="ABH99" s="1"/>
      <c r="ABI99" s="1"/>
      <c r="ABJ99" s="1"/>
      <c r="ABK99" s="1"/>
      <c r="ABL99" s="1"/>
      <c r="ABM99" s="1"/>
      <c r="ABN99" s="1"/>
      <c r="ABO99" s="1"/>
      <c r="ABP99" s="1"/>
      <c r="ABQ99" s="1"/>
      <c r="ABR99" s="1"/>
      <c r="ABS99" s="1"/>
      <c r="ABT99" s="1"/>
      <c r="ABU99" s="1"/>
      <c r="ABV99" s="1"/>
      <c r="ABW99" s="1"/>
      <c r="ABX99" s="1"/>
      <c r="ABY99" s="1"/>
      <c r="ABZ99" s="1"/>
      <c r="ACA99" s="1"/>
      <c r="ACB99" s="1"/>
      <c r="ACC99" s="1"/>
      <c r="ACD99" s="1"/>
      <c r="ACE99" s="1"/>
      <c r="ACF99" s="1"/>
      <c r="ACG99" s="1"/>
      <c r="ACH99" s="1"/>
      <c r="ACI99" s="1"/>
      <c r="ACJ99" s="1"/>
      <c r="ACK99" s="1"/>
      <c r="ACL99" s="1"/>
      <c r="ACM99" s="1"/>
      <c r="ACN99" s="1"/>
      <c r="ACO99" s="1"/>
      <c r="ACP99" s="1"/>
      <c r="ACQ99" s="1"/>
      <c r="ACR99" s="1"/>
      <c r="ACS99" s="1"/>
      <c r="ACT99" s="1"/>
      <c r="ACU99" s="1"/>
      <c r="ACV99" s="1"/>
      <c r="ACW99" s="1"/>
      <c r="ACX99" s="1"/>
      <c r="ACY99" s="1"/>
      <c r="ACZ99" s="1"/>
      <c r="ADA99" s="1"/>
      <c r="ADB99" s="1"/>
      <c r="ADC99" s="1"/>
      <c r="ADD99" s="1"/>
      <c r="ADE99" s="1"/>
      <c r="ADF99" s="1"/>
      <c r="ADG99" s="1"/>
      <c r="ADH99" s="1"/>
      <c r="ADI99" s="1"/>
      <c r="ADJ99" s="1"/>
      <c r="ADK99" s="1"/>
      <c r="ADL99" s="1"/>
      <c r="ADM99" s="1"/>
      <c r="ADN99" s="1"/>
      <c r="ADO99" s="1"/>
      <c r="ADP99" s="1"/>
      <c r="ADQ99" s="1"/>
      <c r="ADR99" s="1"/>
      <c r="ADS99" s="1"/>
      <c r="ADT99" s="1"/>
      <c r="ADU99" s="1"/>
      <c r="ADV99" s="1"/>
      <c r="ADW99" s="1"/>
      <c r="ADX99" s="1"/>
      <c r="ADY99" s="1"/>
      <c r="ADZ99" s="1"/>
      <c r="AEA99" s="1"/>
      <c r="AEB99" s="1"/>
      <c r="AEC99" s="1"/>
      <c r="AED99" s="1"/>
      <c r="AEE99" s="1"/>
      <c r="AEF99" s="1"/>
      <c r="AEG99" s="1"/>
      <c r="AEH99" s="1"/>
      <c r="AEI99" s="1"/>
      <c r="AEJ99" s="1"/>
      <c r="AEK99" s="1"/>
      <c r="AEL99" s="1"/>
      <c r="AEM99" s="1"/>
      <c r="AEN99" s="1"/>
      <c r="AEO99" s="1"/>
      <c r="AEP99" s="1"/>
      <c r="AEQ99" s="1"/>
      <c r="AER99" s="1"/>
      <c r="AES99" s="1"/>
      <c r="AET99" s="1"/>
      <c r="AEU99" s="1"/>
      <c r="AEV99" s="1"/>
      <c r="AEW99" s="1"/>
      <c r="AEX99" s="1"/>
      <c r="AEY99" s="1"/>
      <c r="AEZ99" s="1"/>
      <c r="AFA99" s="1"/>
      <c r="AFB99" s="1"/>
      <c r="AFC99" s="1"/>
      <c r="AFD99" s="1"/>
      <c r="AFE99" s="1"/>
      <c r="AFF99" s="1"/>
      <c r="AFG99" s="1"/>
      <c r="AFH99" s="1"/>
      <c r="AFI99" s="1"/>
      <c r="AFJ99" s="1"/>
      <c r="AFK99" s="1"/>
      <c r="AFL99" s="1"/>
      <c r="AFM99" s="1"/>
      <c r="AFN99" s="1"/>
      <c r="AFO99" s="1"/>
      <c r="AFP99" s="1"/>
      <c r="AFQ99" s="1"/>
      <c r="AFR99" s="1"/>
      <c r="AFS99" s="1"/>
      <c r="AFT99" s="1"/>
      <c r="AFU99" s="1"/>
      <c r="AFV99" s="1"/>
      <c r="AFW99" s="1"/>
      <c r="AFX99" s="1"/>
      <c r="AFY99" s="1"/>
      <c r="AFZ99" s="1"/>
      <c r="AGA99" s="1"/>
      <c r="AGB99" s="1"/>
      <c r="AGC99" s="1"/>
      <c r="AGD99" s="1"/>
      <c r="AGE99" s="1"/>
      <c r="AGF99" s="1"/>
      <c r="AGG99" s="1"/>
      <c r="AGH99" s="1"/>
      <c r="AGI99" s="1"/>
      <c r="AGJ99" s="1"/>
      <c r="AGK99" s="1"/>
      <c r="AGL99" s="1"/>
      <c r="AGM99" s="1"/>
      <c r="AGN99" s="1"/>
      <c r="AGO99" s="1"/>
      <c r="AGP99" s="1"/>
      <c r="AGQ99" s="1"/>
      <c r="AGR99" s="1"/>
      <c r="AGS99" s="1"/>
      <c r="AGT99" s="1"/>
      <c r="AGU99" s="1"/>
      <c r="AGV99" s="1"/>
      <c r="AGW99" s="1"/>
      <c r="AGX99" s="1"/>
      <c r="AGY99" s="1"/>
      <c r="AGZ99" s="1"/>
      <c r="AHA99" s="1"/>
      <c r="AHB99" s="1"/>
      <c r="AHC99" s="1"/>
      <c r="AHD99" s="1"/>
      <c r="AHE99" s="1"/>
      <c r="AHF99" s="1"/>
      <c r="AHG99" s="1"/>
      <c r="AHH99" s="1"/>
      <c r="AHI99" s="1"/>
      <c r="AHJ99" s="1"/>
      <c r="AHK99" s="1"/>
      <c r="AHL99" s="1"/>
      <c r="AHM99" s="1"/>
      <c r="AHN99" s="1"/>
      <c r="AHO99" s="1"/>
      <c r="AHP99" s="1"/>
      <c r="AHQ99" s="1"/>
      <c r="AHR99" s="1"/>
      <c r="AHS99" s="1"/>
      <c r="AHT99" s="1"/>
      <c r="AHU99" s="1"/>
      <c r="AHV99" s="1"/>
      <c r="AHW99" s="1"/>
      <c r="AHX99" s="1"/>
      <c r="AHY99" s="1"/>
      <c r="AHZ99" s="1"/>
      <c r="AIA99" s="1"/>
      <c r="AIB99" s="1"/>
      <c r="AIC99" s="1"/>
      <c r="AID99" s="1"/>
      <c r="AIE99" s="1"/>
      <c r="AIF99" s="1"/>
      <c r="AIG99" s="1"/>
      <c r="AIH99" s="1"/>
      <c r="AII99" s="1"/>
      <c r="AIJ99" s="1"/>
      <c r="AIK99" s="1"/>
      <c r="AIL99" s="1"/>
      <c r="AIM99" s="1"/>
      <c r="AIN99" s="1"/>
      <c r="AIO99" s="1"/>
      <c r="AIP99" s="1"/>
      <c r="AIQ99" s="1"/>
      <c r="AIR99" s="1"/>
      <c r="AIS99" s="1"/>
      <c r="AIT99" s="1"/>
      <c r="AIU99" s="1"/>
      <c r="AIV99" s="1"/>
      <c r="AIW99" s="1"/>
      <c r="AIX99" s="1"/>
      <c r="AIY99" s="1"/>
      <c r="AIZ99" s="1"/>
      <c r="AJA99" s="1"/>
      <c r="AJB99" s="1"/>
      <c r="AJC99" s="1"/>
      <c r="AJD99" s="1"/>
      <c r="AJE99" s="1"/>
      <c r="AJF99" s="1"/>
      <c r="AJG99" s="1"/>
      <c r="AJH99" s="1"/>
      <c r="AJI99" s="1"/>
      <c r="AJJ99" s="1"/>
      <c r="AJK99" s="1"/>
      <c r="AJL99" s="1"/>
      <c r="AJM99" s="1"/>
      <c r="AJN99" s="1"/>
      <c r="AJO99" s="1"/>
      <c r="AJP99" s="1"/>
      <c r="AJQ99" s="1"/>
      <c r="AJR99" s="1"/>
      <c r="AJS99" s="1"/>
      <c r="AJT99" s="1"/>
      <c r="AJU99" s="1"/>
      <c r="AJV99" s="1"/>
      <c r="AJW99" s="1"/>
      <c r="AJX99" s="1"/>
      <c r="AJY99" s="1"/>
      <c r="AJZ99" s="1"/>
      <c r="AKA99" s="1"/>
      <c r="AKB99" s="1"/>
      <c r="AKC99" s="1"/>
      <c r="AKD99" s="1"/>
      <c r="AKE99" s="1"/>
      <c r="AKF99" s="1"/>
      <c r="AKG99" s="1"/>
      <c r="AKH99" s="1"/>
      <c r="AKI99" s="1"/>
      <c r="AKJ99" s="1"/>
      <c r="AKK99" s="1"/>
      <c r="AKL99" s="1"/>
      <c r="AKM99" s="1"/>
      <c r="AKN99" s="1"/>
      <c r="AKO99" s="1"/>
      <c r="AKP99" s="1"/>
      <c r="AKQ99" s="1"/>
      <c r="AKR99" s="1"/>
      <c r="AKS99" s="1"/>
      <c r="AKT99" s="1"/>
      <c r="AKU99" s="1"/>
      <c r="AKV99" s="1"/>
      <c r="AKW99" s="1"/>
      <c r="AKX99" s="1"/>
      <c r="AKY99" s="1"/>
      <c r="AKZ99" s="1"/>
      <c r="ALA99" s="1"/>
      <c r="ALB99" s="1"/>
      <c r="ALC99" s="1"/>
      <c r="ALD99" s="1"/>
      <c r="ALE99" s="1"/>
      <c r="ALF99" s="1"/>
      <c r="ALG99" s="1"/>
      <c r="ALH99" s="1"/>
      <c r="ALI99" s="1"/>
      <c r="ALJ99" s="1"/>
      <c r="ALK99" s="1"/>
      <c r="ALL99" s="1"/>
      <c r="ALM99" s="1"/>
      <c r="ALN99" s="1"/>
      <c r="ALO99" s="1"/>
      <c r="ALP99" s="1"/>
      <c r="ALQ99" s="1"/>
      <c r="ALR99" s="1"/>
      <c r="ALS99" s="1"/>
      <c r="ALT99" s="1"/>
      <c r="ALU99" s="1"/>
      <c r="ALV99" s="1"/>
      <c r="ALW99" s="1"/>
      <c r="ALX99" s="1"/>
      <c r="ALY99" s="1"/>
      <c r="ALZ99" s="1"/>
      <c r="AMA99" s="1"/>
      <c r="AMB99" s="1"/>
      <c r="AMC99" s="1"/>
      <c r="AMD99" s="1"/>
      <c r="AME99" s="1"/>
      <c r="AMF99" s="1"/>
      <c r="AMG99" s="1"/>
      <c r="AMH99" s="1"/>
      <c r="AMI99" s="1"/>
      <c r="AMJ99" s="1"/>
    </row>
    <row r="100" spans="1:1024" s="8" customFormat="1" x14ac:dyDescent="0.25">
      <c r="A100" s="26">
        <v>93</v>
      </c>
      <c r="B100" s="5" t="s">
        <v>11</v>
      </c>
      <c r="C100" s="28">
        <f>SUM(D100:I100)</f>
        <v>538.31486000000007</v>
      </c>
      <c r="D100" s="2">
        <v>253.34486000000001</v>
      </c>
      <c r="E100" s="2">
        <v>0</v>
      </c>
      <c r="F100" s="2">
        <v>0</v>
      </c>
      <c r="G100" s="2">
        <v>0</v>
      </c>
      <c r="H100" s="2">
        <v>0</v>
      </c>
      <c r="I100" s="2">
        <v>284.97000000000003</v>
      </c>
      <c r="J100" s="28"/>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c r="SR100" s="1"/>
      <c r="SS100" s="1"/>
      <c r="ST100" s="1"/>
      <c r="SU100" s="1"/>
      <c r="SV100" s="1"/>
      <c r="SW100" s="1"/>
      <c r="SX100" s="1"/>
      <c r="SY100" s="1"/>
      <c r="SZ100" s="1"/>
      <c r="TA100" s="1"/>
      <c r="TB100" s="1"/>
      <c r="TC100" s="1"/>
      <c r="TD100" s="1"/>
      <c r="TE100" s="1"/>
      <c r="TF100" s="1"/>
      <c r="TG100" s="1"/>
      <c r="TH100" s="1"/>
      <c r="TI100" s="1"/>
      <c r="TJ100" s="1"/>
      <c r="TK100" s="1"/>
      <c r="TL100" s="1"/>
      <c r="TM100" s="1"/>
      <c r="TN100" s="1"/>
      <c r="TO100" s="1"/>
      <c r="TP100" s="1"/>
      <c r="TQ100" s="1"/>
      <c r="TR100" s="1"/>
      <c r="TS100" s="1"/>
      <c r="TT100" s="1"/>
      <c r="TU100" s="1"/>
      <c r="TV100" s="1"/>
      <c r="TW100" s="1"/>
      <c r="TX100" s="1"/>
      <c r="TY100" s="1"/>
      <c r="TZ100" s="1"/>
      <c r="UA100" s="1"/>
      <c r="UB100" s="1"/>
      <c r="UC100" s="1"/>
      <c r="UD100" s="1"/>
      <c r="UE100" s="1"/>
      <c r="UF100" s="1"/>
      <c r="UG100" s="1"/>
      <c r="UH100" s="1"/>
      <c r="UI100" s="1"/>
      <c r="UJ100" s="1"/>
      <c r="UK100" s="1"/>
      <c r="UL100" s="1"/>
      <c r="UM100" s="1"/>
      <c r="UN100" s="1"/>
      <c r="UO100" s="1"/>
      <c r="UP100" s="1"/>
      <c r="UQ100" s="1"/>
      <c r="UR100" s="1"/>
      <c r="US100" s="1"/>
      <c r="UT100" s="1"/>
      <c r="UU100" s="1"/>
      <c r="UV100" s="1"/>
      <c r="UW100" s="1"/>
      <c r="UX100" s="1"/>
      <c r="UY100" s="1"/>
      <c r="UZ100" s="1"/>
      <c r="VA100" s="1"/>
      <c r="VB100" s="1"/>
      <c r="VC100" s="1"/>
      <c r="VD100" s="1"/>
      <c r="VE100" s="1"/>
      <c r="VF100" s="1"/>
      <c r="VG100" s="1"/>
      <c r="VH100" s="1"/>
      <c r="VI100" s="1"/>
      <c r="VJ100" s="1"/>
      <c r="VK100" s="1"/>
      <c r="VL100" s="1"/>
      <c r="VM100" s="1"/>
      <c r="VN100" s="1"/>
      <c r="VO100" s="1"/>
      <c r="VP100" s="1"/>
      <c r="VQ100" s="1"/>
      <c r="VR100" s="1"/>
      <c r="VS100" s="1"/>
      <c r="VT100" s="1"/>
      <c r="VU100" s="1"/>
      <c r="VV100" s="1"/>
      <c r="VW100" s="1"/>
      <c r="VX100" s="1"/>
      <c r="VY100" s="1"/>
      <c r="VZ100" s="1"/>
      <c r="WA100" s="1"/>
      <c r="WB100" s="1"/>
      <c r="WC100" s="1"/>
      <c r="WD100" s="1"/>
      <c r="WE100" s="1"/>
      <c r="WF100" s="1"/>
      <c r="WG100" s="1"/>
      <c r="WH100" s="1"/>
      <c r="WI100" s="1"/>
      <c r="WJ100" s="1"/>
      <c r="WK100" s="1"/>
      <c r="WL100" s="1"/>
      <c r="WM100" s="1"/>
      <c r="WN100" s="1"/>
      <c r="WO100" s="1"/>
      <c r="WP100" s="1"/>
      <c r="WQ100" s="1"/>
      <c r="WR100" s="1"/>
      <c r="WS100" s="1"/>
      <c r="WT100" s="1"/>
      <c r="WU100" s="1"/>
      <c r="WV100" s="1"/>
      <c r="WW100" s="1"/>
      <c r="WX100" s="1"/>
      <c r="WY100" s="1"/>
      <c r="WZ100" s="1"/>
      <c r="XA100" s="1"/>
      <c r="XB100" s="1"/>
      <c r="XC100" s="1"/>
      <c r="XD100" s="1"/>
      <c r="XE100" s="1"/>
      <c r="XF100" s="1"/>
      <c r="XG100" s="1"/>
      <c r="XH100" s="1"/>
      <c r="XI100" s="1"/>
      <c r="XJ100" s="1"/>
      <c r="XK100" s="1"/>
      <c r="XL100" s="1"/>
      <c r="XM100" s="1"/>
      <c r="XN100" s="1"/>
      <c r="XO100" s="1"/>
      <c r="XP100" s="1"/>
      <c r="XQ100" s="1"/>
      <c r="XR100" s="1"/>
      <c r="XS100" s="1"/>
      <c r="XT100" s="1"/>
      <c r="XU100" s="1"/>
      <c r="XV100" s="1"/>
      <c r="XW100" s="1"/>
      <c r="XX100" s="1"/>
      <c r="XY100" s="1"/>
      <c r="XZ100" s="1"/>
      <c r="YA100" s="1"/>
      <c r="YB100" s="1"/>
      <c r="YC100" s="1"/>
      <c r="YD100" s="1"/>
      <c r="YE100" s="1"/>
      <c r="YF100" s="1"/>
      <c r="YG100" s="1"/>
      <c r="YH100" s="1"/>
      <c r="YI100" s="1"/>
      <c r="YJ100" s="1"/>
      <c r="YK100" s="1"/>
      <c r="YL100" s="1"/>
      <c r="YM100" s="1"/>
      <c r="YN100" s="1"/>
      <c r="YO100" s="1"/>
      <c r="YP100" s="1"/>
      <c r="YQ100" s="1"/>
      <c r="YR100" s="1"/>
      <c r="YS100" s="1"/>
      <c r="YT100" s="1"/>
      <c r="YU100" s="1"/>
      <c r="YV100" s="1"/>
      <c r="YW100" s="1"/>
      <c r="YX100" s="1"/>
      <c r="YY100" s="1"/>
      <c r="YZ100" s="1"/>
      <c r="ZA100" s="1"/>
      <c r="ZB100" s="1"/>
      <c r="ZC100" s="1"/>
      <c r="ZD100" s="1"/>
      <c r="ZE100" s="1"/>
      <c r="ZF100" s="1"/>
      <c r="ZG100" s="1"/>
      <c r="ZH100" s="1"/>
      <c r="ZI100" s="1"/>
      <c r="ZJ100" s="1"/>
      <c r="ZK100" s="1"/>
      <c r="ZL100" s="1"/>
      <c r="ZM100" s="1"/>
      <c r="ZN100" s="1"/>
      <c r="ZO100" s="1"/>
      <c r="ZP100" s="1"/>
      <c r="ZQ100" s="1"/>
      <c r="ZR100" s="1"/>
      <c r="ZS100" s="1"/>
      <c r="ZT100" s="1"/>
      <c r="ZU100" s="1"/>
      <c r="ZV100" s="1"/>
      <c r="ZW100" s="1"/>
      <c r="ZX100" s="1"/>
      <c r="ZY100" s="1"/>
      <c r="ZZ100" s="1"/>
      <c r="AAA100" s="1"/>
      <c r="AAB100" s="1"/>
      <c r="AAC100" s="1"/>
      <c r="AAD100" s="1"/>
      <c r="AAE100" s="1"/>
      <c r="AAF100" s="1"/>
      <c r="AAG100" s="1"/>
      <c r="AAH100" s="1"/>
      <c r="AAI100" s="1"/>
      <c r="AAJ100" s="1"/>
      <c r="AAK100" s="1"/>
      <c r="AAL100" s="1"/>
      <c r="AAM100" s="1"/>
      <c r="AAN100" s="1"/>
      <c r="AAO100" s="1"/>
      <c r="AAP100" s="1"/>
      <c r="AAQ100" s="1"/>
      <c r="AAR100" s="1"/>
      <c r="AAS100" s="1"/>
      <c r="AAT100" s="1"/>
      <c r="AAU100" s="1"/>
      <c r="AAV100" s="1"/>
      <c r="AAW100" s="1"/>
      <c r="AAX100" s="1"/>
      <c r="AAY100" s="1"/>
      <c r="AAZ100" s="1"/>
      <c r="ABA100" s="1"/>
      <c r="ABB100" s="1"/>
      <c r="ABC100" s="1"/>
      <c r="ABD100" s="1"/>
      <c r="ABE100" s="1"/>
      <c r="ABF100" s="1"/>
      <c r="ABG100" s="1"/>
      <c r="ABH100" s="1"/>
      <c r="ABI100" s="1"/>
      <c r="ABJ100" s="1"/>
      <c r="ABK100" s="1"/>
      <c r="ABL100" s="1"/>
      <c r="ABM100" s="1"/>
      <c r="ABN100" s="1"/>
      <c r="ABO100" s="1"/>
      <c r="ABP100" s="1"/>
      <c r="ABQ100" s="1"/>
      <c r="ABR100" s="1"/>
      <c r="ABS100" s="1"/>
      <c r="ABT100" s="1"/>
      <c r="ABU100" s="1"/>
      <c r="ABV100" s="1"/>
      <c r="ABW100" s="1"/>
      <c r="ABX100" s="1"/>
      <c r="ABY100" s="1"/>
      <c r="ABZ100" s="1"/>
      <c r="ACA100" s="1"/>
      <c r="ACB100" s="1"/>
      <c r="ACC100" s="1"/>
      <c r="ACD100" s="1"/>
      <c r="ACE100" s="1"/>
      <c r="ACF100" s="1"/>
      <c r="ACG100" s="1"/>
      <c r="ACH100" s="1"/>
      <c r="ACI100" s="1"/>
      <c r="ACJ100" s="1"/>
      <c r="ACK100" s="1"/>
      <c r="ACL100" s="1"/>
      <c r="ACM100" s="1"/>
      <c r="ACN100" s="1"/>
      <c r="ACO100" s="1"/>
      <c r="ACP100" s="1"/>
      <c r="ACQ100" s="1"/>
      <c r="ACR100" s="1"/>
      <c r="ACS100" s="1"/>
      <c r="ACT100" s="1"/>
      <c r="ACU100" s="1"/>
      <c r="ACV100" s="1"/>
      <c r="ACW100" s="1"/>
      <c r="ACX100" s="1"/>
      <c r="ACY100" s="1"/>
      <c r="ACZ100" s="1"/>
      <c r="ADA100" s="1"/>
      <c r="ADB100" s="1"/>
      <c r="ADC100" s="1"/>
      <c r="ADD100" s="1"/>
      <c r="ADE100" s="1"/>
      <c r="ADF100" s="1"/>
      <c r="ADG100" s="1"/>
      <c r="ADH100" s="1"/>
      <c r="ADI100" s="1"/>
      <c r="ADJ100" s="1"/>
      <c r="ADK100" s="1"/>
      <c r="ADL100" s="1"/>
      <c r="ADM100" s="1"/>
      <c r="ADN100" s="1"/>
      <c r="ADO100" s="1"/>
      <c r="ADP100" s="1"/>
      <c r="ADQ100" s="1"/>
      <c r="ADR100" s="1"/>
      <c r="ADS100" s="1"/>
      <c r="ADT100" s="1"/>
      <c r="ADU100" s="1"/>
      <c r="ADV100" s="1"/>
      <c r="ADW100" s="1"/>
      <c r="ADX100" s="1"/>
      <c r="ADY100" s="1"/>
      <c r="ADZ100" s="1"/>
      <c r="AEA100" s="1"/>
      <c r="AEB100" s="1"/>
      <c r="AEC100" s="1"/>
      <c r="AED100" s="1"/>
      <c r="AEE100" s="1"/>
      <c r="AEF100" s="1"/>
      <c r="AEG100" s="1"/>
      <c r="AEH100" s="1"/>
      <c r="AEI100" s="1"/>
      <c r="AEJ100" s="1"/>
      <c r="AEK100" s="1"/>
      <c r="AEL100" s="1"/>
      <c r="AEM100" s="1"/>
      <c r="AEN100" s="1"/>
      <c r="AEO100" s="1"/>
      <c r="AEP100" s="1"/>
      <c r="AEQ100" s="1"/>
      <c r="AER100" s="1"/>
      <c r="AES100" s="1"/>
      <c r="AET100" s="1"/>
      <c r="AEU100" s="1"/>
      <c r="AEV100" s="1"/>
      <c r="AEW100" s="1"/>
      <c r="AEX100" s="1"/>
      <c r="AEY100" s="1"/>
      <c r="AEZ100" s="1"/>
      <c r="AFA100" s="1"/>
      <c r="AFB100" s="1"/>
      <c r="AFC100" s="1"/>
      <c r="AFD100" s="1"/>
      <c r="AFE100" s="1"/>
      <c r="AFF100" s="1"/>
      <c r="AFG100" s="1"/>
      <c r="AFH100" s="1"/>
      <c r="AFI100" s="1"/>
      <c r="AFJ100" s="1"/>
      <c r="AFK100" s="1"/>
      <c r="AFL100" s="1"/>
      <c r="AFM100" s="1"/>
      <c r="AFN100" s="1"/>
      <c r="AFO100" s="1"/>
      <c r="AFP100" s="1"/>
      <c r="AFQ100" s="1"/>
      <c r="AFR100" s="1"/>
      <c r="AFS100" s="1"/>
      <c r="AFT100" s="1"/>
      <c r="AFU100" s="1"/>
      <c r="AFV100" s="1"/>
      <c r="AFW100" s="1"/>
      <c r="AFX100" s="1"/>
      <c r="AFY100" s="1"/>
      <c r="AFZ100" s="1"/>
      <c r="AGA100" s="1"/>
      <c r="AGB100" s="1"/>
      <c r="AGC100" s="1"/>
      <c r="AGD100" s="1"/>
      <c r="AGE100" s="1"/>
      <c r="AGF100" s="1"/>
      <c r="AGG100" s="1"/>
      <c r="AGH100" s="1"/>
      <c r="AGI100" s="1"/>
      <c r="AGJ100" s="1"/>
      <c r="AGK100" s="1"/>
      <c r="AGL100" s="1"/>
      <c r="AGM100" s="1"/>
      <c r="AGN100" s="1"/>
      <c r="AGO100" s="1"/>
      <c r="AGP100" s="1"/>
      <c r="AGQ100" s="1"/>
      <c r="AGR100" s="1"/>
      <c r="AGS100" s="1"/>
      <c r="AGT100" s="1"/>
      <c r="AGU100" s="1"/>
      <c r="AGV100" s="1"/>
      <c r="AGW100" s="1"/>
      <c r="AGX100" s="1"/>
      <c r="AGY100" s="1"/>
      <c r="AGZ100" s="1"/>
      <c r="AHA100" s="1"/>
      <c r="AHB100" s="1"/>
      <c r="AHC100" s="1"/>
      <c r="AHD100" s="1"/>
      <c r="AHE100" s="1"/>
      <c r="AHF100" s="1"/>
      <c r="AHG100" s="1"/>
      <c r="AHH100" s="1"/>
      <c r="AHI100" s="1"/>
      <c r="AHJ100" s="1"/>
      <c r="AHK100" s="1"/>
      <c r="AHL100" s="1"/>
      <c r="AHM100" s="1"/>
      <c r="AHN100" s="1"/>
      <c r="AHO100" s="1"/>
      <c r="AHP100" s="1"/>
      <c r="AHQ100" s="1"/>
      <c r="AHR100" s="1"/>
      <c r="AHS100" s="1"/>
      <c r="AHT100" s="1"/>
      <c r="AHU100" s="1"/>
      <c r="AHV100" s="1"/>
      <c r="AHW100" s="1"/>
      <c r="AHX100" s="1"/>
      <c r="AHY100" s="1"/>
      <c r="AHZ100" s="1"/>
      <c r="AIA100" s="1"/>
      <c r="AIB100" s="1"/>
      <c r="AIC100" s="1"/>
      <c r="AID100" s="1"/>
      <c r="AIE100" s="1"/>
      <c r="AIF100" s="1"/>
      <c r="AIG100" s="1"/>
      <c r="AIH100" s="1"/>
      <c r="AII100" s="1"/>
      <c r="AIJ100" s="1"/>
      <c r="AIK100" s="1"/>
      <c r="AIL100" s="1"/>
      <c r="AIM100" s="1"/>
      <c r="AIN100" s="1"/>
      <c r="AIO100" s="1"/>
      <c r="AIP100" s="1"/>
      <c r="AIQ100" s="1"/>
      <c r="AIR100" s="1"/>
      <c r="AIS100" s="1"/>
      <c r="AIT100" s="1"/>
      <c r="AIU100" s="1"/>
      <c r="AIV100" s="1"/>
      <c r="AIW100" s="1"/>
      <c r="AIX100" s="1"/>
      <c r="AIY100" s="1"/>
      <c r="AIZ100" s="1"/>
      <c r="AJA100" s="1"/>
      <c r="AJB100" s="1"/>
      <c r="AJC100" s="1"/>
      <c r="AJD100" s="1"/>
      <c r="AJE100" s="1"/>
      <c r="AJF100" s="1"/>
      <c r="AJG100" s="1"/>
      <c r="AJH100" s="1"/>
      <c r="AJI100" s="1"/>
      <c r="AJJ100" s="1"/>
      <c r="AJK100" s="1"/>
      <c r="AJL100" s="1"/>
      <c r="AJM100" s="1"/>
      <c r="AJN100" s="1"/>
      <c r="AJO100" s="1"/>
      <c r="AJP100" s="1"/>
      <c r="AJQ100" s="1"/>
      <c r="AJR100" s="1"/>
      <c r="AJS100" s="1"/>
      <c r="AJT100" s="1"/>
      <c r="AJU100" s="1"/>
      <c r="AJV100" s="1"/>
      <c r="AJW100" s="1"/>
      <c r="AJX100" s="1"/>
      <c r="AJY100" s="1"/>
      <c r="AJZ100" s="1"/>
      <c r="AKA100" s="1"/>
      <c r="AKB100" s="1"/>
      <c r="AKC100" s="1"/>
      <c r="AKD100" s="1"/>
      <c r="AKE100" s="1"/>
      <c r="AKF100" s="1"/>
      <c r="AKG100" s="1"/>
      <c r="AKH100" s="1"/>
      <c r="AKI100" s="1"/>
      <c r="AKJ100" s="1"/>
      <c r="AKK100" s="1"/>
      <c r="AKL100" s="1"/>
      <c r="AKM100" s="1"/>
      <c r="AKN100" s="1"/>
      <c r="AKO100" s="1"/>
      <c r="AKP100" s="1"/>
      <c r="AKQ100" s="1"/>
      <c r="AKR100" s="1"/>
      <c r="AKS100" s="1"/>
      <c r="AKT100" s="1"/>
      <c r="AKU100" s="1"/>
      <c r="AKV100" s="1"/>
      <c r="AKW100" s="1"/>
      <c r="AKX100" s="1"/>
      <c r="AKY100" s="1"/>
      <c r="AKZ100" s="1"/>
      <c r="ALA100" s="1"/>
      <c r="ALB100" s="1"/>
      <c r="ALC100" s="1"/>
      <c r="ALD100" s="1"/>
      <c r="ALE100" s="1"/>
      <c r="ALF100" s="1"/>
      <c r="ALG100" s="1"/>
      <c r="ALH100" s="1"/>
      <c r="ALI100" s="1"/>
      <c r="ALJ100" s="1"/>
      <c r="ALK100" s="1"/>
      <c r="ALL100" s="1"/>
      <c r="ALM100" s="1"/>
      <c r="ALN100" s="1"/>
      <c r="ALO100" s="1"/>
      <c r="ALP100" s="1"/>
      <c r="ALQ100" s="1"/>
      <c r="ALR100" s="1"/>
      <c r="ALS100" s="1"/>
      <c r="ALT100" s="1"/>
      <c r="ALU100" s="1"/>
      <c r="ALV100" s="1"/>
      <c r="ALW100" s="1"/>
      <c r="ALX100" s="1"/>
      <c r="ALY100" s="1"/>
      <c r="ALZ100" s="1"/>
      <c r="AMA100" s="1"/>
      <c r="AMB100" s="1"/>
      <c r="AMC100" s="1"/>
      <c r="AMD100" s="1"/>
      <c r="AME100" s="1"/>
      <c r="AMF100" s="1"/>
      <c r="AMG100" s="1"/>
      <c r="AMH100" s="1"/>
      <c r="AMI100" s="1"/>
      <c r="AMJ100" s="1"/>
    </row>
    <row r="101" spans="1:1024" s="4" customFormat="1" ht="75" x14ac:dyDescent="0.25">
      <c r="A101" s="26">
        <v>94</v>
      </c>
      <c r="B101" s="12" t="s">
        <v>41</v>
      </c>
      <c r="C101" s="13">
        <f t="shared" ref="C101:I101" si="38">SUM(C102:C104)</f>
        <v>131110.18119999999</v>
      </c>
      <c r="D101" s="13">
        <f t="shared" si="38"/>
        <v>25520.501200000002</v>
      </c>
      <c r="E101" s="13">
        <f t="shared" si="38"/>
        <v>35765.01</v>
      </c>
      <c r="F101" s="13">
        <f t="shared" si="38"/>
        <v>11133</v>
      </c>
      <c r="G101" s="13">
        <f t="shared" si="38"/>
        <v>12320</v>
      </c>
      <c r="H101" s="13">
        <f t="shared" si="38"/>
        <v>14288</v>
      </c>
      <c r="I101" s="13">
        <f t="shared" si="38"/>
        <v>32083.67</v>
      </c>
      <c r="J101" s="13" t="s">
        <v>90</v>
      </c>
    </row>
    <row r="102" spans="1:1024" s="8" customFormat="1" x14ac:dyDescent="0.25">
      <c r="A102" s="26">
        <v>95</v>
      </c>
      <c r="B102" s="3" t="s">
        <v>9</v>
      </c>
      <c r="C102" s="28">
        <f>SUM(D102:I102)</f>
        <v>0</v>
      </c>
      <c r="D102" s="2">
        <v>0</v>
      </c>
      <c r="E102" s="2">
        <v>0</v>
      </c>
      <c r="F102" s="2">
        <v>0</v>
      </c>
      <c r="G102" s="2">
        <v>0</v>
      </c>
      <c r="H102" s="2">
        <v>0</v>
      </c>
      <c r="I102" s="2">
        <v>0</v>
      </c>
      <c r="J102" s="28"/>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c r="SS102" s="1"/>
      <c r="ST102" s="1"/>
      <c r="SU102" s="1"/>
      <c r="SV102" s="1"/>
      <c r="SW102" s="1"/>
      <c r="SX102" s="1"/>
      <c r="SY102" s="1"/>
      <c r="SZ102" s="1"/>
      <c r="TA102" s="1"/>
      <c r="TB102" s="1"/>
      <c r="TC102" s="1"/>
      <c r="TD102" s="1"/>
      <c r="TE102" s="1"/>
      <c r="TF102" s="1"/>
      <c r="TG102" s="1"/>
      <c r="TH102" s="1"/>
      <c r="TI102" s="1"/>
      <c r="TJ102" s="1"/>
      <c r="TK102" s="1"/>
      <c r="TL102" s="1"/>
      <c r="TM102" s="1"/>
      <c r="TN102" s="1"/>
      <c r="TO102" s="1"/>
      <c r="TP102" s="1"/>
      <c r="TQ102" s="1"/>
      <c r="TR102" s="1"/>
      <c r="TS102" s="1"/>
      <c r="TT102" s="1"/>
      <c r="TU102" s="1"/>
      <c r="TV102" s="1"/>
      <c r="TW102" s="1"/>
      <c r="TX102" s="1"/>
      <c r="TY102" s="1"/>
      <c r="TZ102" s="1"/>
      <c r="UA102" s="1"/>
      <c r="UB102" s="1"/>
      <c r="UC102" s="1"/>
      <c r="UD102" s="1"/>
      <c r="UE102" s="1"/>
      <c r="UF102" s="1"/>
      <c r="UG102" s="1"/>
      <c r="UH102" s="1"/>
      <c r="UI102" s="1"/>
      <c r="UJ102" s="1"/>
      <c r="UK102" s="1"/>
      <c r="UL102" s="1"/>
      <c r="UM102" s="1"/>
      <c r="UN102" s="1"/>
      <c r="UO102" s="1"/>
      <c r="UP102" s="1"/>
      <c r="UQ102" s="1"/>
      <c r="UR102" s="1"/>
      <c r="US102" s="1"/>
      <c r="UT102" s="1"/>
      <c r="UU102" s="1"/>
      <c r="UV102" s="1"/>
      <c r="UW102" s="1"/>
      <c r="UX102" s="1"/>
      <c r="UY102" s="1"/>
      <c r="UZ102" s="1"/>
      <c r="VA102" s="1"/>
      <c r="VB102" s="1"/>
      <c r="VC102" s="1"/>
      <c r="VD102" s="1"/>
      <c r="VE102" s="1"/>
      <c r="VF102" s="1"/>
      <c r="VG102" s="1"/>
      <c r="VH102" s="1"/>
      <c r="VI102" s="1"/>
      <c r="VJ102" s="1"/>
      <c r="VK102" s="1"/>
      <c r="VL102" s="1"/>
      <c r="VM102" s="1"/>
      <c r="VN102" s="1"/>
      <c r="VO102" s="1"/>
      <c r="VP102" s="1"/>
      <c r="VQ102" s="1"/>
      <c r="VR102" s="1"/>
      <c r="VS102" s="1"/>
      <c r="VT102" s="1"/>
      <c r="VU102" s="1"/>
      <c r="VV102" s="1"/>
      <c r="VW102" s="1"/>
      <c r="VX102" s="1"/>
      <c r="VY102" s="1"/>
      <c r="VZ102" s="1"/>
      <c r="WA102" s="1"/>
      <c r="WB102" s="1"/>
      <c r="WC102" s="1"/>
      <c r="WD102" s="1"/>
      <c r="WE102" s="1"/>
      <c r="WF102" s="1"/>
      <c r="WG102" s="1"/>
      <c r="WH102" s="1"/>
      <c r="WI102" s="1"/>
      <c r="WJ102" s="1"/>
      <c r="WK102" s="1"/>
      <c r="WL102" s="1"/>
      <c r="WM102" s="1"/>
      <c r="WN102" s="1"/>
      <c r="WO102" s="1"/>
      <c r="WP102" s="1"/>
      <c r="WQ102" s="1"/>
      <c r="WR102" s="1"/>
      <c r="WS102" s="1"/>
      <c r="WT102" s="1"/>
      <c r="WU102" s="1"/>
      <c r="WV102" s="1"/>
      <c r="WW102" s="1"/>
      <c r="WX102" s="1"/>
      <c r="WY102" s="1"/>
      <c r="WZ102" s="1"/>
      <c r="XA102" s="1"/>
      <c r="XB102" s="1"/>
      <c r="XC102" s="1"/>
      <c r="XD102" s="1"/>
      <c r="XE102" s="1"/>
      <c r="XF102" s="1"/>
      <c r="XG102" s="1"/>
      <c r="XH102" s="1"/>
      <c r="XI102" s="1"/>
      <c r="XJ102" s="1"/>
      <c r="XK102" s="1"/>
      <c r="XL102" s="1"/>
      <c r="XM102" s="1"/>
      <c r="XN102" s="1"/>
      <c r="XO102" s="1"/>
      <c r="XP102" s="1"/>
      <c r="XQ102" s="1"/>
      <c r="XR102" s="1"/>
      <c r="XS102" s="1"/>
      <c r="XT102" s="1"/>
      <c r="XU102" s="1"/>
      <c r="XV102" s="1"/>
      <c r="XW102" s="1"/>
      <c r="XX102" s="1"/>
      <c r="XY102" s="1"/>
      <c r="XZ102" s="1"/>
      <c r="YA102" s="1"/>
      <c r="YB102" s="1"/>
      <c r="YC102" s="1"/>
      <c r="YD102" s="1"/>
      <c r="YE102" s="1"/>
      <c r="YF102" s="1"/>
      <c r="YG102" s="1"/>
      <c r="YH102" s="1"/>
      <c r="YI102" s="1"/>
      <c r="YJ102" s="1"/>
      <c r="YK102" s="1"/>
      <c r="YL102" s="1"/>
      <c r="YM102" s="1"/>
      <c r="YN102" s="1"/>
      <c r="YO102" s="1"/>
      <c r="YP102" s="1"/>
      <c r="YQ102" s="1"/>
      <c r="YR102" s="1"/>
      <c r="YS102" s="1"/>
      <c r="YT102" s="1"/>
      <c r="YU102" s="1"/>
      <c r="YV102" s="1"/>
      <c r="YW102" s="1"/>
      <c r="YX102" s="1"/>
      <c r="YY102" s="1"/>
      <c r="YZ102" s="1"/>
      <c r="ZA102" s="1"/>
      <c r="ZB102" s="1"/>
      <c r="ZC102" s="1"/>
      <c r="ZD102" s="1"/>
      <c r="ZE102" s="1"/>
      <c r="ZF102" s="1"/>
      <c r="ZG102" s="1"/>
      <c r="ZH102" s="1"/>
      <c r="ZI102" s="1"/>
      <c r="ZJ102" s="1"/>
      <c r="ZK102" s="1"/>
      <c r="ZL102" s="1"/>
      <c r="ZM102" s="1"/>
      <c r="ZN102" s="1"/>
      <c r="ZO102" s="1"/>
      <c r="ZP102" s="1"/>
      <c r="ZQ102" s="1"/>
      <c r="ZR102" s="1"/>
      <c r="ZS102" s="1"/>
      <c r="ZT102" s="1"/>
      <c r="ZU102" s="1"/>
      <c r="ZV102" s="1"/>
      <c r="ZW102" s="1"/>
      <c r="ZX102" s="1"/>
      <c r="ZY102" s="1"/>
      <c r="ZZ102" s="1"/>
      <c r="AAA102" s="1"/>
      <c r="AAB102" s="1"/>
      <c r="AAC102" s="1"/>
      <c r="AAD102" s="1"/>
      <c r="AAE102" s="1"/>
      <c r="AAF102" s="1"/>
      <c r="AAG102" s="1"/>
      <c r="AAH102" s="1"/>
      <c r="AAI102" s="1"/>
      <c r="AAJ102" s="1"/>
      <c r="AAK102" s="1"/>
      <c r="AAL102" s="1"/>
      <c r="AAM102" s="1"/>
      <c r="AAN102" s="1"/>
      <c r="AAO102" s="1"/>
      <c r="AAP102" s="1"/>
      <c r="AAQ102" s="1"/>
      <c r="AAR102" s="1"/>
      <c r="AAS102" s="1"/>
      <c r="AAT102" s="1"/>
      <c r="AAU102" s="1"/>
      <c r="AAV102" s="1"/>
      <c r="AAW102" s="1"/>
      <c r="AAX102" s="1"/>
      <c r="AAY102" s="1"/>
      <c r="AAZ102" s="1"/>
      <c r="ABA102" s="1"/>
      <c r="ABB102" s="1"/>
      <c r="ABC102" s="1"/>
      <c r="ABD102" s="1"/>
      <c r="ABE102" s="1"/>
      <c r="ABF102" s="1"/>
      <c r="ABG102" s="1"/>
      <c r="ABH102" s="1"/>
      <c r="ABI102" s="1"/>
      <c r="ABJ102" s="1"/>
      <c r="ABK102" s="1"/>
      <c r="ABL102" s="1"/>
      <c r="ABM102" s="1"/>
      <c r="ABN102" s="1"/>
      <c r="ABO102" s="1"/>
      <c r="ABP102" s="1"/>
      <c r="ABQ102" s="1"/>
      <c r="ABR102" s="1"/>
      <c r="ABS102" s="1"/>
      <c r="ABT102" s="1"/>
      <c r="ABU102" s="1"/>
      <c r="ABV102" s="1"/>
      <c r="ABW102" s="1"/>
      <c r="ABX102" s="1"/>
      <c r="ABY102" s="1"/>
      <c r="ABZ102" s="1"/>
      <c r="ACA102" s="1"/>
      <c r="ACB102" s="1"/>
      <c r="ACC102" s="1"/>
      <c r="ACD102" s="1"/>
      <c r="ACE102" s="1"/>
      <c r="ACF102" s="1"/>
      <c r="ACG102" s="1"/>
      <c r="ACH102" s="1"/>
      <c r="ACI102" s="1"/>
      <c r="ACJ102" s="1"/>
      <c r="ACK102" s="1"/>
      <c r="ACL102" s="1"/>
      <c r="ACM102" s="1"/>
      <c r="ACN102" s="1"/>
      <c r="ACO102" s="1"/>
      <c r="ACP102" s="1"/>
      <c r="ACQ102" s="1"/>
      <c r="ACR102" s="1"/>
      <c r="ACS102" s="1"/>
      <c r="ACT102" s="1"/>
      <c r="ACU102" s="1"/>
      <c r="ACV102" s="1"/>
      <c r="ACW102" s="1"/>
      <c r="ACX102" s="1"/>
      <c r="ACY102" s="1"/>
      <c r="ACZ102" s="1"/>
      <c r="ADA102" s="1"/>
      <c r="ADB102" s="1"/>
      <c r="ADC102" s="1"/>
      <c r="ADD102" s="1"/>
      <c r="ADE102" s="1"/>
      <c r="ADF102" s="1"/>
      <c r="ADG102" s="1"/>
      <c r="ADH102" s="1"/>
      <c r="ADI102" s="1"/>
      <c r="ADJ102" s="1"/>
      <c r="ADK102" s="1"/>
      <c r="ADL102" s="1"/>
      <c r="ADM102" s="1"/>
      <c r="ADN102" s="1"/>
      <c r="ADO102" s="1"/>
      <c r="ADP102" s="1"/>
      <c r="ADQ102" s="1"/>
      <c r="ADR102" s="1"/>
      <c r="ADS102" s="1"/>
      <c r="ADT102" s="1"/>
      <c r="ADU102" s="1"/>
      <c r="ADV102" s="1"/>
      <c r="ADW102" s="1"/>
      <c r="ADX102" s="1"/>
      <c r="ADY102" s="1"/>
      <c r="ADZ102" s="1"/>
      <c r="AEA102" s="1"/>
      <c r="AEB102" s="1"/>
      <c r="AEC102" s="1"/>
      <c r="AED102" s="1"/>
      <c r="AEE102" s="1"/>
      <c r="AEF102" s="1"/>
      <c r="AEG102" s="1"/>
      <c r="AEH102" s="1"/>
      <c r="AEI102" s="1"/>
      <c r="AEJ102" s="1"/>
      <c r="AEK102" s="1"/>
      <c r="AEL102" s="1"/>
      <c r="AEM102" s="1"/>
      <c r="AEN102" s="1"/>
      <c r="AEO102" s="1"/>
      <c r="AEP102" s="1"/>
      <c r="AEQ102" s="1"/>
      <c r="AER102" s="1"/>
      <c r="AES102" s="1"/>
      <c r="AET102" s="1"/>
      <c r="AEU102" s="1"/>
      <c r="AEV102" s="1"/>
      <c r="AEW102" s="1"/>
      <c r="AEX102" s="1"/>
      <c r="AEY102" s="1"/>
      <c r="AEZ102" s="1"/>
      <c r="AFA102" s="1"/>
      <c r="AFB102" s="1"/>
      <c r="AFC102" s="1"/>
      <c r="AFD102" s="1"/>
      <c r="AFE102" s="1"/>
      <c r="AFF102" s="1"/>
      <c r="AFG102" s="1"/>
      <c r="AFH102" s="1"/>
      <c r="AFI102" s="1"/>
      <c r="AFJ102" s="1"/>
      <c r="AFK102" s="1"/>
      <c r="AFL102" s="1"/>
      <c r="AFM102" s="1"/>
      <c r="AFN102" s="1"/>
      <c r="AFO102" s="1"/>
      <c r="AFP102" s="1"/>
      <c r="AFQ102" s="1"/>
      <c r="AFR102" s="1"/>
      <c r="AFS102" s="1"/>
      <c r="AFT102" s="1"/>
      <c r="AFU102" s="1"/>
      <c r="AFV102" s="1"/>
      <c r="AFW102" s="1"/>
      <c r="AFX102" s="1"/>
      <c r="AFY102" s="1"/>
      <c r="AFZ102" s="1"/>
      <c r="AGA102" s="1"/>
      <c r="AGB102" s="1"/>
      <c r="AGC102" s="1"/>
      <c r="AGD102" s="1"/>
      <c r="AGE102" s="1"/>
      <c r="AGF102" s="1"/>
      <c r="AGG102" s="1"/>
      <c r="AGH102" s="1"/>
      <c r="AGI102" s="1"/>
      <c r="AGJ102" s="1"/>
      <c r="AGK102" s="1"/>
      <c r="AGL102" s="1"/>
      <c r="AGM102" s="1"/>
      <c r="AGN102" s="1"/>
      <c r="AGO102" s="1"/>
      <c r="AGP102" s="1"/>
      <c r="AGQ102" s="1"/>
      <c r="AGR102" s="1"/>
      <c r="AGS102" s="1"/>
      <c r="AGT102" s="1"/>
      <c r="AGU102" s="1"/>
      <c r="AGV102" s="1"/>
      <c r="AGW102" s="1"/>
      <c r="AGX102" s="1"/>
      <c r="AGY102" s="1"/>
      <c r="AGZ102" s="1"/>
      <c r="AHA102" s="1"/>
      <c r="AHB102" s="1"/>
      <c r="AHC102" s="1"/>
      <c r="AHD102" s="1"/>
      <c r="AHE102" s="1"/>
      <c r="AHF102" s="1"/>
      <c r="AHG102" s="1"/>
      <c r="AHH102" s="1"/>
      <c r="AHI102" s="1"/>
      <c r="AHJ102" s="1"/>
      <c r="AHK102" s="1"/>
      <c r="AHL102" s="1"/>
      <c r="AHM102" s="1"/>
      <c r="AHN102" s="1"/>
      <c r="AHO102" s="1"/>
      <c r="AHP102" s="1"/>
      <c r="AHQ102" s="1"/>
      <c r="AHR102" s="1"/>
      <c r="AHS102" s="1"/>
      <c r="AHT102" s="1"/>
      <c r="AHU102" s="1"/>
      <c r="AHV102" s="1"/>
      <c r="AHW102" s="1"/>
      <c r="AHX102" s="1"/>
      <c r="AHY102" s="1"/>
      <c r="AHZ102" s="1"/>
      <c r="AIA102" s="1"/>
      <c r="AIB102" s="1"/>
      <c r="AIC102" s="1"/>
      <c r="AID102" s="1"/>
      <c r="AIE102" s="1"/>
      <c r="AIF102" s="1"/>
      <c r="AIG102" s="1"/>
      <c r="AIH102" s="1"/>
      <c r="AII102" s="1"/>
      <c r="AIJ102" s="1"/>
      <c r="AIK102" s="1"/>
      <c r="AIL102" s="1"/>
      <c r="AIM102" s="1"/>
      <c r="AIN102" s="1"/>
      <c r="AIO102" s="1"/>
      <c r="AIP102" s="1"/>
      <c r="AIQ102" s="1"/>
      <c r="AIR102" s="1"/>
      <c r="AIS102" s="1"/>
      <c r="AIT102" s="1"/>
      <c r="AIU102" s="1"/>
      <c r="AIV102" s="1"/>
      <c r="AIW102" s="1"/>
      <c r="AIX102" s="1"/>
      <c r="AIY102" s="1"/>
      <c r="AIZ102" s="1"/>
      <c r="AJA102" s="1"/>
      <c r="AJB102" s="1"/>
      <c r="AJC102" s="1"/>
      <c r="AJD102" s="1"/>
      <c r="AJE102" s="1"/>
      <c r="AJF102" s="1"/>
      <c r="AJG102" s="1"/>
      <c r="AJH102" s="1"/>
      <c r="AJI102" s="1"/>
      <c r="AJJ102" s="1"/>
      <c r="AJK102" s="1"/>
      <c r="AJL102" s="1"/>
      <c r="AJM102" s="1"/>
      <c r="AJN102" s="1"/>
      <c r="AJO102" s="1"/>
      <c r="AJP102" s="1"/>
      <c r="AJQ102" s="1"/>
      <c r="AJR102" s="1"/>
      <c r="AJS102" s="1"/>
      <c r="AJT102" s="1"/>
      <c r="AJU102" s="1"/>
      <c r="AJV102" s="1"/>
      <c r="AJW102" s="1"/>
      <c r="AJX102" s="1"/>
      <c r="AJY102" s="1"/>
      <c r="AJZ102" s="1"/>
      <c r="AKA102" s="1"/>
      <c r="AKB102" s="1"/>
      <c r="AKC102" s="1"/>
      <c r="AKD102" s="1"/>
      <c r="AKE102" s="1"/>
      <c r="AKF102" s="1"/>
      <c r="AKG102" s="1"/>
      <c r="AKH102" s="1"/>
      <c r="AKI102" s="1"/>
      <c r="AKJ102" s="1"/>
      <c r="AKK102" s="1"/>
      <c r="AKL102" s="1"/>
      <c r="AKM102" s="1"/>
      <c r="AKN102" s="1"/>
      <c r="AKO102" s="1"/>
      <c r="AKP102" s="1"/>
      <c r="AKQ102" s="1"/>
      <c r="AKR102" s="1"/>
      <c r="AKS102" s="1"/>
      <c r="AKT102" s="1"/>
      <c r="AKU102" s="1"/>
      <c r="AKV102" s="1"/>
      <c r="AKW102" s="1"/>
      <c r="AKX102" s="1"/>
      <c r="AKY102" s="1"/>
      <c r="AKZ102" s="1"/>
      <c r="ALA102" s="1"/>
      <c r="ALB102" s="1"/>
      <c r="ALC102" s="1"/>
      <c r="ALD102" s="1"/>
      <c r="ALE102" s="1"/>
      <c r="ALF102" s="1"/>
      <c r="ALG102" s="1"/>
      <c r="ALH102" s="1"/>
      <c r="ALI102" s="1"/>
      <c r="ALJ102" s="1"/>
      <c r="ALK102" s="1"/>
      <c r="ALL102" s="1"/>
      <c r="ALM102" s="1"/>
      <c r="ALN102" s="1"/>
      <c r="ALO102" s="1"/>
      <c r="ALP102" s="1"/>
      <c r="ALQ102" s="1"/>
      <c r="ALR102" s="1"/>
      <c r="ALS102" s="1"/>
      <c r="ALT102" s="1"/>
      <c r="ALU102" s="1"/>
      <c r="ALV102" s="1"/>
      <c r="ALW102" s="1"/>
      <c r="ALX102" s="1"/>
      <c r="ALY102" s="1"/>
      <c r="ALZ102" s="1"/>
      <c r="AMA102" s="1"/>
      <c r="AMB102" s="1"/>
      <c r="AMC102" s="1"/>
      <c r="AMD102" s="1"/>
      <c r="AME102" s="1"/>
      <c r="AMF102" s="1"/>
      <c r="AMG102" s="1"/>
      <c r="AMH102" s="1"/>
      <c r="AMI102" s="1"/>
      <c r="AMJ102" s="1"/>
    </row>
    <row r="103" spans="1:1024" s="8" customFormat="1" x14ac:dyDescent="0.25">
      <c r="A103" s="26">
        <v>96</v>
      </c>
      <c r="B103" s="3" t="s">
        <v>10</v>
      </c>
      <c r="C103" s="28">
        <f>SUM(D103:I103)</f>
        <v>0</v>
      </c>
      <c r="D103" s="2">
        <v>0</v>
      </c>
      <c r="E103" s="2">
        <v>0</v>
      </c>
      <c r="F103" s="2">
        <v>0</v>
      </c>
      <c r="G103" s="2">
        <v>0</v>
      </c>
      <c r="H103" s="2">
        <v>0</v>
      </c>
      <c r="I103" s="2">
        <v>0</v>
      </c>
      <c r="J103" s="28"/>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1"/>
      <c r="VB103" s="1"/>
      <c r="VC103" s="1"/>
      <c r="VD103" s="1"/>
      <c r="VE103" s="1"/>
      <c r="VF103" s="1"/>
      <c r="VG103" s="1"/>
      <c r="VH103" s="1"/>
      <c r="VI103" s="1"/>
      <c r="VJ103" s="1"/>
      <c r="VK103" s="1"/>
      <c r="VL103" s="1"/>
      <c r="VM103" s="1"/>
      <c r="VN103" s="1"/>
      <c r="VO103" s="1"/>
      <c r="VP103" s="1"/>
      <c r="VQ103" s="1"/>
      <c r="VR103" s="1"/>
      <c r="VS103" s="1"/>
      <c r="VT103" s="1"/>
      <c r="VU103" s="1"/>
      <c r="VV103" s="1"/>
      <c r="VW103" s="1"/>
      <c r="VX103" s="1"/>
      <c r="VY103" s="1"/>
      <c r="VZ103" s="1"/>
      <c r="WA103" s="1"/>
      <c r="WB103" s="1"/>
      <c r="WC103" s="1"/>
      <c r="WD103" s="1"/>
      <c r="WE103" s="1"/>
      <c r="WF103" s="1"/>
      <c r="WG103" s="1"/>
      <c r="WH103" s="1"/>
      <c r="WI103" s="1"/>
      <c r="WJ103" s="1"/>
      <c r="WK103" s="1"/>
      <c r="WL103" s="1"/>
      <c r="WM103" s="1"/>
      <c r="WN103" s="1"/>
      <c r="WO103" s="1"/>
      <c r="WP103" s="1"/>
      <c r="WQ103" s="1"/>
      <c r="WR103" s="1"/>
      <c r="WS103" s="1"/>
      <c r="WT103" s="1"/>
      <c r="WU103" s="1"/>
      <c r="WV103" s="1"/>
      <c r="WW103" s="1"/>
      <c r="WX103" s="1"/>
      <c r="WY103" s="1"/>
      <c r="WZ103" s="1"/>
      <c r="XA103" s="1"/>
      <c r="XB103" s="1"/>
      <c r="XC103" s="1"/>
      <c r="XD103" s="1"/>
      <c r="XE103" s="1"/>
      <c r="XF103" s="1"/>
      <c r="XG103" s="1"/>
      <c r="XH103" s="1"/>
      <c r="XI103" s="1"/>
      <c r="XJ103" s="1"/>
      <c r="XK103" s="1"/>
      <c r="XL103" s="1"/>
      <c r="XM103" s="1"/>
      <c r="XN103" s="1"/>
      <c r="XO103" s="1"/>
      <c r="XP103" s="1"/>
      <c r="XQ103" s="1"/>
      <c r="XR103" s="1"/>
      <c r="XS103" s="1"/>
      <c r="XT103" s="1"/>
      <c r="XU103" s="1"/>
      <c r="XV103" s="1"/>
      <c r="XW103" s="1"/>
      <c r="XX103" s="1"/>
      <c r="XY103" s="1"/>
      <c r="XZ103" s="1"/>
      <c r="YA103" s="1"/>
      <c r="YB103" s="1"/>
      <c r="YC103" s="1"/>
      <c r="YD103" s="1"/>
      <c r="YE103" s="1"/>
      <c r="YF103" s="1"/>
      <c r="YG103" s="1"/>
      <c r="YH103" s="1"/>
      <c r="YI103" s="1"/>
      <c r="YJ103" s="1"/>
      <c r="YK103" s="1"/>
      <c r="YL103" s="1"/>
      <c r="YM103" s="1"/>
      <c r="YN103" s="1"/>
      <c r="YO103" s="1"/>
      <c r="YP103" s="1"/>
      <c r="YQ103" s="1"/>
      <c r="YR103" s="1"/>
      <c r="YS103" s="1"/>
      <c r="YT103" s="1"/>
      <c r="YU103" s="1"/>
      <c r="YV103" s="1"/>
      <c r="YW103" s="1"/>
      <c r="YX103" s="1"/>
      <c r="YY103" s="1"/>
      <c r="YZ103" s="1"/>
      <c r="ZA103" s="1"/>
      <c r="ZB103" s="1"/>
      <c r="ZC103" s="1"/>
      <c r="ZD103" s="1"/>
      <c r="ZE103" s="1"/>
      <c r="ZF103" s="1"/>
      <c r="ZG103" s="1"/>
      <c r="ZH103" s="1"/>
      <c r="ZI103" s="1"/>
      <c r="ZJ103" s="1"/>
      <c r="ZK103" s="1"/>
      <c r="ZL103" s="1"/>
      <c r="ZM103" s="1"/>
      <c r="ZN103" s="1"/>
      <c r="ZO103" s="1"/>
      <c r="ZP103" s="1"/>
      <c r="ZQ103" s="1"/>
      <c r="ZR103" s="1"/>
      <c r="ZS103" s="1"/>
      <c r="ZT103" s="1"/>
      <c r="ZU103" s="1"/>
      <c r="ZV103" s="1"/>
      <c r="ZW103" s="1"/>
      <c r="ZX103" s="1"/>
      <c r="ZY103" s="1"/>
      <c r="ZZ103" s="1"/>
      <c r="AAA103" s="1"/>
      <c r="AAB103" s="1"/>
      <c r="AAC103" s="1"/>
      <c r="AAD103" s="1"/>
      <c r="AAE103" s="1"/>
      <c r="AAF103" s="1"/>
      <c r="AAG103" s="1"/>
      <c r="AAH103" s="1"/>
      <c r="AAI103" s="1"/>
      <c r="AAJ103" s="1"/>
      <c r="AAK103" s="1"/>
      <c r="AAL103" s="1"/>
      <c r="AAM103" s="1"/>
      <c r="AAN103" s="1"/>
      <c r="AAO103" s="1"/>
      <c r="AAP103" s="1"/>
      <c r="AAQ103" s="1"/>
      <c r="AAR103" s="1"/>
      <c r="AAS103" s="1"/>
      <c r="AAT103" s="1"/>
      <c r="AAU103" s="1"/>
      <c r="AAV103" s="1"/>
      <c r="AAW103" s="1"/>
      <c r="AAX103" s="1"/>
      <c r="AAY103" s="1"/>
      <c r="AAZ103" s="1"/>
      <c r="ABA103" s="1"/>
      <c r="ABB103" s="1"/>
      <c r="ABC103" s="1"/>
      <c r="ABD103" s="1"/>
      <c r="ABE103" s="1"/>
      <c r="ABF103" s="1"/>
      <c r="ABG103" s="1"/>
      <c r="ABH103" s="1"/>
      <c r="ABI103" s="1"/>
      <c r="ABJ103" s="1"/>
      <c r="ABK103" s="1"/>
      <c r="ABL103" s="1"/>
      <c r="ABM103" s="1"/>
      <c r="ABN103" s="1"/>
      <c r="ABO103" s="1"/>
      <c r="ABP103" s="1"/>
      <c r="ABQ103" s="1"/>
      <c r="ABR103" s="1"/>
      <c r="ABS103" s="1"/>
      <c r="ABT103" s="1"/>
      <c r="ABU103" s="1"/>
      <c r="ABV103" s="1"/>
      <c r="ABW103" s="1"/>
      <c r="ABX103" s="1"/>
      <c r="ABY103" s="1"/>
      <c r="ABZ103" s="1"/>
      <c r="ACA103" s="1"/>
      <c r="ACB103" s="1"/>
      <c r="ACC103" s="1"/>
      <c r="ACD103" s="1"/>
      <c r="ACE103" s="1"/>
      <c r="ACF103" s="1"/>
      <c r="ACG103" s="1"/>
      <c r="ACH103" s="1"/>
      <c r="ACI103" s="1"/>
      <c r="ACJ103" s="1"/>
      <c r="ACK103" s="1"/>
      <c r="ACL103" s="1"/>
      <c r="ACM103" s="1"/>
      <c r="ACN103" s="1"/>
      <c r="ACO103" s="1"/>
      <c r="ACP103" s="1"/>
      <c r="ACQ103" s="1"/>
      <c r="ACR103" s="1"/>
      <c r="ACS103" s="1"/>
      <c r="ACT103" s="1"/>
      <c r="ACU103" s="1"/>
      <c r="ACV103" s="1"/>
      <c r="ACW103" s="1"/>
      <c r="ACX103" s="1"/>
      <c r="ACY103" s="1"/>
      <c r="ACZ103" s="1"/>
      <c r="ADA103" s="1"/>
      <c r="ADB103" s="1"/>
      <c r="ADC103" s="1"/>
      <c r="ADD103" s="1"/>
      <c r="ADE103" s="1"/>
      <c r="ADF103" s="1"/>
      <c r="ADG103" s="1"/>
      <c r="ADH103" s="1"/>
      <c r="ADI103" s="1"/>
      <c r="ADJ103" s="1"/>
      <c r="ADK103" s="1"/>
      <c r="ADL103" s="1"/>
      <c r="ADM103" s="1"/>
      <c r="ADN103" s="1"/>
      <c r="ADO103" s="1"/>
      <c r="ADP103" s="1"/>
      <c r="ADQ103" s="1"/>
      <c r="ADR103" s="1"/>
      <c r="ADS103" s="1"/>
      <c r="ADT103" s="1"/>
      <c r="ADU103" s="1"/>
      <c r="ADV103" s="1"/>
      <c r="ADW103" s="1"/>
      <c r="ADX103" s="1"/>
      <c r="ADY103" s="1"/>
      <c r="ADZ103" s="1"/>
      <c r="AEA103" s="1"/>
      <c r="AEB103" s="1"/>
      <c r="AEC103" s="1"/>
      <c r="AED103" s="1"/>
      <c r="AEE103" s="1"/>
      <c r="AEF103" s="1"/>
      <c r="AEG103" s="1"/>
      <c r="AEH103" s="1"/>
      <c r="AEI103" s="1"/>
      <c r="AEJ103" s="1"/>
      <c r="AEK103" s="1"/>
      <c r="AEL103" s="1"/>
      <c r="AEM103" s="1"/>
      <c r="AEN103" s="1"/>
      <c r="AEO103" s="1"/>
      <c r="AEP103" s="1"/>
      <c r="AEQ103" s="1"/>
      <c r="AER103" s="1"/>
      <c r="AES103" s="1"/>
      <c r="AET103" s="1"/>
      <c r="AEU103" s="1"/>
      <c r="AEV103" s="1"/>
      <c r="AEW103" s="1"/>
      <c r="AEX103" s="1"/>
      <c r="AEY103" s="1"/>
      <c r="AEZ103" s="1"/>
      <c r="AFA103" s="1"/>
      <c r="AFB103" s="1"/>
      <c r="AFC103" s="1"/>
      <c r="AFD103" s="1"/>
      <c r="AFE103" s="1"/>
      <c r="AFF103" s="1"/>
      <c r="AFG103" s="1"/>
      <c r="AFH103" s="1"/>
      <c r="AFI103" s="1"/>
      <c r="AFJ103" s="1"/>
      <c r="AFK103" s="1"/>
      <c r="AFL103" s="1"/>
      <c r="AFM103" s="1"/>
      <c r="AFN103" s="1"/>
      <c r="AFO103" s="1"/>
      <c r="AFP103" s="1"/>
      <c r="AFQ103" s="1"/>
      <c r="AFR103" s="1"/>
      <c r="AFS103" s="1"/>
      <c r="AFT103" s="1"/>
      <c r="AFU103" s="1"/>
      <c r="AFV103" s="1"/>
      <c r="AFW103" s="1"/>
      <c r="AFX103" s="1"/>
      <c r="AFY103" s="1"/>
      <c r="AFZ103" s="1"/>
      <c r="AGA103" s="1"/>
      <c r="AGB103" s="1"/>
      <c r="AGC103" s="1"/>
      <c r="AGD103" s="1"/>
      <c r="AGE103" s="1"/>
      <c r="AGF103" s="1"/>
      <c r="AGG103" s="1"/>
      <c r="AGH103" s="1"/>
      <c r="AGI103" s="1"/>
      <c r="AGJ103" s="1"/>
      <c r="AGK103" s="1"/>
      <c r="AGL103" s="1"/>
      <c r="AGM103" s="1"/>
      <c r="AGN103" s="1"/>
      <c r="AGO103" s="1"/>
      <c r="AGP103" s="1"/>
      <c r="AGQ103" s="1"/>
      <c r="AGR103" s="1"/>
      <c r="AGS103" s="1"/>
      <c r="AGT103" s="1"/>
      <c r="AGU103" s="1"/>
      <c r="AGV103" s="1"/>
      <c r="AGW103" s="1"/>
      <c r="AGX103" s="1"/>
      <c r="AGY103" s="1"/>
      <c r="AGZ103" s="1"/>
      <c r="AHA103" s="1"/>
      <c r="AHB103" s="1"/>
      <c r="AHC103" s="1"/>
      <c r="AHD103" s="1"/>
      <c r="AHE103" s="1"/>
      <c r="AHF103" s="1"/>
      <c r="AHG103" s="1"/>
      <c r="AHH103" s="1"/>
      <c r="AHI103" s="1"/>
      <c r="AHJ103" s="1"/>
      <c r="AHK103" s="1"/>
      <c r="AHL103" s="1"/>
      <c r="AHM103" s="1"/>
      <c r="AHN103" s="1"/>
      <c r="AHO103" s="1"/>
      <c r="AHP103" s="1"/>
      <c r="AHQ103" s="1"/>
      <c r="AHR103" s="1"/>
      <c r="AHS103" s="1"/>
      <c r="AHT103" s="1"/>
      <c r="AHU103" s="1"/>
      <c r="AHV103" s="1"/>
      <c r="AHW103" s="1"/>
      <c r="AHX103" s="1"/>
      <c r="AHY103" s="1"/>
      <c r="AHZ103" s="1"/>
      <c r="AIA103" s="1"/>
      <c r="AIB103" s="1"/>
      <c r="AIC103" s="1"/>
      <c r="AID103" s="1"/>
      <c r="AIE103" s="1"/>
      <c r="AIF103" s="1"/>
      <c r="AIG103" s="1"/>
      <c r="AIH103" s="1"/>
      <c r="AII103" s="1"/>
      <c r="AIJ103" s="1"/>
      <c r="AIK103" s="1"/>
      <c r="AIL103" s="1"/>
      <c r="AIM103" s="1"/>
      <c r="AIN103" s="1"/>
      <c r="AIO103" s="1"/>
      <c r="AIP103" s="1"/>
      <c r="AIQ103" s="1"/>
      <c r="AIR103" s="1"/>
      <c r="AIS103" s="1"/>
      <c r="AIT103" s="1"/>
      <c r="AIU103" s="1"/>
      <c r="AIV103" s="1"/>
      <c r="AIW103" s="1"/>
      <c r="AIX103" s="1"/>
      <c r="AIY103" s="1"/>
      <c r="AIZ103" s="1"/>
      <c r="AJA103" s="1"/>
      <c r="AJB103" s="1"/>
      <c r="AJC103" s="1"/>
      <c r="AJD103" s="1"/>
      <c r="AJE103" s="1"/>
      <c r="AJF103" s="1"/>
      <c r="AJG103" s="1"/>
      <c r="AJH103" s="1"/>
      <c r="AJI103" s="1"/>
      <c r="AJJ103" s="1"/>
      <c r="AJK103" s="1"/>
      <c r="AJL103" s="1"/>
      <c r="AJM103" s="1"/>
      <c r="AJN103" s="1"/>
      <c r="AJO103" s="1"/>
      <c r="AJP103" s="1"/>
      <c r="AJQ103" s="1"/>
      <c r="AJR103" s="1"/>
      <c r="AJS103" s="1"/>
      <c r="AJT103" s="1"/>
      <c r="AJU103" s="1"/>
      <c r="AJV103" s="1"/>
      <c r="AJW103" s="1"/>
      <c r="AJX103" s="1"/>
      <c r="AJY103" s="1"/>
      <c r="AJZ103" s="1"/>
      <c r="AKA103" s="1"/>
      <c r="AKB103" s="1"/>
      <c r="AKC103" s="1"/>
      <c r="AKD103" s="1"/>
      <c r="AKE103" s="1"/>
      <c r="AKF103" s="1"/>
      <c r="AKG103" s="1"/>
      <c r="AKH103" s="1"/>
      <c r="AKI103" s="1"/>
      <c r="AKJ103" s="1"/>
      <c r="AKK103" s="1"/>
      <c r="AKL103" s="1"/>
      <c r="AKM103" s="1"/>
      <c r="AKN103" s="1"/>
      <c r="AKO103" s="1"/>
      <c r="AKP103" s="1"/>
      <c r="AKQ103" s="1"/>
      <c r="AKR103" s="1"/>
      <c r="AKS103" s="1"/>
      <c r="AKT103" s="1"/>
      <c r="AKU103" s="1"/>
      <c r="AKV103" s="1"/>
      <c r="AKW103" s="1"/>
      <c r="AKX103" s="1"/>
      <c r="AKY103" s="1"/>
      <c r="AKZ103" s="1"/>
      <c r="ALA103" s="1"/>
      <c r="ALB103" s="1"/>
      <c r="ALC103" s="1"/>
      <c r="ALD103" s="1"/>
      <c r="ALE103" s="1"/>
      <c r="ALF103" s="1"/>
      <c r="ALG103" s="1"/>
      <c r="ALH103" s="1"/>
      <c r="ALI103" s="1"/>
      <c r="ALJ103" s="1"/>
      <c r="ALK103" s="1"/>
      <c r="ALL103" s="1"/>
      <c r="ALM103" s="1"/>
      <c r="ALN103" s="1"/>
      <c r="ALO103" s="1"/>
      <c r="ALP103" s="1"/>
      <c r="ALQ103" s="1"/>
      <c r="ALR103" s="1"/>
      <c r="ALS103" s="1"/>
      <c r="ALT103" s="1"/>
      <c r="ALU103" s="1"/>
      <c r="ALV103" s="1"/>
      <c r="ALW103" s="1"/>
      <c r="ALX103" s="1"/>
      <c r="ALY103" s="1"/>
      <c r="ALZ103" s="1"/>
      <c r="AMA103" s="1"/>
      <c r="AMB103" s="1"/>
      <c r="AMC103" s="1"/>
      <c r="AMD103" s="1"/>
      <c r="AME103" s="1"/>
      <c r="AMF103" s="1"/>
      <c r="AMG103" s="1"/>
      <c r="AMH103" s="1"/>
      <c r="AMI103" s="1"/>
      <c r="AMJ103" s="1"/>
    </row>
    <row r="104" spans="1:1024" s="8" customFormat="1" x14ac:dyDescent="0.25">
      <c r="A104" s="26">
        <v>97</v>
      </c>
      <c r="B104" s="3" t="s">
        <v>11</v>
      </c>
      <c r="C104" s="28">
        <f>SUM(D104:I104)</f>
        <v>131110.18119999999</v>
      </c>
      <c r="D104" s="2">
        <f>27117.746+722.7544+150.0004-2469.9996</f>
        <v>25520.501200000002</v>
      </c>
      <c r="E104" s="2">
        <v>35765.01</v>
      </c>
      <c r="F104" s="2">
        <v>11133</v>
      </c>
      <c r="G104" s="2">
        <v>12320</v>
      </c>
      <c r="H104" s="2">
        <v>14288</v>
      </c>
      <c r="I104" s="2">
        <v>32083.67</v>
      </c>
      <c r="J104" s="28"/>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1"/>
      <c r="VB104" s="1"/>
      <c r="VC104" s="1"/>
      <c r="VD104" s="1"/>
      <c r="VE104" s="1"/>
      <c r="VF104" s="1"/>
      <c r="VG104" s="1"/>
      <c r="VH104" s="1"/>
      <c r="VI104" s="1"/>
      <c r="VJ104" s="1"/>
      <c r="VK104" s="1"/>
      <c r="VL104" s="1"/>
      <c r="VM104" s="1"/>
      <c r="VN104" s="1"/>
      <c r="VO104" s="1"/>
      <c r="VP104" s="1"/>
      <c r="VQ104" s="1"/>
      <c r="VR104" s="1"/>
      <c r="VS104" s="1"/>
      <c r="VT104" s="1"/>
      <c r="VU104" s="1"/>
      <c r="VV104" s="1"/>
      <c r="VW104" s="1"/>
      <c r="VX104" s="1"/>
      <c r="VY104" s="1"/>
      <c r="VZ104" s="1"/>
      <c r="WA104" s="1"/>
      <c r="WB104" s="1"/>
      <c r="WC104" s="1"/>
      <c r="WD104" s="1"/>
      <c r="WE104" s="1"/>
      <c r="WF104" s="1"/>
      <c r="WG104" s="1"/>
      <c r="WH104" s="1"/>
      <c r="WI104" s="1"/>
      <c r="WJ104" s="1"/>
      <c r="WK104" s="1"/>
      <c r="WL104" s="1"/>
      <c r="WM104" s="1"/>
      <c r="WN104" s="1"/>
      <c r="WO104" s="1"/>
      <c r="WP104" s="1"/>
      <c r="WQ104" s="1"/>
      <c r="WR104" s="1"/>
      <c r="WS104" s="1"/>
      <c r="WT104" s="1"/>
      <c r="WU104" s="1"/>
      <c r="WV104" s="1"/>
      <c r="WW104" s="1"/>
      <c r="WX104" s="1"/>
      <c r="WY104" s="1"/>
      <c r="WZ104" s="1"/>
      <c r="XA104" s="1"/>
      <c r="XB104" s="1"/>
      <c r="XC104" s="1"/>
      <c r="XD104" s="1"/>
      <c r="XE104" s="1"/>
      <c r="XF104" s="1"/>
      <c r="XG104" s="1"/>
      <c r="XH104" s="1"/>
      <c r="XI104" s="1"/>
      <c r="XJ104" s="1"/>
      <c r="XK104" s="1"/>
      <c r="XL104" s="1"/>
      <c r="XM104" s="1"/>
      <c r="XN104" s="1"/>
      <c r="XO104" s="1"/>
      <c r="XP104" s="1"/>
      <c r="XQ104" s="1"/>
      <c r="XR104" s="1"/>
      <c r="XS104" s="1"/>
      <c r="XT104" s="1"/>
      <c r="XU104" s="1"/>
      <c r="XV104" s="1"/>
      <c r="XW104" s="1"/>
      <c r="XX104" s="1"/>
      <c r="XY104" s="1"/>
      <c r="XZ104" s="1"/>
      <c r="YA104" s="1"/>
      <c r="YB104" s="1"/>
      <c r="YC104" s="1"/>
      <c r="YD104" s="1"/>
      <c r="YE104" s="1"/>
      <c r="YF104" s="1"/>
      <c r="YG104" s="1"/>
      <c r="YH104" s="1"/>
      <c r="YI104" s="1"/>
      <c r="YJ104" s="1"/>
      <c r="YK104" s="1"/>
      <c r="YL104" s="1"/>
      <c r="YM104" s="1"/>
      <c r="YN104" s="1"/>
      <c r="YO104" s="1"/>
      <c r="YP104" s="1"/>
      <c r="YQ104" s="1"/>
      <c r="YR104" s="1"/>
      <c r="YS104" s="1"/>
      <c r="YT104" s="1"/>
      <c r="YU104" s="1"/>
      <c r="YV104" s="1"/>
      <c r="YW104" s="1"/>
      <c r="YX104" s="1"/>
      <c r="YY104" s="1"/>
      <c r="YZ104" s="1"/>
      <c r="ZA104" s="1"/>
      <c r="ZB104" s="1"/>
      <c r="ZC104" s="1"/>
      <c r="ZD104" s="1"/>
      <c r="ZE104" s="1"/>
      <c r="ZF104" s="1"/>
      <c r="ZG104" s="1"/>
      <c r="ZH104" s="1"/>
      <c r="ZI104" s="1"/>
      <c r="ZJ104" s="1"/>
      <c r="ZK104" s="1"/>
      <c r="ZL104" s="1"/>
      <c r="ZM104" s="1"/>
      <c r="ZN104" s="1"/>
      <c r="ZO104" s="1"/>
      <c r="ZP104" s="1"/>
      <c r="ZQ104" s="1"/>
      <c r="ZR104" s="1"/>
      <c r="ZS104" s="1"/>
      <c r="ZT104" s="1"/>
      <c r="ZU104" s="1"/>
      <c r="ZV104" s="1"/>
      <c r="ZW104" s="1"/>
      <c r="ZX104" s="1"/>
      <c r="ZY104" s="1"/>
      <c r="ZZ104" s="1"/>
      <c r="AAA104" s="1"/>
      <c r="AAB104" s="1"/>
      <c r="AAC104" s="1"/>
      <c r="AAD104" s="1"/>
      <c r="AAE104" s="1"/>
      <c r="AAF104" s="1"/>
      <c r="AAG104" s="1"/>
      <c r="AAH104" s="1"/>
      <c r="AAI104" s="1"/>
      <c r="AAJ104" s="1"/>
      <c r="AAK104" s="1"/>
      <c r="AAL104" s="1"/>
      <c r="AAM104" s="1"/>
      <c r="AAN104" s="1"/>
      <c r="AAO104" s="1"/>
      <c r="AAP104" s="1"/>
      <c r="AAQ104" s="1"/>
      <c r="AAR104" s="1"/>
      <c r="AAS104" s="1"/>
      <c r="AAT104" s="1"/>
      <c r="AAU104" s="1"/>
      <c r="AAV104" s="1"/>
      <c r="AAW104" s="1"/>
      <c r="AAX104" s="1"/>
      <c r="AAY104" s="1"/>
      <c r="AAZ104" s="1"/>
      <c r="ABA104" s="1"/>
      <c r="ABB104" s="1"/>
      <c r="ABC104" s="1"/>
      <c r="ABD104" s="1"/>
      <c r="ABE104" s="1"/>
      <c r="ABF104" s="1"/>
      <c r="ABG104" s="1"/>
      <c r="ABH104" s="1"/>
      <c r="ABI104" s="1"/>
      <c r="ABJ104" s="1"/>
      <c r="ABK104" s="1"/>
      <c r="ABL104" s="1"/>
      <c r="ABM104" s="1"/>
      <c r="ABN104" s="1"/>
      <c r="ABO104" s="1"/>
      <c r="ABP104" s="1"/>
      <c r="ABQ104" s="1"/>
      <c r="ABR104" s="1"/>
      <c r="ABS104" s="1"/>
      <c r="ABT104" s="1"/>
      <c r="ABU104" s="1"/>
      <c r="ABV104" s="1"/>
      <c r="ABW104" s="1"/>
      <c r="ABX104" s="1"/>
      <c r="ABY104" s="1"/>
      <c r="ABZ104" s="1"/>
      <c r="ACA104" s="1"/>
      <c r="ACB104" s="1"/>
      <c r="ACC104" s="1"/>
      <c r="ACD104" s="1"/>
      <c r="ACE104" s="1"/>
      <c r="ACF104" s="1"/>
      <c r="ACG104" s="1"/>
      <c r="ACH104" s="1"/>
      <c r="ACI104" s="1"/>
      <c r="ACJ104" s="1"/>
      <c r="ACK104" s="1"/>
      <c r="ACL104" s="1"/>
      <c r="ACM104" s="1"/>
      <c r="ACN104" s="1"/>
      <c r="ACO104" s="1"/>
      <c r="ACP104" s="1"/>
      <c r="ACQ104" s="1"/>
      <c r="ACR104" s="1"/>
      <c r="ACS104" s="1"/>
      <c r="ACT104" s="1"/>
      <c r="ACU104" s="1"/>
      <c r="ACV104" s="1"/>
      <c r="ACW104" s="1"/>
      <c r="ACX104" s="1"/>
      <c r="ACY104" s="1"/>
      <c r="ACZ104" s="1"/>
      <c r="ADA104" s="1"/>
      <c r="ADB104" s="1"/>
      <c r="ADC104" s="1"/>
      <c r="ADD104" s="1"/>
      <c r="ADE104" s="1"/>
      <c r="ADF104" s="1"/>
      <c r="ADG104" s="1"/>
      <c r="ADH104" s="1"/>
      <c r="ADI104" s="1"/>
      <c r="ADJ104" s="1"/>
      <c r="ADK104" s="1"/>
      <c r="ADL104" s="1"/>
      <c r="ADM104" s="1"/>
      <c r="ADN104" s="1"/>
      <c r="ADO104" s="1"/>
      <c r="ADP104" s="1"/>
      <c r="ADQ104" s="1"/>
      <c r="ADR104" s="1"/>
      <c r="ADS104" s="1"/>
      <c r="ADT104" s="1"/>
      <c r="ADU104" s="1"/>
      <c r="ADV104" s="1"/>
      <c r="ADW104" s="1"/>
      <c r="ADX104" s="1"/>
      <c r="ADY104" s="1"/>
      <c r="ADZ104" s="1"/>
      <c r="AEA104" s="1"/>
      <c r="AEB104" s="1"/>
      <c r="AEC104" s="1"/>
      <c r="AED104" s="1"/>
      <c r="AEE104" s="1"/>
      <c r="AEF104" s="1"/>
      <c r="AEG104" s="1"/>
      <c r="AEH104" s="1"/>
      <c r="AEI104" s="1"/>
      <c r="AEJ104" s="1"/>
      <c r="AEK104" s="1"/>
      <c r="AEL104" s="1"/>
      <c r="AEM104" s="1"/>
      <c r="AEN104" s="1"/>
      <c r="AEO104" s="1"/>
      <c r="AEP104" s="1"/>
      <c r="AEQ104" s="1"/>
      <c r="AER104" s="1"/>
      <c r="AES104" s="1"/>
      <c r="AET104" s="1"/>
      <c r="AEU104" s="1"/>
      <c r="AEV104" s="1"/>
      <c r="AEW104" s="1"/>
      <c r="AEX104" s="1"/>
      <c r="AEY104" s="1"/>
      <c r="AEZ104" s="1"/>
      <c r="AFA104" s="1"/>
      <c r="AFB104" s="1"/>
      <c r="AFC104" s="1"/>
      <c r="AFD104" s="1"/>
      <c r="AFE104" s="1"/>
      <c r="AFF104" s="1"/>
      <c r="AFG104" s="1"/>
      <c r="AFH104" s="1"/>
      <c r="AFI104" s="1"/>
      <c r="AFJ104" s="1"/>
      <c r="AFK104" s="1"/>
      <c r="AFL104" s="1"/>
      <c r="AFM104" s="1"/>
      <c r="AFN104" s="1"/>
      <c r="AFO104" s="1"/>
      <c r="AFP104" s="1"/>
      <c r="AFQ104" s="1"/>
      <c r="AFR104" s="1"/>
      <c r="AFS104" s="1"/>
      <c r="AFT104" s="1"/>
      <c r="AFU104" s="1"/>
      <c r="AFV104" s="1"/>
      <c r="AFW104" s="1"/>
      <c r="AFX104" s="1"/>
      <c r="AFY104" s="1"/>
      <c r="AFZ104" s="1"/>
      <c r="AGA104" s="1"/>
      <c r="AGB104" s="1"/>
      <c r="AGC104" s="1"/>
      <c r="AGD104" s="1"/>
      <c r="AGE104" s="1"/>
      <c r="AGF104" s="1"/>
      <c r="AGG104" s="1"/>
      <c r="AGH104" s="1"/>
      <c r="AGI104" s="1"/>
      <c r="AGJ104" s="1"/>
      <c r="AGK104" s="1"/>
      <c r="AGL104" s="1"/>
      <c r="AGM104" s="1"/>
      <c r="AGN104" s="1"/>
      <c r="AGO104" s="1"/>
      <c r="AGP104" s="1"/>
      <c r="AGQ104" s="1"/>
      <c r="AGR104" s="1"/>
      <c r="AGS104" s="1"/>
      <c r="AGT104" s="1"/>
      <c r="AGU104" s="1"/>
      <c r="AGV104" s="1"/>
      <c r="AGW104" s="1"/>
      <c r="AGX104" s="1"/>
      <c r="AGY104" s="1"/>
      <c r="AGZ104" s="1"/>
      <c r="AHA104" s="1"/>
      <c r="AHB104" s="1"/>
      <c r="AHC104" s="1"/>
      <c r="AHD104" s="1"/>
      <c r="AHE104" s="1"/>
      <c r="AHF104" s="1"/>
      <c r="AHG104" s="1"/>
      <c r="AHH104" s="1"/>
      <c r="AHI104" s="1"/>
      <c r="AHJ104" s="1"/>
      <c r="AHK104" s="1"/>
      <c r="AHL104" s="1"/>
      <c r="AHM104" s="1"/>
      <c r="AHN104" s="1"/>
      <c r="AHO104" s="1"/>
      <c r="AHP104" s="1"/>
      <c r="AHQ104" s="1"/>
      <c r="AHR104" s="1"/>
      <c r="AHS104" s="1"/>
      <c r="AHT104" s="1"/>
      <c r="AHU104" s="1"/>
      <c r="AHV104" s="1"/>
      <c r="AHW104" s="1"/>
      <c r="AHX104" s="1"/>
      <c r="AHY104" s="1"/>
      <c r="AHZ104" s="1"/>
      <c r="AIA104" s="1"/>
      <c r="AIB104" s="1"/>
      <c r="AIC104" s="1"/>
      <c r="AID104" s="1"/>
      <c r="AIE104" s="1"/>
      <c r="AIF104" s="1"/>
      <c r="AIG104" s="1"/>
      <c r="AIH104" s="1"/>
      <c r="AII104" s="1"/>
      <c r="AIJ104" s="1"/>
      <c r="AIK104" s="1"/>
      <c r="AIL104" s="1"/>
      <c r="AIM104" s="1"/>
      <c r="AIN104" s="1"/>
      <c r="AIO104" s="1"/>
      <c r="AIP104" s="1"/>
      <c r="AIQ104" s="1"/>
      <c r="AIR104" s="1"/>
      <c r="AIS104" s="1"/>
      <c r="AIT104" s="1"/>
      <c r="AIU104" s="1"/>
      <c r="AIV104" s="1"/>
      <c r="AIW104" s="1"/>
      <c r="AIX104" s="1"/>
      <c r="AIY104" s="1"/>
      <c r="AIZ104" s="1"/>
      <c r="AJA104" s="1"/>
      <c r="AJB104" s="1"/>
      <c r="AJC104" s="1"/>
      <c r="AJD104" s="1"/>
      <c r="AJE104" s="1"/>
      <c r="AJF104" s="1"/>
      <c r="AJG104" s="1"/>
      <c r="AJH104" s="1"/>
      <c r="AJI104" s="1"/>
      <c r="AJJ104" s="1"/>
      <c r="AJK104" s="1"/>
      <c r="AJL104" s="1"/>
      <c r="AJM104" s="1"/>
      <c r="AJN104" s="1"/>
      <c r="AJO104" s="1"/>
      <c r="AJP104" s="1"/>
      <c r="AJQ104" s="1"/>
      <c r="AJR104" s="1"/>
      <c r="AJS104" s="1"/>
      <c r="AJT104" s="1"/>
      <c r="AJU104" s="1"/>
      <c r="AJV104" s="1"/>
      <c r="AJW104" s="1"/>
      <c r="AJX104" s="1"/>
      <c r="AJY104" s="1"/>
      <c r="AJZ104" s="1"/>
      <c r="AKA104" s="1"/>
      <c r="AKB104" s="1"/>
      <c r="AKC104" s="1"/>
      <c r="AKD104" s="1"/>
      <c r="AKE104" s="1"/>
      <c r="AKF104" s="1"/>
      <c r="AKG104" s="1"/>
      <c r="AKH104" s="1"/>
      <c r="AKI104" s="1"/>
      <c r="AKJ104" s="1"/>
      <c r="AKK104" s="1"/>
      <c r="AKL104" s="1"/>
      <c r="AKM104" s="1"/>
      <c r="AKN104" s="1"/>
      <c r="AKO104" s="1"/>
      <c r="AKP104" s="1"/>
      <c r="AKQ104" s="1"/>
      <c r="AKR104" s="1"/>
      <c r="AKS104" s="1"/>
      <c r="AKT104" s="1"/>
      <c r="AKU104" s="1"/>
      <c r="AKV104" s="1"/>
      <c r="AKW104" s="1"/>
      <c r="AKX104" s="1"/>
      <c r="AKY104" s="1"/>
      <c r="AKZ104" s="1"/>
      <c r="ALA104" s="1"/>
      <c r="ALB104" s="1"/>
      <c r="ALC104" s="1"/>
      <c r="ALD104" s="1"/>
      <c r="ALE104" s="1"/>
      <c r="ALF104" s="1"/>
      <c r="ALG104" s="1"/>
      <c r="ALH104" s="1"/>
      <c r="ALI104" s="1"/>
      <c r="ALJ104" s="1"/>
      <c r="ALK104" s="1"/>
      <c r="ALL104" s="1"/>
      <c r="ALM104" s="1"/>
      <c r="ALN104" s="1"/>
      <c r="ALO104" s="1"/>
      <c r="ALP104" s="1"/>
      <c r="ALQ104" s="1"/>
      <c r="ALR104" s="1"/>
      <c r="ALS104" s="1"/>
      <c r="ALT104" s="1"/>
      <c r="ALU104" s="1"/>
      <c r="ALV104" s="1"/>
      <c r="ALW104" s="1"/>
      <c r="ALX104" s="1"/>
      <c r="ALY104" s="1"/>
      <c r="ALZ104" s="1"/>
      <c r="AMA104" s="1"/>
      <c r="AMB104" s="1"/>
      <c r="AMC104" s="1"/>
      <c r="AMD104" s="1"/>
      <c r="AME104" s="1"/>
      <c r="AMF104" s="1"/>
      <c r="AMG104" s="1"/>
      <c r="AMH104" s="1"/>
      <c r="AMI104" s="1"/>
      <c r="AMJ104" s="1"/>
    </row>
    <row r="105" spans="1:1024" s="4" customFormat="1" ht="75" x14ac:dyDescent="0.25">
      <c r="A105" s="26">
        <v>98</v>
      </c>
      <c r="B105" s="12" t="s">
        <v>120</v>
      </c>
      <c r="C105" s="13">
        <f t="shared" ref="C105:H105" si="39">SUM(C106:C108)</f>
        <v>291188.80959999998</v>
      </c>
      <c r="D105" s="13">
        <f t="shared" ref="D105:E105" si="40">SUM(D106:D108)</f>
        <v>37808.193600000006</v>
      </c>
      <c r="E105" s="13">
        <f t="shared" si="40"/>
        <v>37109.040000000001</v>
      </c>
      <c r="F105" s="13">
        <f t="shared" si="39"/>
        <v>56704.135999999999</v>
      </c>
      <c r="G105" s="13">
        <f t="shared" si="39"/>
        <v>56200.1</v>
      </c>
      <c r="H105" s="13">
        <f t="shared" si="39"/>
        <v>61991.8</v>
      </c>
      <c r="I105" s="13">
        <f>SUM(I106:I108)</f>
        <v>41375.54</v>
      </c>
      <c r="J105" s="13" t="s">
        <v>70</v>
      </c>
    </row>
    <row r="106" spans="1:1024" s="8" customFormat="1" x14ac:dyDescent="0.25">
      <c r="A106" s="26">
        <v>99</v>
      </c>
      <c r="B106" s="5" t="s">
        <v>9</v>
      </c>
      <c r="C106" s="28">
        <f>SUM(D106:I106)</f>
        <v>0</v>
      </c>
      <c r="D106" s="2">
        <v>0</v>
      </c>
      <c r="E106" s="2">
        <v>0</v>
      </c>
      <c r="F106" s="2">
        <v>0</v>
      </c>
      <c r="G106" s="2">
        <v>0</v>
      </c>
      <c r="H106" s="2">
        <v>0</v>
      </c>
      <c r="I106" s="2">
        <v>0</v>
      </c>
      <c r="J106" s="28"/>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1"/>
      <c r="VB106" s="1"/>
      <c r="VC106" s="1"/>
      <c r="VD106" s="1"/>
      <c r="VE106" s="1"/>
      <c r="VF106" s="1"/>
      <c r="VG106" s="1"/>
      <c r="VH106" s="1"/>
      <c r="VI106" s="1"/>
      <c r="VJ106" s="1"/>
      <c r="VK106" s="1"/>
      <c r="VL106" s="1"/>
      <c r="VM106" s="1"/>
      <c r="VN106" s="1"/>
      <c r="VO106" s="1"/>
      <c r="VP106" s="1"/>
      <c r="VQ106" s="1"/>
      <c r="VR106" s="1"/>
      <c r="VS106" s="1"/>
      <c r="VT106" s="1"/>
      <c r="VU106" s="1"/>
      <c r="VV106" s="1"/>
      <c r="VW106" s="1"/>
      <c r="VX106" s="1"/>
      <c r="VY106" s="1"/>
      <c r="VZ106" s="1"/>
      <c r="WA106" s="1"/>
      <c r="WB106" s="1"/>
      <c r="WC106" s="1"/>
      <c r="WD106" s="1"/>
      <c r="WE106" s="1"/>
      <c r="WF106" s="1"/>
      <c r="WG106" s="1"/>
      <c r="WH106" s="1"/>
      <c r="WI106" s="1"/>
      <c r="WJ106" s="1"/>
      <c r="WK106" s="1"/>
      <c r="WL106" s="1"/>
      <c r="WM106" s="1"/>
      <c r="WN106" s="1"/>
      <c r="WO106" s="1"/>
      <c r="WP106" s="1"/>
      <c r="WQ106" s="1"/>
      <c r="WR106" s="1"/>
      <c r="WS106" s="1"/>
      <c r="WT106" s="1"/>
      <c r="WU106" s="1"/>
      <c r="WV106" s="1"/>
      <c r="WW106" s="1"/>
      <c r="WX106" s="1"/>
      <c r="WY106" s="1"/>
      <c r="WZ106" s="1"/>
      <c r="XA106" s="1"/>
      <c r="XB106" s="1"/>
      <c r="XC106" s="1"/>
      <c r="XD106" s="1"/>
      <c r="XE106" s="1"/>
      <c r="XF106" s="1"/>
      <c r="XG106" s="1"/>
      <c r="XH106" s="1"/>
      <c r="XI106" s="1"/>
      <c r="XJ106" s="1"/>
      <c r="XK106" s="1"/>
      <c r="XL106" s="1"/>
      <c r="XM106" s="1"/>
      <c r="XN106" s="1"/>
      <c r="XO106" s="1"/>
      <c r="XP106" s="1"/>
      <c r="XQ106" s="1"/>
      <c r="XR106" s="1"/>
      <c r="XS106" s="1"/>
      <c r="XT106" s="1"/>
      <c r="XU106" s="1"/>
      <c r="XV106" s="1"/>
      <c r="XW106" s="1"/>
      <c r="XX106" s="1"/>
      <c r="XY106" s="1"/>
      <c r="XZ106" s="1"/>
      <c r="YA106" s="1"/>
      <c r="YB106" s="1"/>
      <c r="YC106" s="1"/>
      <c r="YD106" s="1"/>
      <c r="YE106" s="1"/>
      <c r="YF106" s="1"/>
      <c r="YG106" s="1"/>
      <c r="YH106" s="1"/>
      <c r="YI106" s="1"/>
      <c r="YJ106" s="1"/>
      <c r="YK106" s="1"/>
      <c r="YL106" s="1"/>
      <c r="YM106" s="1"/>
      <c r="YN106" s="1"/>
      <c r="YO106" s="1"/>
      <c r="YP106" s="1"/>
      <c r="YQ106" s="1"/>
      <c r="YR106" s="1"/>
      <c r="YS106" s="1"/>
      <c r="YT106" s="1"/>
      <c r="YU106" s="1"/>
      <c r="YV106" s="1"/>
      <c r="YW106" s="1"/>
      <c r="YX106" s="1"/>
      <c r="YY106" s="1"/>
      <c r="YZ106" s="1"/>
      <c r="ZA106" s="1"/>
      <c r="ZB106" s="1"/>
      <c r="ZC106" s="1"/>
      <c r="ZD106" s="1"/>
      <c r="ZE106" s="1"/>
      <c r="ZF106" s="1"/>
      <c r="ZG106" s="1"/>
      <c r="ZH106" s="1"/>
      <c r="ZI106" s="1"/>
      <c r="ZJ106" s="1"/>
      <c r="ZK106" s="1"/>
      <c r="ZL106" s="1"/>
      <c r="ZM106" s="1"/>
      <c r="ZN106" s="1"/>
      <c r="ZO106" s="1"/>
      <c r="ZP106" s="1"/>
      <c r="ZQ106" s="1"/>
      <c r="ZR106" s="1"/>
      <c r="ZS106" s="1"/>
      <c r="ZT106" s="1"/>
      <c r="ZU106" s="1"/>
      <c r="ZV106" s="1"/>
      <c r="ZW106" s="1"/>
      <c r="ZX106" s="1"/>
      <c r="ZY106" s="1"/>
      <c r="ZZ106" s="1"/>
      <c r="AAA106" s="1"/>
      <c r="AAB106" s="1"/>
      <c r="AAC106" s="1"/>
      <c r="AAD106" s="1"/>
      <c r="AAE106" s="1"/>
      <c r="AAF106" s="1"/>
      <c r="AAG106" s="1"/>
      <c r="AAH106" s="1"/>
      <c r="AAI106" s="1"/>
      <c r="AAJ106" s="1"/>
      <c r="AAK106" s="1"/>
      <c r="AAL106" s="1"/>
      <c r="AAM106" s="1"/>
      <c r="AAN106" s="1"/>
      <c r="AAO106" s="1"/>
      <c r="AAP106" s="1"/>
      <c r="AAQ106" s="1"/>
      <c r="AAR106" s="1"/>
      <c r="AAS106" s="1"/>
      <c r="AAT106" s="1"/>
      <c r="AAU106" s="1"/>
      <c r="AAV106" s="1"/>
      <c r="AAW106" s="1"/>
      <c r="AAX106" s="1"/>
      <c r="AAY106" s="1"/>
      <c r="AAZ106" s="1"/>
      <c r="ABA106" s="1"/>
      <c r="ABB106" s="1"/>
      <c r="ABC106" s="1"/>
      <c r="ABD106" s="1"/>
      <c r="ABE106" s="1"/>
      <c r="ABF106" s="1"/>
      <c r="ABG106" s="1"/>
      <c r="ABH106" s="1"/>
      <c r="ABI106" s="1"/>
      <c r="ABJ106" s="1"/>
      <c r="ABK106" s="1"/>
      <c r="ABL106" s="1"/>
      <c r="ABM106" s="1"/>
      <c r="ABN106" s="1"/>
      <c r="ABO106" s="1"/>
      <c r="ABP106" s="1"/>
      <c r="ABQ106" s="1"/>
      <c r="ABR106" s="1"/>
      <c r="ABS106" s="1"/>
      <c r="ABT106" s="1"/>
      <c r="ABU106" s="1"/>
      <c r="ABV106" s="1"/>
      <c r="ABW106" s="1"/>
      <c r="ABX106" s="1"/>
      <c r="ABY106" s="1"/>
      <c r="ABZ106" s="1"/>
      <c r="ACA106" s="1"/>
      <c r="ACB106" s="1"/>
      <c r="ACC106" s="1"/>
      <c r="ACD106" s="1"/>
      <c r="ACE106" s="1"/>
      <c r="ACF106" s="1"/>
      <c r="ACG106" s="1"/>
      <c r="ACH106" s="1"/>
      <c r="ACI106" s="1"/>
      <c r="ACJ106" s="1"/>
      <c r="ACK106" s="1"/>
      <c r="ACL106" s="1"/>
      <c r="ACM106" s="1"/>
      <c r="ACN106" s="1"/>
      <c r="ACO106" s="1"/>
      <c r="ACP106" s="1"/>
      <c r="ACQ106" s="1"/>
      <c r="ACR106" s="1"/>
      <c r="ACS106" s="1"/>
      <c r="ACT106" s="1"/>
      <c r="ACU106" s="1"/>
      <c r="ACV106" s="1"/>
      <c r="ACW106" s="1"/>
      <c r="ACX106" s="1"/>
      <c r="ACY106" s="1"/>
      <c r="ACZ106" s="1"/>
      <c r="ADA106" s="1"/>
      <c r="ADB106" s="1"/>
      <c r="ADC106" s="1"/>
      <c r="ADD106" s="1"/>
      <c r="ADE106" s="1"/>
      <c r="ADF106" s="1"/>
      <c r="ADG106" s="1"/>
      <c r="ADH106" s="1"/>
      <c r="ADI106" s="1"/>
      <c r="ADJ106" s="1"/>
      <c r="ADK106" s="1"/>
      <c r="ADL106" s="1"/>
      <c r="ADM106" s="1"/>
      <c r="ADN106" s="1"/>
      <c r="ADO106" s="1"/>
      <c r="ADP106" s="1"/>
      <c r="ADQ106" s="1"/>
      <c r="ADR106" s="1"/>
      <c r="ADS106" s="1"/>
      <c r="ADT106" s="1"/>
      <c r="ADU106" s="1"/>
      <c r="ADV106" s="1"/>
      <c r="ADW106" s="1"/>
      <c r="ADX106" s="1"/>
      <c r="ADY106" s="1"/>
      <c r="ADZ106" s="1"/>
      <c r="AEA106" s="1"/>
      <c r="AEB106" s="1"/>
      <c r="AEC106" s="1"/>
      <c r="AED106" s="1"/>
      <c r="AEE106" s="1"/>
      <c r="AEF106" s="1"/>
      <c r="AEG106" s="1"/>
      <c r="AEH106" s="1"/>
      <c r="AEI106" s="1"/>
      <c r="AEJ106" s="1"/>
      <c r="AEK106" s="1"/>
      <c r="AEL106" s="1"/>
      <c r="AEM106" s="1"/>
      <c r="AEN106" s="1"/>
      <c r="AEO106" s="1"/>
      <c r="AEP106" s="1"/>
      <c r="AEQ106" s="1"/>
      <c r="AER106" s="1"/>
      <c r="AES106" s="1"/>
      <c r="AET106" s="1"/>
      <c r="AEU106" s="1"/>
      <c r="AEV106" s="1"/>
      <c r="AEW106" s="1"/>
      <c r="AEX106" s="1"/>
      <c r="AEY106" s="1"/>
      <c r="AEZ106" s="1"/>
      <c r="AFA106" s="1"/>
      <c r="AFB106" s="1"/>
      <c r="AFC106" s="1"/>
      <c r="AFD106" s="1"/>
      <c r="AFE106" s="1"/>
      <c r="AFF106" s="1"/>
      <c r="AFG106" s="1"/>
      <c r="AFH106" s="1"/>
      <c r="AFI106" s="1"/>
      <c r="AFJ106" s="1"/>
      <c r="AFK106" s="1"/>
      <c r="AFL106" s="1"/>
      <c r="AFM106" s="1"/>
      <c r="AFN106" s="1"/>
      <c r="AFO106" s="1"/>
      <c r="AFP106" s="1"/>
      <c r="AFQ106" s="1"/>
      <c r="AFR106" s="1"/>
      <c r="AFS106" s="1"/>
      <c r="AFT106" s="1"/>
      <c r="AFU106" s="1"/>
      <c r="AFV106" s="1"/>
      <c r="AFW106" s="1"/>
      <c r="AFX106" s="1"/>
      <c r="AFY106" s="1"/>
      <c r="AFZ106" s="1"/>
      <c r="AGA106" s="1"/>
      <c r="AGB106" s="1"/>
      <c r="AGC106" s="1"/>
      <c r="AGD106" s="1"/>
      <c r="AGE106" s="1"/>
      <c r="AGF106" s="1"/>
      <c r="AGG106" s="1"/>
      <c r="AGH106" s="1"/>
      <c r="AGI106" s="1"/>
      <c r="AGJ106" s="1"/>
      <c r="AGK106" s="1"/>
      <c r="AGL106" s="1"/>
      <c r="AGM106" s="1"/>
      <c r="AGN106" s="1"/>
      <c r="AGO106" s="1"/>
      <c r="AGP106" s="1"/>
      <c r="AGQ106" s="1"/>
      <c r="AGR106" s="1"/>
      <c r="AGS106" s="1"/>
      <c r="AGT106" s="1"/>
      <c r="AGU106" s="1"/>
      <c r="AGV106" s="1"/>
      <c r="AGW106" s="1"/>
      <c r="AGX106" s="1"/>
      <c r="AGY106" s="1"/>
      <c r="AGZ106" s="1"/>
      <c r="AHA106" s="1"/>
      <c r="AHB106" s="1"/>
      <c r="AHC106" s="1"/>
      <c r="AHD106" s="1"/>
      <c r="AHE106" s="1"/>
      <c r="AHF106" s="1"/>
      <c r="AHG106" s="1"/>
      <c r="AHH106" s="1"/>
      <c r="AHI106" s="1"/>
      <c r="AHJ106" s="1"/>
      <c r="AHK106" s="1"/>
      <c r="AHL106" s="1"/>
      <c r="AHM106" s="1"/>
      <c r="AHN106" s="1"/>
      <c r="AHO106" s="1"/>
      <c r="AHP106" s="1"/>
      <c r="AHQ106" s="1"/>
      <c r="AHR106" s="1"/>
      <c r="AHS106" s="1"/>
      <c r="AHT106" s="1"/>
      <c r="AHU106" s="1"/>
      <c r="AHV106" s="1"/>
      <c r="AHW106" s="1"/>
      <c r="AHX106" s="1"/>
      <c r="AHY106" s="1"/>
      <c r="AHZ106" s="1"/>
      <c r="AIA106" s="1"/>
      <c r="AIB106" s="1"/>
      <c r="AIC106" s="1"/>
      <c r="AID106" s="1"/>
      <c r="AIE106" s="1"/>
      <c r="AIF106" s="1"/>
      <c r="AIG106" s="1"/>
      <c r="AIH106" s="1"/>
      <c r="AII106" s="1"/>
      <c r="AIJ106" s="1"/>
      <c r="AIK106" s="1"/>
      <c r="AIL106" s="1"/>
      <c r="AIM106" s="1"/>
      <c r="AIN106" s="1"/>
      <c r="AIO106" s="1"/>
      <c r="AIP106" s="1"/>
      <c r="AIQ106" s="1"/>
      <c r="AIR106" s="1"/>
      <c r="AIS106" s="1"/>
      <c r="AIT106" s="1"/>
      <c r="AIU106" s="1"/>
      <c r="AIV106" s="1"/>
      <c r="AIW106" s="1"/>
      <c r="AIX106" s="1"/>
      <c r="AIY106" s="1"/>
      <c r="AIZ106" s="1"/>
      <c r="AJA106" s="1"/>
      <c r="AJB106" s="1"/>
      <c r="AJC106" s="1"/>
      <c r="AJD106" s="1"/>
      <c r="AJE106" s="1"/>
      <c r="AJF106" s="1"/>
      <c r="AJG106" s="1"/>
      <c r="AJH106" s="1"/>
      <c r="AJI106" s="1"/>
      <c r="AJJ106" s="1"/>
      <c r="AJK106" s="1"/>
      <c r="AJL106" s="1"/>
      <c r="AJM106" s="1"/>
      <c r="AJN106" s="1"/>
      <c r="AJO106" s="1"/>
      <c r="AJP106" s="1"/>
      <c r="AJQ106" s="1"/>
      <c r="AJR106" s="1"/>
      <c r="AJS106" s="1"/>
      <c r="AJT106" s="1"/>
      <c r="AJU106" s="1"/>
      <c r="AJV106" s="1"/>
      <c r="AJW106" s="1"/>
      <c r="AJX106" s="1"/>
      <c r="AJY106" s="1"/>
      <c r="AJZ106" s="1"/>
      <c r="AKA106" s="1"/>
      <c r="AKB106" s="1"/>
      <c r="AKC106" s="1"/>
      <c r="AKD106" s="1"/>
      <c r="AKE106" s="1"/>
      <c r="AKF106" s="1"/>
      <c r="AKG106" s="1"/>
      <c r="AKH106" s="1"/>
      <c r="AKI106" s="1"/>
      <c r="AKJ106" s="1"/>
      <c r="AKK106" s="1"/>
      <c r="AKL106" s="1"/>
      <c r="AKM106" s="1"/>
      <c r="AKN106" s="1"/>
      <c r="AKO106" s="1"/>
      <c r="AKP106" s="1"/>
      <c r="AKQ106" s="1"/>
      <c r="AKR106" s="1"/>
      <c r="AKS106" s="1"/>
      <c r="AKT106" s="1"/>
      <c r="AKU106" s="1"/>
      <c r="AKV106" s="1"/>
      <c r="AKW106" s="1"/>
      <c r="AKX106" s="1"/>
      <c r="AKY106" s="1"/>
      <c r="AKZ106" s="1"/>
      <c r="ALA106" s="1"/>
      <c r="ALB106" s="1"/>
      <c r="ALC106" s="1"/>
      <c r="ALD106" s="1"/>
      <c r="ALE106" s="1"/>
      <c r="ALF106" s="1"/>
      <c r="ALG106" s="1"/>
      <c r="ALH106" s="1"/>
      <c r="ALI106" s="1"/>
      <c r="ALJ106" s="1"/>
      <c r="ALK106" s="1"/>
      <c r="ALL106" s="1"/>
      <c r="ALM106" s="1"/>
      <c r="ALN106" s="1"/>
      <c r="ALO106" s="1"/>
      <c r="ALP106" s="1"/>
      <c r="ALQ106" s="1"/>
      <c r="ALR106" s="1"/>
      <c r="ALS106" s="1"/>
      <c r="ALT106" s="1"/>
      <c r="ALU106" s="1"/>
      <c r="ALV106" s="1"/>
      <c r="ALW106" s="1"/>
      <c r="ALX106" s="1"/>
      <c r="ALY106" s="1"/>
      <c r="ALZ106" s="1"/>
      <c r="AMA106" s="1"/>
      <c r="AMB106" s="1"/>
      <c r="AMC106" s="1"/>
      <c r="AMD106" s="1"/>
      <c r="AME106" s="1"/>
      <c r="AMF106" s="1"/>
      <c r="AMG106" s="1"/>
      <c r="AMH106" s="1"/>
      <c r="AMI106" s="1"/>
      <c r="AMJ106" s="1"/>
    </row>
    <row r="107" spans="1:1024" s="8" customFormat="1" x14ac:dyDescent="0.25">
      <c r="A107" s="26">
        <v>100</v>
      </c>
      <c r="B107" s="5" t="s">
        <v>10</v>
      </c>
      <c r="C107" s="28">
        <f>SUM(D107:I107)</f>
        <v>0</v>
      </c>
      <c r="D107" s="2">
        <v>0</v>
      </c>
      <c r="E107" s="2">
        <v>0</v>
      </c>
      <c r="F107" s="2">
        <v>0</v>
      </c>
      <c r="G107" s="2">
        <v>0</v>
      </c>
      <c r="H107" s="2">
        <v>0</v>
      </c>
      <c r="I107" s="2">
        <v>0</v>
      </c>
      <c r="J107" s="28"/>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1"/>
      <c r="VB107" s="1"/>
      <c r="VC107" s="1"/>
      <c r="VD107" s="1"/>
      <c r="VE107" s="1"/>
      <c r="VF107" s="1"/>
      <c r="VG107" s="1"/>
      <c r="VH107" s="1"/>
      <c r="VI107" s="1"/>
      <c r="VJ107" s="1"/>
      <c r="VK107" s="1"/>
      <c r="VL107" s="1"/>
      <c r="VM107" s="1"/>
      <c r="VN107" s="1"/>
      <c r="VO107" s="1"/>
      <c r="VP107" s="1"/>
      <c r="VQ107" s="1"/>
      <c r="VR107" s="1"/>
      <c r="VS107" s="1"/>
      <c r="VT107" s="1"/>
      <c r="VU107" s="1"/>
      <c r="VV107" s="1"/>
      <c r="VW107" s="1"/>
      <c r="VX107" s="1"/>
      <c r="VY107" s="1"/>
      <c r="VZ107" s="1"/>
      <c r="WA107" s="1"/>
      <c r="WB107" s="1"/>
      <c r="WC107" s="1"/>
      <c r="WD107" s="1"/>
      <c r="WE107" s="1"/>
      <c r="WF107" s="1"/>
      <c r="WG107" s="1"/>
      <c r="WH107" s="1"/>
      <c r="WI107" s="1"/>
      <c r="WJ107" s="1"/>
      <c r="WK107" s="1"/>
      <c r="WL107" s="1"/>
      <c r="WM107" s="1"/>
      <c r="WN107" s="1"/>
      <c r="WO107" s="1"/>
      <c r="WP107" s="1"/>
      <c r="WQ107" s="1"/>
      <c r="WR107" s="1"/>
      <c r="WS107" s="1"/>
      <c r="WT107" s="1"/>
      <c r="WU107" s="1"/>
      <c r="WV107" s="1"/>
      <c r="WW107" s="1"/>
      <c r="WX107" s="1"/>
      <c r="WY107" s="1"/>
      <c r="WZ107" s="1"/>
      <c r="XA107" s="1"/>
      <c r="XB107" s="1"/>
      <c r="XC107" s="1"/>
      <c r="XD107" s="1"/>
      <c r="XE107" s="1"/>
      <c r="XF107" s="1"/>
      <c r="XG107" s="1"/>
      <c r="XH107" s="1"/>
      <c r="XI107" s="1"/>
      <c r="XJ107" s="1"/>
      <c r="XK107" s="1"/>
      <c r="XL107" s="1"/>
      <c r="XM107" s="1"/>
      <c r="XN107" s="1"/>
      <c r="XO107" s="1"/>
      <c r="XP107" s="1"/>
      <c r="XQ107" s="1"/>
      <c r="XR107" s="1"/>
      <c r="XS107" s="1"/>
      <c r="XT107" s="1"/>
      <c r="XU107" s="1"/>
      <c r="XV107" s="1"/>
      <c r="XW107" s="1"/>
      <c r="XX107" s="1"/>
      <c r="XY107" s="1"/>
      <c r="XZ107" s="1"/>
      <c r="YA107" s="1"/>
      <c r="YB107" s="1"/>
      <c r="YC107" s="1"/>
      <c r="YD107" s="1"/>
      <c r="YE107" s="1"/>
      <c r="YF107" s="1"/>
      <c r="YG107" s="1"/>
      <c r="YH107" s="1"/>
      <c r="YI107" s="1"/>
      <c r="YJ107" s="1"/>
      <c r="YK107" s="1"/>
      <c r="YL107" s="1"/>
      <c r="YM107" s="1"/>
      <c r="YN107" s="1"/>
      <c r="YO107" s="1"/>
      <c r="YP107" s="1"/>
      <c r="YQ107" s="1"/>
      <c r="YR107" s="1"/>
      <c r="YS107" s="1"/>
      <c r="YT107" s="1"/>
      <c r="YU107" s="1"/>
      <c r="YV107" s="1"/>
      <c r="YW107" s="1"/>
      <c r="YX107" s="1"/>
      <c r="YY107" s="1"/>
      <c r="YZ107" s="1"/>
      <c r="ZA107" s="1"/>
      <c r="ZB107" s="1"/>
      <c r="ZC107" s="1"/>
      <c r="ZD107" s="1"/>
      <c r="ZE107" s="1"/>
      <c r="ZF107" s="1"/>
      <c r="ZG107" s="1"/>
      <c r="ZH107" s="1"/>
      <c r="ZI107" s="1"/>
      <c r="ZJ107" s="1"/>
      <c r="ZK107" s="1"/>
      <c r="ZL107" s="1"/>
      <c r="ZM107" s="1"/>
      <c r="ZN107" s="1"/>
      <c r="ZO107" s="1"/>
      <c r="ZP107" s="1"/>
      <c r="ZQ107" s="1"/>
      <c r="ZR107" s="1"/>
      <c r="ZS107" s="1"/>
      <c r="ZT107" s="1"/>
      <c r="ZU107" s="1"/>
      <c r="ZV107" s="1"/>
      <c r="ZW107" s="1"/>
      <c r="ZX107" s="1"/>
      <c r="ZY107" s="1"/>
      <c r="ZZ107" s="1"/>
      <c r="AAA107" s="1"/>
      <c r="AAB107" s="1"/>
      <c r="AAC107" s="1"/>
      <c r="AAD107" s="1"/>
      <c r="AAE107" s="1"/>
      <c r="AAF107" s="1"/>
      <c r="AAG107" s="1"/>
      <c r="AAH107" s="1"/>
      <c r="AAI107" s="1"/>
      <c r="AAJ107" s="1"/>
      <c r="AAK107" s="1"/>
      <c r="AAL107" s="1"/>
      <c r="AAM107" s="1"/>
      <c r="AAN107" s="1"/>
      <c r="AAO107" s="1"/>
      <c r="AAP107" s="1"/>
      <c r="AAQ107" s="1"/>
      <c r="AAR107" s="1"/>
      <c r="AAS107" s="1"/>
      <c r="AAT107" s="1"/>
      <c r="AAU107" s="1"/>
      <c r="AAV107" s="1"/>
      <c r="AAW107" s="1"/>
      <c r="AAX107" s="1"/>
      <c r="AAY107" s="1"/>
      <c r="AAZ107" s="1"/>
      <c r="ABA107" s="1"/>
      <c r="ABB107" s="1"/>
      <c r="ABC107" s="1"/>
      <c r="ABD107" s="1"/>
      <c r="ABE107" s="1"/>
      <c r="ABF107" s="1"/>
      <c r="ABG107" s="1"/>
      <c r="ABH107" s="1"/>
      <c r="ABI107" s="1"/>
      <c r="ABJ107" s="1"/>
      <c r="ABK107" s="1"/>
      <c r="ABL107" s="1"/>
      <c r="ABM107" s="1"/>
      <c r="ABN107" s="1"/>
      <c r="ABO107" s="1"/>
      <c r="ABP107" s="1"/>
      <c r="ABQ107" s="1"/>
      <c r="ABR107" s="1"/>
      <c r="ABS107" s="1"/>
      <c r="ABT107" s="1"/>
      <c r="ABU107" s="1"/>
      <c r="ABV107" s="1"/>
      <c r="ABW107" s="1"/>
      <c r="ABX107" s="1"/>
      <c r="ABY107" s="1"/>
      <c r="ABZ107" s="1"/>
      <c r="ACA107" s="1"/>
      <c r="ACB107" s="1"/>
      <c r="ACC107" s="1"/>
      <c r="ACD107" s="1"/>
      <c r="ACE107" s="1"/>
      <c r="ACF107" s="1"/>
      <c r="ACG107" s="1"/>
      <c r="ACH107" s="1"/>
      <c r="ACI107" s="1"/>
      <c r="ACJ107" s="1"/>
      <c r="ACK107" s="1"/>
      <c r="ACL107" s="1"/>
      <c r="ACM107" s="1"/>
      <c r="ACN107" s="1"/>
      <c r="ACO107" s="1"/>
      <c r="ACP107" s="1"/>
      <c r="ACQ107" s="1"/>
      <c r="ACR107" s="1"/>
      <c r="ACS107" s="1"/>
      <c r="ACT107" s="1"/>
      <c r="ACU107" s="1"/>
      <c r="ACV107" s="1"/>
      <c r="ACW107" s="1"/>
      <c r="ACX107" s="1"/>
      <c r="ACY107" s="1"/>
      <c r="ACZ107" s="1"/>
      <c r="ADA107" s="1"/>
      <c r="ADB107" s="1"/>
      <c r="ADC107" s="1"/>
      <c r="ADD107" s="1"/>
      <c r="ADE107" s="1"/>
      <c r="ADF107" s="1"/>
      <c r="ADG107" s="1"/>
      <c r="ADH107" s="1"/>
      <c r="ADI107" s="1"/>
      <c r="ADJ107" s="1"/>
      <c r="ADK107" s="1"/>
      <c r="ADL107" s="1"/>
      <c r="ADM107" s="1"/>
      <c r="ADN107" s="1"/>
      <c r="ADO107" s="1"/>
      <c r="ADP107" s="1"/>
      <c r="ADQ107" s="1"/>
      <c r="ADR107" s="1"/>
      <c r="ADS107" s="1"/>
      <c r="ADT107" s="1"/>
      <c r="ADU107" s="1"/>
      <c r="ADV107" s="1"/>
      <c r="ADW107" s="1"/>
      <c r="ADX107" s="1"/>
      <c r="ADY107" s="1"/>
      <c r="ADZ107" s="1"/>
      <c r="AEA107" s="1"/>
      <c r="AEB107" s="1"/>
      <c r="AEC107" s="1"/>
      <c r="AED107" s="1"/>
      <c r="AEE107" s="1"/>
      <c r="AEF107" s="1"/>
      <c r="AEG107" s="1"/>
      <c r="AEH107" s="1"/>
      <c r="AEI107" s="1"/>
      <c r="AEJ107" s="1"/>
      <c r="AEK107" s="1"/>
      <c r="AEL107" s="1"/>
      <c r="AEM107" s="1"/>
      <c r="AEN107" s="1"/>
      <c r="AEO107" s="1"/>
      <c r="AEP107" s="1"/>
      <c r="AEQ107" s="1"/>
      <c r="AER107" s="1"/>
      <c r="AES107" s="1"/>
      <c r="AET107" s="1"/>
      <c r="AEU107" s="1"/>
      <c r="AEV107" s="1"/>
      <c r="AEW107" s="1"/>
      <c r="AEX107" s="1"/>
      <c r="AEY107" s="1"/>
      <c r="AEZ107" s="1"/>
      <c r="AFA107" s="1"/>
      <c r="AFB107" s="1"/>
      <c r="AFC107" s="1"/>
      <c r="AFD107" s="1"/>
      <c r="AFE107" s="1"/>
      <c r="AFF107" s="1"/>
      <c r="AFG107" s="1"/>
      <c r="AFH107" s="1"/>
      <c r="AFI107" s="1"/>
      <c r="AFJ107" s="1"/>
      <c r="AFK107" s="1"/>
      <c r="AFL107" s="1"/>
      <c r="AFM107" s="1"/>
      <c r="AFN107" s="1"/>
      <c r="AFO107" s="1"/>
      <c r="AFP107" s="1"/>
      <c r="AFQ107" s="1"/>
      <c r="AFR107" s="1"/>
      <c r="AFS107" s="1"/>
      <c r="AFT107" s="1"/>
      <c r="AFU107" s="1"/>
      <c r="AFV107" s="1"/>
      <c r="AFW107" s="1"/>
      <c r="AFX107" s="1"/>
      <c r="AFY107" s="1"/>
      <c r="AFZ107" s="1"/>
      <c r="AGA107" s="1"/>
      <c r="AGB107" s="1"/>
      <c r="AGC107" s="1"/>
      <c r="AGD107" s="1"/>
      <c r="AGE107" s="1"/>
      <c r="AGF107" s="1"/>
      <c r="AGG107" s="1"/>
      <c r="AGH107" s="1"/>
      <c r="AGI107" s="1"/>
      <c r="AGJ107" s="1"/>
      <c r="AGK107" s="1"/>
      <c r="AGL107" s="1"/>
      <c r="AGM107" s="1"/>
      <c r="AGN107" s="1"/>
      <c r="AGO107" s="1"/>
      <c r="AGP107" s="1"/>
      <c r="AGQ107" s="1"/>
      <c r="AGR107" s="1"/>
      <c r="AGS107" s="1"/>
      <c r="AGT107" s="1"/>
      <c r="AGU107" s="1"/>
      <c r="AGV107" s="1"/>
      <c r="AGW107" s="1"/>
      <c r="AGX107" s="1"/>
      <c r="AGY107" s="1"/>
      <c r="AGZ107" s="1"/>
      <c r="AHA107" s="1"/>
      <c r="AHB107" s="1"/>
      <c r="AHC107" s="1"/>
      <c r="AHD107" s="1"/>
      <c r="AHE107" s="1"/>
      <c r="AHF107" s="1"/>
      <c r="AHG107" s="1"/>
      <c r="AHH107" s="1"/>
      <c r="AHI107" s="1"/>
      <c r="AHJ107" s="1"/>
      <c r="AHK107" s="1"/>
      <c r="AHL107" s="1"/>
      <c r="AHM107" s="1"/>
      <c r="AHN107" s="1"/>
      <c r="AHO107" s="1"/>
      <c r="AHP107" s="1"/>
      <c r="AHQ107" s="1"/>
      <c r="AHR107" s="1"/>
      <c r="AHS107" s="1"/>
      <c r="AHT107" s="1"/>
      <c r="AHU107" s="1"/>
      <c r="AHV107" s="1"/>
      <c r="AHW107" s="1"/>
      <c r="AHX107" s="1"/>
      <c r="AHY107" s="1"/>
      <c r="AHZ107" s="1"/>
      <c r="AIA107" s="1"/>
      <c r="AIB107" s="1"/>
      <c r="AIC107" s="1"/>
      <c r="AID107" s="1"/>
      <c r="AIE107" s="1"/>
      <c r="AIF107" s="1"/>
      <c r="AIG107" s="1"/>
      <c r="AIH107" s="1"/>
      <c r="AII107" s="1"/>
      <c r="AIJ107" s="1"/>
      <c r="AIK107" s="1"/>
      <c r="AIL107" s="1"/>
      <c r="AIM107" s="1"/>
      <c r="AIN107" s="1"/>
      <c r="AIO107" s="1"/>
      <c r="AIP107" s="1"/>
      <c r="AIQ107" s="1"/>
      <c r="AIR107" s="1"/>
      <c r="AIS107" s="1"/>
      <c r="AIT107" s="1"/>
      <c r="AIU107" s="1"/>
      <c r="AIV107" s="1"/>
      <c r="AIW107" s="1"/>
      <c r="AIX107" s="1"/>
      <c r="AIY107" s="1"/>
      <c r="AIZ107" s="1"/>
      <c r="AJA107" s="1"/>
      <c r="AJB107" s="1"/>
      <c r="AJC107" s="1"/>
      <c r="AJD107" s="1"/>
      <c r="AJE107" s="1"/>
      <c r="AJF107" s="1"/>
      <c r="AJG107" s="1"/>
      <c r="AJH107" s="1"/>
      <c r="AJI107" s="1"/>
      <c r="AJJ107" s="1"/>
      <c r="AJK107" s="1"/>
      <c r="AJL107" s="1"/>
      <c r="AJM107" s="1"/>
      <c r="AJN107" s="1"/>
      <c r="AJO107" s="1"/>
      <c r="AJP107" s="1"/>
      <c r="AJQ107" s="1"/>
      <c r="AJR107" s="1"/>
      <c r="AJS107" s="1"/>
      <c r="AJT107" s="1"/>
      <c r="AJU107" s="1"/>
      <c r="AJV107" s="1"/>
      <c r="AJW107" s="1"/>
      <c r="AJX107" s="1"/>
      <c r="AJY107" s="1"/>
      <c r="AJZ107" s="1"/>
      <c r="AKA107" s="1"/>
      <c r="AKB107" s="1"/>
      <c r="AKC107" s="1"/>
      <c r="AKD107" s="1"/>
      <c r="AKE107" s="1"/>
      <c r="AKF107" s="1"/>
      <c r="AKG107" s="1"/>
      <c r="AKH107" s="1"/>
      <c r="AKI107" s="1"/>
      <c r="AKJ107" s="1"/>
      <c r="AKK107" s="1"/>
      <c r="AKL107" s="1"/>
      <c r="AKM107" s="1"/>
      <c r="AKN107" s="1"/>
      <c r="AKO107" s="1"/>
      <c r="AKP107" s="1"/>
      <c r="AKQ107" s="1"/>
      <c r="AKR107" s="1"/>
      <c r="AKS107" s="1"/>
      <c r="AKT107" s="1"/>
      <c r="AKU107" s="1"/>
      <c r="AKV107" s="1"/>
      <c r="AKW107" s="1"/>
      <c r="AKX107" s="1"/>
      <c r="AKY107" s="1"/>
      <c r="AKZ107" s="1"/>
      <c r="ALA107" s="1"/>
      <c r="ALB107" s="1"/>
      <c r="ALC107" s="1"/>
      <c r="ALD107" s="1"/>
      <c r="ALE107" s="1"/>
      <c r="ALF107" s="1"/>
      <c r="ALG107" s="1"/>
      <c r="ALH107" s="1"/>
      <c r="ALI107" s="1"/>
      <c r="ALJ107" s="1"/>
      <c r="ALK107" s="1"/>
      <c r="ALL107" s="1"/>
      <c r="ALM107" s="1"/>
      <c r="ALN107" s="1"/>
      <c r="ALO107" s="1"/>
      <c r="ALP107" s="1"/>
      <c r="ALQ107" s="1"/>
      <c r="ALR107" s="1"/>
      <c r="ALS107" s="1"/>
      <c r="ALT107" s="1"/>
      <c r="ALU107" s="1"/>
      <c r="ALV107" s="1"/>
      <c r="ALW107" s="1"/>
      <c r="ALX107" s="1"/>
      <c r="ALY107" s="1"/>
      <c r="ALZ107" s="1"/>
      <c r="AMA107" s="1"/>
      <c r="AMB107" s="1"/>
      <c r="AMC107" s="1"/>
      <c r="AMD107" s="1"/>
      <c r="AME107" s="1"/>
      <c r="AMF107" s="1"/>
      <c r="AMG107" s="1"/>
      <c r="AMH107" s="1"/>
      <c r="AMI107" s="1"/>
      <c r="AMJ107" s="1"/>
    </row>
    <row r="108" spans="1:1024" s="8" customFormat="1" x14ac:dyDescent="0.25">
      <c r="A108" s="26">
        <v>101</v>
      </c>
      <c r="B108" s="5" t="s">
        <v>11</v>
      </c>
      <c r="C108" s="28">
        <f>SUM(D108:I108)</f>
        <v>291188.80959999998</v>
      </c>
      <c r="D108" s="2">
        <f>43522.959-2307.64-3407.1254</f>
        <v>37808.193600000006</v>
      </c>
      <c r="E108" s="2">
        <v>37109.040000000001</v>
      </c>
      <c r="F108" s="2">
        <f>56912.7-208.564</f>
        <v>56704.135999999999</v>
      </c>
      <c r="G108" s="2">
        <v>56200.1</v>
      </c>
      <c r="H108" s="2">
        <v>61991.8</v>
      </c>
      <c r="I108" s="2">
        <v>41375.54</v>
      </c>
      <c r="J108" s="28"/>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1"/>
      <c r="VB108" s="1"/>
      <c r="VC108" s="1"/>
      <c r="VD108" s="1"/>
      <c r="VE108" s="1"/>
      <c r="VF108" s="1"/>
      <c r="VG108" s="1"/>
      <c r="VH108" s="1"/>
      <c r="VI108" s="1"/>
      <c r="VJ108" s="1"/>
      <c r="VK108" s="1"/>
      <c r="VL108" s="1"/>
      <c r="VM108" s="1"/>
      <c r="VN108" s="1"/>
      <c r="VO108" s="1"/>
      <c r="VP108" s="1"/>
      <c r="VQ108" s="1"/>
      <c r="VR108" s="1"/>
      <c r="VS108" s="1"/>
      <c r="VT108" s="1"/>
      <c r="VU108" s="1"/>
      <c r="VV108" s="1"/>
      <c r="VW108" s="1"/>
      <c r="VX108" s="1"/>
      <c r="VY108" s="1"/>
      <c r="VZ108" s="1"/>
      <c r="WA108" s="1"/>
      <c r="WB108" s="1"/>
      <c r="WC108" s="1"/>
      <c r="WD108" s="1"/>
      <c r="WE108" s="1"/>
      <c r="WF108" s="1"/>
      <c r="WG108" s="1"/>
      <c r="WH108" s="1"/>
      <c r="WI108" s="1"/>
      <c r="WJ108" s="1"/>
      <c r="WK108" s="1"/>
      <c r="WL108" s="1"/>
      <c r="WM108" s="1"/>
      <c r="WN108" s="1"/>
      <c r="WO108" s="1"/>
      <c r="WP108" s="1"/>
      <c r="WQ108" s="1"/>
      <c r="WR108" s="1"/>
      <c r="WS108" s="1"/>
      <c r="WT108" s="1"/>
      <c r="WU108" s="1"/>
      <c r="WV108" s="1"/>
      <c r="WW108" s="1"/>
      <c r="WX108" s="1"/>
      <c r="WY108" s="1"/>
      <c r="WZ108" s="1"/>
      <c r="XA108" s="1"/>
      <c r="XB108" s="1"/>
      <c r="XC108" s="1"/>
      <c r="XD108" s="1"/>
      <c r="XE108" s="1"/>
      <c r="XF108" s="1"/>
      <c r="XG108" s="1"/>
      <c r="XH108" s="1"/>
      <c r="XI108" s="1"/>
      <c r="XJ108" s="1"/>
      <c r="XK108" s="1"/>
      <c r="XL108" s="1"/>
      <c r="XM108" s="1"/>
      <c r="XN108" s="1"/>
      <c r="XO108" s="1"/>
      <c r="XP108" s="1"/>
      <c r="XQ108" s="1"/>
      <c r="XR108" s="1"/>
      <c r="XS108" s="1"/>
      <c r="XT108" s="1"/>
      <c r="XU108" s="1"/>
      <c r="XV108" s="1"/>
      <c r="XW108" s="1"/>
      <c r="XX108" s="1"/>
      <c r="XY108" s="1"/>
      <c r="XZ108" s="1"/>
      <c r="YA108" s="1"/>
      <c r="YB108" s="1"/>
      <c r="YC108" s="1"/>
      <c r="YD108" s="1"/>
      <c r="YE108" s="1"/>
      <c r="YF108" s="1"/>
      <c r="YG108" s="1"/>
      <c r="YH108" s="1"/>
      <c r="YI108" s="1"/>
      <c r="YJ108" s="1"/>
      <c r="YK108" s="1"/>
      <c r="YL108" s="1"/>
      <c r="YM108" s="1"/>
      <c r="YN108" s="1"/>
      <c r="YO108" s="1"/>
      <c r="YP108" s="1"/>
      <c r="YQ108" s="1"/>
      <c r="YR108" s="1"/>
      <c r="YS108" s="1"/>
      <c r="YT108" s="1"/>
      <c r="YU108" s="1"/>
      <c r="YV108" s="1"/>
      <c r="YW108" s="1"/>
      <c r="YX108" s="1"/>
      <c r="YY108" s="1"/>
      <c r="YZ108" s="1"/>
      <c r="ZA108" s="1"/>
      <c r="ZB108" s="1"/>
      <c r="ZC108" s="1"/>
      <c r="ZD108" s="1"/>
      <c r="ZE108" s="1"/>
      <c r="ZF108" s="1"/>
      <c r="ZG108" s="1"/>
      <c r="ZH108" s="1"/>
      <c r="ZI108" s="1"/>
      <c r="ZJ108" s="1"/>
      <c r="ZK108" s="1"/>
      <c r="ZL108" s="1"/>
      <c r="ZM108" s="1"/>
      <c r="ZN108" s="1"/>
      <c r="ZO108" s="1"/>
      <c r="ZP108" s="1"/>
      <c r="ZQ108" s="1"/>
      <c r="ZR108" s="1"/>
      <c r="ZS108" s="1"/>
      <c r="ZT108" s="1"/>
      <c r="ZU108" s="1"/>
      <c r="ZV108" s="1"/>
      <c r="ZW108" s="1"/>
      <c r="ZX108" s="1"/>
      <c r="ZY108" s="1"/>
      <c r="ZZ108" s="1"/>
      <c r="AAA108" s="1"/>
      <c r="AAB108" s="1"/>
      <c r="AAC108" s="1"/>
      <c r="AAD108" s="1"/>
      <c r="AAE108" s="1"/>
      <c r="AAF108" s="1"/>
      <c r="AAG108" s="1"/>
      <c r="AAH108" s="1"/>
      <c r="AAI108" s="1"/>
      <c r="AAJ108" s="1"/>
      <c r="AAK108" s="1"/>
      <c r="AAL108" s="1"/>
      <c r="AAM108" s="1"/>
      <c r="AAN108" s="1"/>
      <c r="AAO108" s="1"/>
      <c r="AAP108" s="1"/>
      <c r="AAQ108" s="1"/>
      <c r="AAR108" s="1"/>
      <c r="AAS108" s="1"/>
      <c r="AAT108" s="1"/>
      <c r="AAU108" s="1"/>
      <c r="AAV108" s="1"/>
      <c r="AAW108" s="1"/>
      <c r="AAX108" s="1"/>
      <c r="AAY108" s="1"/>
      <c r="AAZ108" s="1"/>
      <c r="ABA108" s="1"/>
      <c r="ABB108" s="1"/>
      <c r="ABC108" s="1"/>
      <c r="ABD108" s="1"/>
      <c r="ABE108" s="1"/>
      <c r="ABF108" s="1"/>
      <c r="ABG108" s="1"/>
      <c r="ABH108" s="1"/>
      <c r="ABI108" s="1"/>
      <c r="ABJ108" s="1"/>
      <c r="ABK108" s="1"/>
      <c r="ABL108" s="1"/>
      <c r="ABM108" s="1"/>
      <c r="ABN108" s="1"/>
      <c r="ABO108" s="1"/>
      <c r="ABP108" s="1"/>
      <c r="ABQ108" s="1"/>
      <c r="ABR108" s="1"/>
      <c r="ABS108" s="1"/>
      <c r="ABT108" s="1"/>
      <c r="ABU108" s="1"/>
      <c r="ABV108" s="1"/>
      <c r="ABW108" s="1"/>
      <c r="ABX108" s="1"/>
      <c r="ABY108" s="1"/>
      <c r="ABZ108" s="1"/>
      <c r="ACA108" s="1"/>
      <c r="ACB108" s="1"/>
      <c r="ACC108" s="1"/>
      <c r="ACD108" s="1"/>
      <c r="ACE108" s="1"/>
      <c r="ACF108" s="1"/>
      <c r="ACG108" s="1"/>
      <c r="ACH108" s="1"/>
      <c r="ACI108" s="1"/>
      <c r="ACJ108" s="1"/>
      <c r="ACK108" s="1"/>
      <c r="ACL108" s="1"/>
      <c r="ACM108" s="1"/>
      <c r="ACN108" s="1"/>
      <c r="ACO108" s="1"/>
      <c r="ACP108" s="1"/>
      <c r="ACQ108" s="1"/>
      <c r="ACR108" s="1"/>
      <c r="ACS108" s="1"/>
      <c r="ACT108" s="1"/>
      <c r="ACU108" s="1"/>
      <c r="ACV108" s="1"/>
      <c r="ACW108" s="1"/>
      <c r="ACX108" s="1"/>
      <c r="ACY108" s="1"/>
      <c r="ACZ108" s="1"/>
      <c r="ADA108" s="1"/>
      <c r="ADB108" s="1"/>
      <c r="ADC108" s="1"/>
      <c r="ADD108" s="1"/>
      <c r="ADE108" s="1"/>
      <c r="ADF108" s="1"/>
      <c r="ADG108" s="1"/>
      <c r="ADH108" s="1"/>
      <c r="ADI108" s="1"/>
      <c r="ADJ108" s="1"/>
      <c r="ADK108" s="1"/>
      <c r="ADL108" s="1"/>
      <c r="ADM108" s="1"/>
      <c r="ADN108" s="1"/>
      <c r="ADO108" s="1"/>
      <c r="ADP108" s="1"/>
      <c r="ADQ108" s="1"/>
      <c r="ADR108" s="1"/>
      <c r="ADS108" s="1"/>
      <c r="ADT108" s="1"/>
      <c r="ADU108" s="1"/>
      <c r="ADV108" s="1"/>
      <c r="ADW108" s="1"/>
      <c r="ADX108" s="1"/>
      <c r="ADY108" s="1"/>
      <c r="ADZ108" s="1"/>
      <c r="AEA108" s="1"/>
      <c r="AEB108" s="1"/>
      <c r="AEC108" s="1"/>
      <c r="AED108" s="1"/>
      <c r="AEE108" s="1"/>
      <c r="AEF108" s="1"/>
      <c r="AEG108" s="1"/>
      <c r="AEH108" s="1"/>
      <c r="AEI108" s="1"/>
      <c r="AEJ108" s="1"/>
      <c r="AEK108" s="1"/>
      <c r="AEL108" s="1"/>
      <c r="AEM108" s="1"/>
      <c r="AEN108" s="1"/>
      <c r="AEO108" s="1"/>
      <c r="AEP108" s="1"/>
      <c r="AEQ108" s="1"/>
      <c r="AER108" s="1"/>
      <c r="AES108" s="1"/>
      <c r="AET108" s="1"/>
      <c r="AEU108" s="1"/>
      <c r="AEV108" s="1"/>
      <c r="AEW108" s="1"/>
      <c r="AEX108" s="1"/>
      <c r="AEY108" s="1"/>
      <c r="AEZ108" s="1"/>
      <c r="AFA108" s="1"/>
      <c r="AFB108" s="1"/>
      <c r="AFC108" s="1"/>
      <c r="AFD108" s="1"/>
      <c r="AFE108" s="1"/>
      <c r="AFF108" s="1"/>
      <c r="AFG108" s="1"/>
      <c r="AFH108" s="1"/>
      <c r="AFI108" s="1"/>
      <c r="AFJ108" s="1"/>
      <c r="AFK108" s="1"/>
      <c r="AFL108" s="1"/>
      <c r="AFM108" s="1"/>
      <c r="AFN108" s="1"/>
      <c r="AFO108" s="1"/>
      <c r="AFP108" s="1"/>
      <c r="AFQ108" s="1"/>
      <c r="AFR108" s="1"/>
      <c r="AFS108" s="1"/>
      <c r="AFT108" s="1"/>
      <c r="AFU108" s="1"/>
      <c r="AFV108" s="1"/>
      <c r="AFW108" s="1"/>
      <c r="AFX108" s="1"/>
      <c r="AFY108" s="1"/>
      <c r="AFZ108" s="1"/>
      <c r="AGA108" s="1"/>
      <c r="AGB108" s="1"/>
      <c r="AGC108" s="1"/>
      <c r="AGD108" s="1"/>
      <c r="AGE108" s="1"/>
      <c r="AGF108" s="1"/>
      <c r="AGG108" s="1"/>
      <c r="AGH108" s="1"/>
      <c r="AGI108" s="1"/>
      <c r="AGJ108" s="1"/>
      <c r="AGK108" s="1"/>
      <c r="AGL108" s="1"/>
      <c r="AGM108" s="1"/>
      <c r="AGN108" s="1"/>
      <c r="AGO108" s="1"/>
      <c r="AGP108" s="1"/>
      <c r="AGQ108" s="1"/>
      <c r="AGR108" s="1"/>
      <c r="AGS108" s="1"/>
      <c r="AGT108" s="1"/>
      <c r="AGU108" s="1"/>
      <c r="AGV108" s="1"/>
      <c r="AGW108" s="1"/>
      <c r="AGX108" s="1"/>
      <c r="AGY108" s="1"/>
      <c r="AGZ108" s="1"/>
      <c r="AHA108" s="1"/>
      <c r="AHB108" s="1"/>
      <c r="AHC108" s="1"/>
      <c r="AHD108" s="1"/>
      <c r="AHE108" s="1"/>
      <c r="AHF108" s="1"/>
      <c r="AHG108" s="1"/>
      <c r="AHH108" s="1"/>
      <c r="AHI108" s="1"/>
      <c r="AHJ108" s="1"/>
      <c r="AHK108" s="1"/>
      <c r="AHL108" s="1"/>
      <c r="AHM108" s="1"/>
      <c r="AHN108" s="1"/>
      <c r="AHO108" s="1"/>
      <c r="AHP108" s="1"/>
      <c r="AHQ108" s="1"/>
      <c r="AHR108" s="1"/>
      <c r="AHS108" s="1"/>
      <c r="AHT108" s="1"/>
      <c r="AHU108" s="1"/>
      <c r="AHV108" s="1"/>
      <c r="AHW108" s="1"/>
      <c r="AHX108" s="1"/>
      <c r="AHY108" s="1"/>
      <c r="AHZ108" s="1"/>
      <c r="AIA108" s="1"/>
      <c r="AIB108" s="1"/>
      <c r="AIC108" s="1"/>
      <c r="AID108" s="1"/>
      <c r="AIE108" s="1"/>
      <c r="AIF108" s="1"/>
      <c r="AIG108" s="1"/>
      <c r="AIH108" s="1"/>
      <c r="AII108" s="1"/>
      <c r="AIJ108" s="1"/>
      <c r="AIK108" s="1"/>
      <c r="AIL108" s="1"/>
      <c r="AIM108" s="1"/>
      <c r="AIN108" s="1"/>
      <c r="AIO108" s="1"/>
      <c r="AIP108" s="1"/>
      <c r="AIQ108" s="1"/>
      <c r="AIR108" s="1"/>
      <c r="AIS108" s="1"/>
      <c r="AIT108" s="1"/>
      <c r="AIU108" s="1"/>
      <c r="AIV108" s="1"/>
      <c r="AIW108" s="1"/>
      <c r="AIX108" s="1"/>
      <c r="AIY108" s="1"/>
      <c r="AIZ108" s="1"/>
      <c r="AJA108" s="1"/>
      <c r="AJB108" s="1"/>
      <c r="AJC108" s="1"/>
      <c r="AJD108" s="1"/>
      <c r="AJE108" s="1"/>
      <c r="AJF108" s="1"/>
      <c r="AJG108" s="1"/>
      <c r="AJH108" s="1"/>
      <c r="AJI108" s="1"/>
      <c r="AJJ108" s="1"/>
      <c r="AJK108" s="1"/>
      <c r="AJL108" s="1"/>
      <c r="AJM108" s="1"/>
      <c r="AJN108" s="1"/>
      <c r="AJO108" s="1"/>
      <c r="AJP108" s="1"/>
      <c r="AJQ108" s="1"/>
      <c r="AJR108" s="1"/>
      <c r="AJS108" s="1"/>
      <c r="AJT108" s="1"/>
      <c r="AJU108" s="1"/>
      <c r="AJV108" s="1"/>
      <c r="AJW108" s="1"/>
      <c r="AJX108" s="1"/>
      <c r="AJY108" s="1"/>
      <c r="AJZ108" s="1"/>
      <c r="AKA108" s="1"/>
      <c r="AKB108" s="1"/>
      <c r="AKC108" s="1"/>
      <c r="AKD108" s="1"/>
      <c r="AKE108" s="1"/>
      <c r="AKF108" s="1"/>
      <c r="AKG108" s="1"/>
      <c r="AKH108" s="1"/>
      <c r="AKI108" s="1"/>
      <c r="AKJ108" s="1"/>
      <c r="AKK108" s="1"/>
      <c r="AKL108" s="1"/>
      <c r="AKM108" s="1"/>
      <c r="AKN108" s="1"/>
      <c r="AKO108" s="1"/>
      <c r="AKP108" s="1"/>
      <c r="AKQ108" s="1"/>
      <c r="AKR108" s="1"/>
      <c r="AKS108" s="1"/>
      <c r="AKT108" s="1"/>
      <c r="AKU108" s="1"/>
      <c r="AKV108" s="1"/>
      <c r="AKW108" s="1"/>
      <c r="AKX108" s="1"/>
      <c r="AKY108" s="1"/>
      <c r="AKZ108" s="1"/>
      <c r="ALA108" s="1"/>
      <c r="ALB108" s="1"/>
      <c r="ALC108" s="1"/>
      <c r="ALD108" s="1"/>
      <c r="ALE108" s="1"/>
      <c r="ALF108" s="1"/>
      <c r="ALG108" s="1"/>
      <c r="ALH108" s="1"/>
      <c r="ALI108" s="1"/>
      <c r="ALJ108" s="1"/>
      <c r="ALK108" s="1"/>
      <c r="ALL108" s="1"/>
      <c r="ALM108" s="1"/>
      <c r="ALN108" s="1"/>
      <c r="ALO108" s="1"/>
      <c r="ALP108" s="1"/>
      <c r="ALQ108" s="1"/>
      <c r="ALR108" s="1"/>
      <c r="ALS108" s="1"/>
      <c r="ALT108" s="1"/>
      <c r="ALU108" s="1"/>
      <c r="ALV108" s="1"/>
      <c r="ALW108" s="1"/>
      <c r="ALX108" s="1"/>
      <c r="ALY108" s="1"/>
      <c r="ALZ108" s="1"/>
      <c r="AMA108" s="1"/>
      <c r="AMB108" s="1"/>
      <c r="AMC108" s="1"/>
      <c r="AMD108" s="1"/>
      <c r="AME108" s="1"/>
      <c r="AMF108" s="1"/>
      <c r="AMG108" s="1"/>
      <c r="AMH108" s="1"/>
      <c r="AMI108" s="1"/>
      <c r="AMJ108" s="1"/>
    </row>
    <row r="109" spans="1:1024" s="4" customFormat="1" ht="93.75" x14ac:dyDescent="0.25">
      <c r="A109" s="26">
        <v>102</v>
      </c>
      <c r="B109" s="12" t="s">
        <v>62</v>
      </c>
      <c r="C109" s="13">
        <f t="shared" ref="C109:I109" si="41">SUM(C110:C112)</f>
        <v>231262.71299999999</v>
      </c>
      <c r="D109" s="13">
        <f t="shared" ref="D109:E109" si="42">SUM(D110:D112)</f>
        <v>33185.58</v>
      </c>
      <c r="E109" s="13">
        <f t="shared" si="42"/>
        <v>35685.550000000003</v>
      </c>
      <c r="F109" s="13">
        <f t="shared" si="41"/>
        <v>39158.883000000002</v>
      </c>
      <c r="G109" s="13">
        <f t="shared" si="41"/>
        <v>42328.6</v>
      </c>
      <c r="H109" s="13">
        <f t="shared" si="41"/>
        <v>44021.9</v>
      </c>
      <c r="I109" s="13">
        <f t="shared" si="41"/>
        <v>36882.199999999997</v>
      </c>
      <c r="J109" s="13" t="s">
        <v>70</v>
      </c>
    </row>
    <row r="110" spans="1:1024" s="8" customFormat="1" x14ac:dyDescent="0.25">
      <c r="A110" s="26">
        <v>103</v>
      </c>
      <c r="B110" s="5" t="s">
        <v>9</v>
      </c>
      <c r="C110" s="28">
        <f>SUM(D110:I110)</f>
        <v>0</v>
      </c>
      <c r="D110" s="2">
        <v>0</v>
      </c>
      <c r="E110" s="2">
        <v>0</v>
      </c>
      <c r="F110" s="2">
        <v>0</v>
      </c>
      <c r="G110" s="2">
        <v>0</v>
      </c>
      <c r="H110" s="2">
        <v>0</v>
      </c>
      <c r="I110" s="2">
        <v>0</v>
      </c>
      <c r="J110" s="28"/>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1"/>
      <c r="VB110" s="1"/>
      <c r="VC110" s="1"/>
      <c r="VD110" s="1"/>
      <c r="VE110" s="1"/>
      <c r="VF110" s="1"/>
      <c r="VG110" s="1"/>
      <c r="VH110" s="1"/>
      <c r="VI110" s="1"/>
      <c r="VJ110" s="1"/>
      <c r="VK110" s="1"/>
      <c r="VL110" s="1"/>
      <c r="VM110" s="1"/>
      <c r="VN110" s="1"/>
      <c r="VO110" s="1"/>
      <c r="VP110" s="1"/>
      <c r="VQ110" s="1"/>
      <c r="VR110" s="1"/>
      <c r="VS110" s="1"/>
      <c r="VT110" s="1"/>
      <c r="VU110" s="1"/>
      <c r="VV110" s="1"/>
      <c r="VW110" s="1"/>
      <c r="VX110" s="1"/>
      <c r="VY110" s="1"/>
      <c r="VZ110" s="1"/>
      <c r="WA110" s="1"/>
      <c r="WB110" s="1"/>
      <c r="WC110" s="1"/>
      <c r="WD110" s="1"/>
      <c r="WE110" s="1"/>
      <c r="WF110" s="1"/>
      <c r="WG110" s="1"/>
      <c r="WH110" s="1"/>
      <c r="WI110" s="1"/>
      <c r="WJ110" s="1"/>
      <c r="WK110" s="1"/>
      <c r="WL110" s="1"/>
      <c r="WM110" s="1"/>
      <c r="WN110" s="1"/>
      <c r="WO110" s="1"/>
      <c r="WP110" s="1"/>
      <c r="WQ110" s="1"/>
      <c r="WR110" s="1"/>
      <c r="WS110" s="1"/>
      <c r="WT110" s="1"/>
      <c r="WU110" s="1"/>
      <c r="WV110" s="1"/>
      <c r="WW110" s="1"/>
      <c r="WX110" s="1"/>
      <c r="WY110" s="1"/>
      <c r="WZ110" s="1"/>
      <c r="XA110" s="1"/>
      <c r="XB110" s="1"/>
      <c r="XC110" s="1"/>
      <c r="XD110" s="1"/>
      <c r="XE110" s="1"/>
      <c r="XF110" s="1"/>
      <c r="XG110" s="1"/>
      <c r="XH110" s="1"/>
      <c r="XI110" s="1"/>
      <c r="XJ110" s="1"/>
      <c r="XK110" s="1"/>
      <c r="XL110" s="1"/>
      <c r="XM110" s="1"/>
      <c r="XN110" s="1"/>
      <c r="XO110" s="1"/>
      <c r="XP110" s="1"/>
      <c r="XQ110" s="1"/>
      <c r="XR110" s="1"/>
      <c r="XS110" s="1"/>
      <c r="XT110" s="1"/>
      <c r="XU110" s="1"/>
      <c r="XV110" s="1"/>
      <c r="XW110" s="1"/>
      <c r="XX110" s="1"/>
      <c r="XY110" s="1"/>
      <c r="XZ110" s="1"/>
      <c r="YA110" s="1"/>
      <c r="YB110" s="1"/>
      <c r="YC110" s="1"/>
      <c r="YD110" s="1"/>
      <c r="YE110" s="1"/>
      <c r="YF110" s="1"/>
      <c r="YG110" s="1"/>
      <c r="YH110" s="1"/>
      <c r="YI110" s="1"/>
      <c r="YJ110" s="1"/>
      <c r="YK110" s="1"/>
      <c r="YL110" s="1"/>
      <c r="YM110" s="1"/>
      <c r="YN110" s="1"/>
      <c r="YO110" s="1"/>
      <c r="YP110" s="1"/>
      <c r="YQ110" s="1"/>
      <c r="YR110" s="1"/>
      <c r="YS110" s="1"/>
      <c r="YT110" s="1"/>
      <c r="YU110" s="1"/>
      <c r="YV110" s="1"/>
      <c r="YW110" s="1"/>
      <c r="YX110" s="1"/>
      <c r="YY110" s="1"/>
      <c r="YZ110" s="1"/>
      <c r="ZA110" s="1"/>
      <c r="ZB110" s="1"/>
      <c r="ZC110" s="1"/>
      <c r="ZD110" s="1"/>
      <c r="ZE110" s="1"/>
      <c r="ZF110" s="1"/>
      <c r="ZG110" s="1"/>
      <c r="ZH110" s="1"/>
      <c r="ZI110" s="1"/>
      <c r="ZJ110" s="1"/>
      <c r="ZK110" s="1"/>
      <c r="ZL110" s="1"/>
      <c r="ZM110" s="1"/>
      <c r="ZN110" s="1"/>
      <c r="ZO110" s="1"/>
      <c r="ZP110" s="1"/>
      <c r="ZQ110" s="1"/>
      <c r="ZR110" s="1"/>
      <c r="ZS110" s="1"/>
      <c r="ZT110" s="1"/>
      <c r="ZU110" s="1"/>
      <c r="ZV110" s="1"/>
      <c r="ZW110" s="1"/>
      <c r="ZX110" s="1"/>
      <c r="ZY110" s="1"/>
      <c r="ZZ110" s="1"/>
      <c r="AAA110" s="1"/>
      <c r="AAB110" s="1"/>
      <c r="AAC110" s="1"/>
      <c r="AAD110" s="1"/>
      <c r="AAE110" s="1"/>
      <c r="AAF110" s="1"/>
      <c r="AAG110" s="1"/>
      <c r="AAH110" s="1"/>
      <c r="AAI110" s="1"/>
      <c r="AAJ110" s="1"/>
      <c r="AAK110" s="1"/>
      <c r="AAL110" s="1"/>
      <c r="AAM110" s="1"/>
      <c r="AAN110" s="1"/>
      <c r="AAO110" s="1"/>
      <c r="AAP110" s="1"/>
      <c r="AAQ110" s="1"/>
      <c r="AAR110" s="1"/>
      <c r="AAS110" s="1"/>
      <c r="AAT110" s="1"/>
      <c r="AAU110" s="1"/>
      <c r="AAV110" s="1"/>
      <c r="AAW110" s="1"/>
      <c r="AAX110" s="1"/>
      <c r="AAY110" s="1"/>
      <c r="AAZ110" s="1"/>
      <c r="ABA110" s="1"/>
      <c r="ABB110" s="1"/>
      <c r="ABC110" s="1"/>
      <c r="ABD110" s="1"/>
      <c r="ABE110" s="1"/>
      <c r="ABF110" s="1"/>
      <c r="ABG110" s="1"/>
      <c r="ABH110" s="1"/>
      <c r="ABI110" s="1"/>
      <c r="ABJ110" s="1"/>
      <c r="ABK110" s="1"/>
      <c r="ABL110" s="1"/>
      <c r="ABM110" s="1"/>
      <c r="ABN110" s="1"/>
      <c r="ABO110" s="1"/>
      <c r="ABP110" s="1"/>
      <c r="ABQ110" s="1"/>
      <c r="ABR110" s="1"/>
      <c r="ABS110" s="1"/>
      <c r="ABT110" s="1"/>
      <c r="ABU110" s="1"/>
      <c r="ABV110" s="1"/>
      <c r="ABW110" s="1"/>
      <c r="ABX110" s="1"/>
      <c r="ABY110" s="1"/>
      <c r="ABZ110" s="1"/>
      <c r="ACA110" s="1"/>
      <c r="ACB110" s="1"/>
      <c r="ACC110" s="1"/>
      <c r="ACD110" s="1"/>
      <c r="ACE110" s="1"/>
      <c r="ACF110" s="1"/>
      <c r="ACG110" s="1"/>
      <c r="ACH110" s="1"/>
      <c r="ACI110" s="1"/>
      <c r="ACJ110" s="1"/>
      <c r="ACK110" s="1"/>
      <c r="ACL110" s="1"/>
      <c r="ACM110" s="1"/>
      <c r="ACN110" s="1"/>
      <c r="ACO110" s="1"/>
      <c r="ACP110" s="1"/>
      <c r="ACQ110" s="1"/>
      <c r="ACR110" s="1"/>
      <c r="ACS110" s="1"/>
      <c r="ACT110" s="1"/>
      <c r="ACU110" s="1"/>
      <c r="ACV110" s="1"/>
      <c r="ACW110" s="1"/>
      <c r="ACX110" s="1"/>
      <c r="ACY110" s="1"/>
      <c r="ACZ110" s="1"/>
      <c r="ADA110" s="1"/>
      <c r="ADB110" s="1"/>
      <c r="ADC110" s="1"/>
      <c r="ADD110" s="1"/>
      <c r="ADE110" s="1"/>
      <c r="ADF110" s="1"/>
      <c r="ADG110" s="1"/>
      <c r="ADH110" s="1"/>
      <c r="ADI110" s="1"/>
      <c r="ADJ110" s="1"/>
      <c r="ADK110" s="1"/>
      <c r="ADL110" s="1"/>
      <c r="ADM110" s="1"/>
      <c r="ADN110" s="1"/>
      <c r="ADO110" s="1"/>
      <c r="ADP110" s="1"/>
      <c r="ADQ110" s="1"/>
      <c r="ADR110" s="1"/>
      <c r="ADS110" s="1"/>
      <c r="ADT110" s="1"/>
      <c r="ADU110" s="1"/>
      <c r="ADV110" s="1"/>
      <c r="ADW110" s="1"/>
      <c r="ADX110" s="1"/>
      <c r="ADY110" s="1"/>
      <c r="ADZ110" s="1"/>
      <c r="AEA110" s="1"/>
      <c r="AEB110" s="1"/>
      <c r="AEC110" s="1"/>
      <c r="AED110" s="1"/>
      <c r="AEE110" s="1"/>
      <c r="AEF110" s="1"/>
      <c r="AEG110" s="1"/>
      <c r="AEH110" s="1"/>
      <c r="AEI110" s="1"/>
      <c r="AEJ110" s="1"/>
      <c r="AEK110" s="1"/>
      <c r="AEL110" s="1"/>
      <c r="AEM110" s="1"/>
      <c r="AEN110" s="1"/>
      <c r="AEO110" s="1"/>
      <c r="AEP110" s="1"/>
      <c r="AEQ110" s="1"/>
      <c r="AER110" s="1"/>
      <c r="AES110" s="1"/>
      <c r="AET110" s="1"/>
      <c r="AEU110" s="1"/>
      <c r="AEV110" s="1"/>
      <c r="AEW110" s="1"/>
      <c r="AEX110" s="1"/>
      <c r="AEY110" s="1"/>
      <c r="AEZ110" s="1"/>
      <c r="AFA110" s="1"/>
      <c r="AFB110" s="1"/>
      <c r="AFC110" s="1"/>
      <c r="AFD110" s="1"/>
      <c r="AFE110" s="1"/>
      <c r="AFF110" s="1"/>
      <c r="AFG110" s="1"/>
      <c r="AFH110" s="1"/>
      <c r="AFI110" s="1"/>
      <c r="AFJ110" s="1"/>
      <c r="AFK110" s="1"/>
      <c r="AFL110" s="1"/>
      <c r="AFM110" s="1"/>
      <c r="AFN110" s="1"/>
      <c r="AFO110" s="1"/>
      <c r="AFP110" s="1"/>
      <c r="AFQ110" s="1"/>
      <c r="AFR110" s="1"/>
      <c r="AFS110" s="1"/>
      <c r="AFT110" s="1"/>
      <c r="AFU110" s="1"/>
      <c r="AFV110" s="1"/>
      <c r="AFW110" s="1"/>
      <c r="AFX110" s="1"/>
      <c r="AFY110" s="1"/>
      <c r="AFZ110" s="1"/>
      <c r="AGA110" s="1"/>
      <c r="AGB110" s="1"/>
      <c r="AGC110" s="1"/>
      <c r="AGD110" s="1"/>
      <c r="AGE110" s="1"/>
      <c r="AGF110" s="1"/>
      <c r="AGG110" s="1"/>
      <c r="AGH110" s="1"/>
      <c r="AGI110" s="1"/>
      <c r="AGJ110" s="1"/>
      <c r="AGK110" s="1"/>
      <c r="AGL110" s="1"/>
      <c r="AGM110" s="1"/>
      <c r="AGN110" s="1"/>
      <c r="AGO110" s="1"/>
      <c r="AGP110" s="1"/>
      <c r="AGQ110" s="1"/>
      <c r="AGR110" s="1"/>
      <c r="AGS110" s="1"/>
      <c r="AGT110" s="1"/>
      <c r="AGU110" s="1"/>
      <c r="AGV110" s="1"/>
      <c r="AGW110" s="1"/>
      <c r="AGX110" s="1"/>
      <c r="AGY110" s="1"/>
      <c r="AGZ110" s="1"/>
      <c r="AHA110" s="1"/>
      <c r="AHB110" s="1"/>
      <c r="AHC110" s="1"/>
      <c r="AHD110" s="1"/>
      <c r="AHE110" s="1"/>
      <c r="AHF110" s="1"/>
      <c r="AHG110" s="1"/>
      <c r="AHH110" s="1"/>
      <c r="AHI110" s="1"/>
      <c r="AHJ110" s="1"/>
      <c r="AHK110" s="1"/>
      <c r="AHL110" s="1"/>
      <c r="AHM110" s="1"/>
      <c r="AHN110" s="1"/>
      <c r="AHO110" s="1"/>
      <c r="AHP110" s="1"/>
      <c r="AHQ110" s="1"/>
      <c r="AHR110" s="1"/>
      <c r="AHS110" s="1"/>
      <c r="AHT110" s="1"/>
      <c r="AHU110" s="1"/>
      <c r="AHV110" s="1"/>
      <c r="AHW110" s="1"/>
      <c r="AHX110" s="1"/>
      <c r="AHY110" s="1"/>
      <c r="AHZ110" s="1"/>
      <c r="AIA110" s="1"/>
      <c r="AIB110" s="1"/>
      <c r="AIC110" s="1"/>
      <c r="AID110" s="1"/>
      <c r="AIE110" s="1"/>
      <c r="AIF110" s="1"/>
      <c r="AIG110" s="1"/>
      <c r="AIH110" s="1"/>
      <c r="AII110" s="1"/>
      <c r="AIJ110" s="1"/>
      <c r="AIK110" s="1"/>
      <c r="AIL110" s="1"/>
      <c r="AIM110" s="1"/>
      <c r="AIN110" s="1"/>
      <c r="AIO110" s="1"/>
      <c r="AIP110" s="1"/>
      <c r="AIQ110" s="1"/>
      <c r="AIR110" s="1"/>
      <c r="AIS110" s="1"/>
      <c r="AIT110" s="1"/>
      <c r="AIU110" s="1"/>
      <c r="AIV110" s="1"/>
      <c r="AIW110" s="1"/>
      <c r="AIX110" s="1"/>
      <c r="AIY110" s="1"/>
      <c r="AIZ110" s="1"/>
      <c r="AJA110" s="1"/>
      <c r="AJB110" s="1"/>
      <c r="AJC110" s="1"/>
      <c r="AJD110" s="1"/>
      <c r="AJE110" s="1"/>
      <c r="AJF110" s="1"/>
      <c r="AJG110" s="1"/>
      <c r="AJH110" s="1"/>
      <c r="AJI110" s="1"/>
      <c r="AJJ110" s="1"/>
      <c r="AJK110" s="1"/>
      <c r="AJL110" s="1"/>
      <c r="AJM110" s="1"/>
      <c r="AJN110" s="1"/>
      <c r="AJO110" s="1"/>
      <c r="AJP110" s="1"/>
      <c r="AJQ110" s="1"/>
      <c r="AJR110" s="1"/>
      <c r="AJS110" s="1"/>
      <c r="AJT110" s="1"/>
      <c r="AJU110" s="1"/>
      <c r="AJV110" s="1"/>
      <c r="AJW110" s="1"/>
      <c r="AJX110" s="1"/>
      <c r="AJY110" s="1"/>
      <c r="AJZ110" s="1"/>
      <c r="AKA110" s="1"/>
      <c r="AKB110" s="1"/>
      <c r="AKC110" s="1"/>
      <c r="AKD110" s="1"/>
      <c r="AKE110" s="1"/>
      <c r="AKF110" s="1"/>
      <c r="AKG110" s="1"/>
      <c r="AKH110" s="1"/>
      <c r="AKI110" s="1"/>
      <c r="AKJ110" s="1"/>
      <c r="AKK110" s="1"/>
      <c r="AKL110" s="1"/>
      <c r="AKM110" s="1"/>
      <c r="AKN110" s="1"/>
      <c r="AKO110" s="1"/>
      <c r="AKP110" s="1"/>
      <c r="AKQ110" s="1"/>
      <c r="AKR110" s="1"/>
      <c r="AKS110" s="1"/>
      <c r="AKT110" s="1"/>
      <c r="AKU110" s="1"/>
      <c r="AKV110" s="1"/>
      <c r="AKW110" s="1"/>
      <c r="AKX110" s="1"/>
      <c r="AKY110" s="1"/>
      <c r="AKZ110" s="1"/>
      <c r="ALA110" s="1"/>
      <c r="ALB110" s="1"/>
      <c r="ALC110" s="1"/>
      <c r="ALD110" s="1"/>
      <c r="ALE110" s="1"/>
      <c r="ALF110" s="1"/>
      <c r="ALG110" s="1"/>
      <c r="ALH110" s="1"/>
      <c r="ALI110" s="1"/>
      <c r="ALJ110" s="1"/>
      <c r="ALK110" s="1"/>
      <c r="ALL110" s="1"/>
      <c r="ALM110" s="1"/>
      <c r="ALN110" s="1"/>
      <c r="ALO110" s="1"/>
      <c r="ALP110" s="1"/>
      <c r="ALQ110" s="1"/>
      <c r="ALR110" s="1"/>
      <c r="ALS110" s="1"/>
      <c r="ALT110" s="1"/>
      <c r="ALU110" s="1"/>
      <c r="ALV110" s="1"/>
      <c r="ALW110" s="1"/>
      <c r="ALX110" s="1"/>
      <c r="ALY110" s="1"/>
      <c r="ALZ110" s="1"/>
      <c r="AMA110" s="1"/>
      <c r="AMB110" s="1"/>
      <c r="AMC110" s="1"/>
      <c r="AMD110" s="1"/>
      <c r="AME110" s="1"/>
      <c r="AMF110" s="1"/>
      <c r="AMG110" s="1"/>
      <c r="AMH110" s="1"/>
      <c r="AMI110" s="1"/>
      <c r="AMJ110" s="1"/>
    </row>
    <row r="111" spans="1:1024" s="8" customFormat="1" x14ac:dyDescent="0.25">
      <c r="A111" s="26">
        <v>104</v>
      </c>
      <c r="B111" s="5" t="s">
        <v>10</v>
      </c>
      <c r="C111" s="28">
        <f>SUM(D111:I111)</f>
        <v>231262.71299999999</v>
      </c>
      <c r="D111" s="2">
        <f>34100.4-914.82</f>
        <v>33185.58</v>
      </c>
      <c r="E111" s="2">
        <v>35685.550000000003</v>
      </c>
      <c r="F111" s="2">
        <f>40700-1541.117</f>
        <v>39158.883000000002</v>
      </c>
      <c r="G111" s="2">
        <v>42328.6</v>
      </c>
      <c r="H111" s="2">
        <v>44021.9</v>
      </c>
      <c r="I111" s="2">
        <v>36882.199999999997</v>
      </c>
      <c r="J111" s="28"/>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1"/>
      <c r="VB111" s="1"/>
      <c r="VC111" s="1"/>
      <c r="VD111" s="1"/>
      <c r="VE111" s="1"/>
      <c r="VF111" s="1"/>
      <c r="VG111" s="1"/>
      <c r="VH111" s="1"/>
      <c r="VI111" s="1"/>
      <c r="VJ111" s="1"/>
      <c r="VK111" s="1"/>
      <c r="VL111" s="1"/>
      <c r="VM111" s="1"/>
      <c r="VN111" s="1"/>
      <c r="VO111" s="1"/>
      <c r="VP111" s="1"/>
      <c r="VQ111" s="1"/>
      <c r="VR111" s="1"/>
      <c r="VS111" s="1"/>
      <c r="VT111" s="1"/>
      <c r="VU111" s="1"/>
      <c r="VV111" s="1"/>
      <c r="VW111" s="1"/>
      <c r="VX111" s="1"/>
      <c r="VY111" s="1"/>
      <c r="VZ111" s="1"/>
      <c r="WA111" s="1"/>
      <c r="WB111" s="1"/>
      <c r="WC111" s="1"/>
      <c r="WD111" s="1"/>
      <c r="WE111" s="1"/>
      <c r="WF111" s="1"/>
      <c r="WG111" s="1"/>
      <c r="WH111" s="1"/>
      <c r="WI111" s="1"/>
      <c r="WJ111" s="1"/>
      <c r="WK111" s="1"/>
      <c r="WL111" s="1"/>
      <c r="WM111" s="1"/>
      <c r="WN111" s="1"/>
      <c r="WO111" s="1"/>
      <c r="WP111" s="1"/>
      <c r="WQ111" s="1"/>
      <c r="WR111" s="1"/>
      <c r="WS111" s="1"/>
      <c r="WT111" s="1"/>
      <c r="WU111" s="1"/>
      <c r="WV111" s="1"/>
      <c r="WW111" s="1"/>
      <c r="WX111" s="1"/>
      <c r="WY111" s="1"/>
      <c r="WZ111" s="1"/>
      <c r="XA111" s="1"/>
      <c r="XB111" s="1"/>
      <c r="XC111" s="1"/>
      <c r="XD111" s="1"/>
      <c r="XE111" s="1"/>
      <c r="XF111" s="1"/>
      <c r="XG111" s="1"/>
      <c r="XH111" s="1"/>
      <c r="XI111" s="1"/>
      <c r="XJ111" s="1"/>
      <c r="XK111" s="1"/>
      <c r="XL111" s="1"/>
      <c r="XM111" s="1"/>
      <c r="XN111" s="1"/>
      <c r="XO111" s="1"/>
      <c r="XP111" s="1"/>
      <c r="XQ111" s="1"/>
      <c r="XR111" s="1"/>
      <c r="XS111" s="1"/>
      <c r="XT111" s="1"/>
      <c r="XU111" s="1"/>
      <c r="XV111" s="1"/>
      <c r="XW111" s="1"/>
      <c r="XX111" s="1"/>
      <c r="XY111" s="1"/>
      <c r="XZ111" s="1"/>
      <c r="YA111" s="1"/>
      <c r="YB111" s="1"/>
      <c r="YC111" s="1"/>
      <c r="YD111" s="1"/>
      <c r="YE111" s="1"/>
      <c r="YF111" s="1"/>
      <c r="YG111" s="1"/>
      <c r="YH111" s="1"/>
      <c r="YI111" s="1"/>
      <c r="YJ111" s="1"/>
      <c r="YK111" s="1"/>
      <c r="YL111" s="1"/>
      <c r="YM111" s="1"/>
      <c r="YN111" s="1"/>
      <c r="YO111" s="1"/>
      <c r="YP111" s="1"/>
      <c r="YQ111" s="1"/>
      <c r="YR111" s="1"/>
      <c r="YS111" s="1"/>
      <c r="YT111" s="1"/>
      <c r="YU111" s="1"/>
      <c r="YV111" s="1"/>
      <c r="YW111" s="1"/>
      <c r="YX111" s="1"/>
      <c r="YY111" s="1"/>
      <c r="YZ111" s="1"/>
      <c r="ZA111" s="1"/>
      <c r="ZB111" s="1"/>
      <c r="ZC111" s="1"/>
      <c r="ZD111" s="1"/>
      <c r="ZE111" s="1"/>
      <c r="ZF111" s="1"/>
      <c r="ZG111" s="1"/>
      <c r="ZH111" s="1"/>
      <c r="ZI111" s="1"/>
      <c r="ZJ111" s="1"/>
      <c r="ZK111" s="1"/>
      <c r="ZL111" s="1"/>
      <c r="ZM111" s="1"/>
      <c r="ZN111" s="1"/>
      <c r="ZO111" s="1"/>
      <c r="ZP111" s="1"/>
      <c r="ZQ111" s="1"/>
      <c r="ZR111" s="1"/>
      <c r="ZS111" s="1"/>
      <c r="ZT111" s="1"/>
      <c r="ZU111" s="1"/>
      <c r="ZV111" s="1"/>
      <c r="ZW111" s="1"/>
      <c r="ZX111" s="1"/>
      <c r="ZY111" s="1"/>
      <c r="ZZ111" s="1"/>
      <c r="AAA111" s="1"/>
      <c r="AAB111" s="1"/>
      <c r="AAC111" s="1"/>
      <c r="AAD111" s="1"/>
      <c r="AAE111" s="1"/>
      <c r="AAF111" s="1"/>
      <c r="AAG111" s="1"/>
      <c r="AAH111" s="1"/>
      <c r="AAI111" s="1"/>
      <c r="AAJ111" s="1"/>
      <c r="AAK111" s="1"/>
      <c r="AAL111" s="1"/>
      <c r="AAM111" s="1"/>
      <c r="AAN111" s="1"/>
      <c r="AAO111" s="1"/>
      <c r="AAP111" s="1"/>
      <c r="AAQ111" s="1"/>
      <c r="AAR111" s="1"/>
      <c r="AAS111" s="1"/>
      <c r="AAT111" s="1"/>
      <c r="AAU111" s="1"/>
      <c r="AAV111" s="1"/>
      <c r="AAW111" s="1"/>
      <c r="AAX111" s="1"/>
      <c r="AAY111" s="1"/>
      <c r="AAZ111" s="1"/>
      <c r="ABA111" s="1"/>
      <c r="ABB111" s="1"/>
      <c r="ABC111" s="1"/>
      <c r="ABD111" s="1"/>
      <c r="ABE111" s="1"/>
      <c r="ABF111" s="1"/>
      <c r="ABG111" s="1"/>
      <c r="ABH111" s="1"/>
      <c r="ABI111" s="1"/>
      <c r="ABJ111" s="1"/>
      <c r="ABK111" s="1"/>
      <c r="ABL111" s="1"/>
      <c r="ABM111" s="1"/>
      <c r="ABN111" s="1"/>
      <c r="ABO111" s="1"/>
      <c r="ABP111" s="1"/>
      <c r="ABQ111" s="1"/>
      <c r="ABR111" s="1"/>
      <c r="ABS111" s="1"/>
      <c r="ABT111" s="1"/>
      <c r="ABU111" s="1"/>
      <c r="ABV111" s="1"/>
      <c r="ABW111" s="1"/>
      <c r="ABX111" s="1"/>
      <c r="ABY111" s="1"/>
      <c r="ABZ111" s="1"/>
      <c r="ACA111" s="1"/>
      <c r="ACB111" s="1"/>
      <c r="ACC111" s="1"/>
      <c r="ACD111" s="1"/>
      <c r="ACE111" s="1"/>
      <c r="ACF111" s="1"/>
      <c r="ACG111" s="1"/>
      <c r="ACH111" s="1"/>
      <c r="ACI111" s="1"/>
      <c r="ACJ111" s="1"/>
      <c r="ACK111" s="1"/>
      <c r="ACL111" s="1"/>
      <c r="ACM111" s="1"/>
      <c r="ACN111" s="1"/>
      <c r="ACO111" s="1"/>
      <c r="ACP111" s="1"/>
      <c r="ACQ111" s="1"/>
      <c r="ACR111" s="1"/>
      <c r="ACS111" s="1"/>
      <c r="ACT111" s="1"/>
      <c r="ACU111" s="1"/>
      <c r="ACV111" s="1"/>
      <c r="ACW111" s="1"/>
      <c r="ACX111" s="1"/>
      <c r="ACY111" s="1"/>
      <c r="ACZ111" s="1"/>
      <c r="ADA111" s="1"/>
      <c r="ADB111" s="1"/>
      <c r="ADC111" s="1"/>
      <c r="ADD111" s="1"/>
      <c r="ADE111" s="1"/>
      <c r="ADF111" s="1"/>
      <c r="ADG111" s="1"/>
      <c r="ADH111" s="1"/>
      <c r="ADI111" s="1"/>
      <c r="ADJ111" s="1"/>
      <c r="ADK111" s="1"/>
      <c r="ADL111" s="1"/>
      <c r="ADM111" s="1"/>
      <c r="ADN111" s="1"/>
      <c r="ADO111" s="1"/>
      <c r="ADP111" s="1"/>
      <c r="ADQ111" s="1"/>
      <c r="ADR111" s="1"/>
      <c r="ADS111" s="1"/>
      <c r="ADT111" s="1"/>
      <c r="ADU111" s="1"/>
      <c r="ADV111" s="1"/>
      <c r="ADW111" s="1"/>
      <c r="ADX111" s="1"/>
      <c r="ADY111" s="1"/>
      <c r="ADZ111" s="1"/>
      <c r="AEA111" s="1"/>
      <c r="AEB111" s="1"/>
      <c r="AEC111" s="1"/>
      <c r="AED111" s="1"/>
      <c r="AEE111" s="1"/>
      <c r="AEF111" s="1"/>
      <c r="AEG111" s="1"/>
      <c r="AEH111" s="1"/>
      <c r="AEI111" s="1"/>
      <c r="AEJ111" s="1"/>
      <c r="AEK111" s="1"/>
      <c r="AEL111" s="1"/>
      <c r="AEM111" s="1"/>
      <c r="AEN111" s="1"/>
      <c r="AEO111" s="1"/>
      <c r="AEP111" s="1"/>
      <c r="AEQ111" s="1"/>
      <c r="AER111" s="1"/>
      <c r="AES111" s="1"/>
      <c r="AET111" s="1"/>
      <c r="AEU111" s="1"/>
      <c r="AEV111" s="1"/>
      <c r="AEW111" s="1"/>
      <c r="AEX111" s="1"/>
      <c r="AEY111" s="1"/>
      <c r="AEZ111" s="1"/>
      <c r="AFA111" s="1"/>
      <c r="AFB111" s="1"/>
      <c r="AFC111" s="1"/>
      <c r="AFD111" s="1"/>
      <c r="AFE111" s="1"/>
      <c r="AFF111" s="1"/>
      <c r="AFG111" s="1"/>
      <c r="AFH111" s="1"/>
      <c r="AFI111" s="1"/>
      <c r="AFJ111" s="1"/>
      <c r="AFK111" s="1"/>
      <c r="AFL111" s="1"/>
      <c r="AFM111" s="1"/>
      <c r="AFN111" s="1"/>
      <c r="AFO111" s="1"/>
      <c r="AFP111" s="1"/>
      <c r="AFQ111" s="1"/>
      <c r="AFR111" s="1"/>
      <c r="AFS111" s="1"/>
      <c r="AFT111" s="1"/>
      <c r="AFU111" s="1"/>
      <c r="AFV111" s="1"/>
      <c r="AFW111" s="1"/>
      <c r="AFX111" s="1"/>
      <c r="AFY111" s="1"/>
      <c r="AFZ111" s="1"/>
      <c r="AGA111" s="1"/>
      <c r="AGB111" s="1"/>
      <c r="AGC111" s="1"/>
      <c r="AGD111" s="1"/>
      <c r="AGE111" s="1"/>
      <c r="AGF111" s="1"/>
      <c r="AGG111" s="1"/>
      <c r="AGH111" s="1"/>
      <c r="AGI111" s="1"/>
      <c r="AGJ111" s="1"/>
      <c r="AGK111" s="1"/>
      <c r="AGL111" s="1"/>
      <c r="AGM111" s="1"/>
      <c r="AGN111" s="1"/>
      <c r="AGO111" s="1"/>
      <c r="AGP111" s="1"/>
      <c r="AGQ111" s="1"/>
      <c r="AGR111" s="1"/>
      <c r="AGS111" s="1"/>
      <c r="AGT111" s="1"/>
      <c r="AGU111" s="1"/>
      <c r="AGV111" s="1"/>
      <c r="AGW111" s="1"/>
      <c r="AGX111" s="1"/>
      <c r="AGY111" s="1"/>
      <c r="AGZ111" s="1"/>
      <c r="AHA111" s="1"/>
      <c r="AHB111" s="1"/>
      <c r="AHC111" s="1"/>
      <c r="AHD111" s="1"/>
      <c r="AHE111" s="1"/>
      <c r="AHF111" s="1"/>
      <c r="AHG111" s="1"/>
      <c r="AHH111" s="1"/>
      <c r="AHI111" s="1"/>
      <c r="AHJ111" s="1"/>
      <c r="AHK111" s="1"/>
      <c r="AHL111" s="1"/>
      <c r="AHM111" s="1"/>
      <c r="AHN111" s="1"/>
      <c r="AHO111" s="1"/>
      <c r="AHP111" s="1"/>
      <c r="AHQ111" s="1"/>
      <c r="AHR111" s="1"/>
      <c r="AHS111" s="1"/>
      <c r="AHT111" s="1"/>
      <c r="AHU111" s="1"/>
      <c r="AHV111" s="1"/>
      <c r="AHW111" s="1"/>
      <c r="AHX111" s="1"/>
      <c r="AHY111" s="1"/>
      <c r="AHZ111" s="1"/>
      <c r="AIA111" s="1"/>
      <c r="AIB111" s="1"/>
      <c r="AIC111" s="1"/>
      <c r="AID111" s="1"/>
      <c r="AIE111" s="1"/>
      <c r="AIF111" s="1"/>
      <c r="AIG111" s="1"/>
      <c r="AIH111" s="1"/>
      <c r="AII111" s="1"/>
      <c r="AIJ111" s="1"/>
      <c r="AIK111" s="1"/>
      <c r="AIL111" s="1"/>
      <c r="AIM111" s="1"/>
      <c r="AIN111" s="1"/>
      <c r="AIO111" s="1"/>
      <c r="AIP111" s="1"/>
      <c r="AIQ111" s="1"/>
      <c r="AIR111" s="1"/>
      <c r="AIS111" s="1"/>
      <c r="AIT111" s="1"/>
      <c r="AIU111" s="1"/>
      <c r="AIV111" s="1"/>
      <c r="AIW111" s="1"/>
      <c r="AIX111" s="1"/>
      <c r="AIY111" s="1"/>
      <c r="AIZ111" s="1"/>
      <c r="AJA111" s="1"/>
      <c r="AJB111" s="1"/>
      <c r="AJC111" s="1"/>
      <c r="AJD111" s="1"/>
      <c r="AJE111" s="1"/>
      <c r="AJF111" s="1"/>
      <c r="AJG111" s="1"/>
      <c r="AJH111" s="1"/>
      <c r="AJI111" s="1"/>
      <c r="AJJ111" s="1"/>
      <c r="AJK111" s="1"/>
      <c r="AJL111" s="1"/>
      <c r="AJM111" s="1"/>
      <c r="AJN111" s="1"/>
      <c r="AJO111" s="1"/>
      <c r="AJP111" s="1"/>
      <c r="AJQ111" s="1"/>
      <c r="AJR111" s="1"/>
      <c r="AJS111" s="1"/>
      <c r="AJT111" s="1"/>
      <c r="AJU111" s="1"/>
      <c r="AJV111" s="1"/>
      <c r="AJW111" s="1"/>
      <c r="AJX111" s="1"/>
      <c r="AJY111" s="1"/>
      <c r="AJZ111" s="1"/>
      <c r="AKA111" s="1"/>
      <c r="AKB111" s="1"/>
      <c r="AKC111" s="1"/>
      <c r="AKD111" s="1"/>
      <c r="AKE111" s="1"/>
      <c r="AKF111" s="1"/>
      <c r="AKG111" s="1"/>
      <c r="AKH111" s="1"/>
      <c r="AKI111" s="1"/>
      <c r="AKJ111" s="1"/>
      <c r="AKK111" s="1"/>
      <c r="AKL111" s="1"/>
      <c r="AKM111" s="1"/>
      <c r="AKN111" s="1"/>
      <c r="AKO111" s="1"/>
      <c r="AKP111" s="1"/>
      <c r="AKQ111" s="1"/>
      <c r="AKR111" s="1"/>
      <c r="AKS111" s="1"/>
      <c r="AKT111" s="1"/>
      <c r="AKU111" s="1"/>
      <c r="AKV111" s="1"/>
      <c r="AKW111" s="1"/>
      <c r="AKX111" s="1"/>
      <c r="AKY111" s="1"/>
      <c r="AKZ111" s="1"/>
      <c r="ALA111" s="1"/>
      <c r="ALB111" s="1"/>
      <c r="ALC111" s="1"/>
      <c r="ALD111" s="1"/>
      <c r="ALE111" s="1"/>
      <c r="ALF111" s="1"/>
      <c r="ALG111" s="1"/>
      <c r="ALH111" s="1"/>
      <c r="ALI111" s="1"/>
      <c r="ALJ111" s="1"/>
      <c r="ALK111" s="1"/>
      <c r="ALL111" s="1"/>
      <c r="ALM111" s="1"/>
      <c r="ALN111" s="1"/>
      <c r="ALO111" s="1"/>
      <c r="ALP111" s="1"/>
      <c r="ALQ111" s="1"/>
      <c r="ALR111" s="1"/>
      <c r="ALS111" s="1"/>
      <c r="ALT111" s="1"/>
      <c r="ALU111" s="1"/>
      <c r="ALV111" s="1"/>
      <c r="ALW111" s="1"/>
      <c r="ALX111" s="1"/>
      <c r="ALY111" s="1"/>
      <c r="ALZ111" s="1"/>
      <c r="AMA111" s="1"/>
      <c r="AMB111" s="1"/>
      <c r="AMC111" s="1"/>
      <c r="AMD111" s="1"/>
      <c r="AME111" s="1"/>
      <c r="AMF111" s="1"/>
      <c r="AMG111" s="1"/>
      <c r="AMH111" s="1"/>
      <c r="AMI111" s="1"/>
      <c r="AMJ111" s="1"/>
    </row>
    <row r="112" spans="1:1024" s="8" customFormat="1" x14ac:dyDescent="0.25">
      <c r="A112" s="26">
        <v>105</v>
      </c>
      <c r="B112" s="5" t="s">
        <v>11</v>
      </c>
      <c r="C112" s="28">
        <f>SUM(D112:I112)</f>
        <v>0</v>
      </c>
      <c r="D112" s="2">
        <v>0</v>
      </c>
      <c r="E112" s="2">
        <v>0</v>
      </c>
      <c r="F112" s="2">
        <v>0</v>
      </c>
      <c r="G112" s="2">
        <v>0</v>
      </c>
      <c r="H112" s="2">
        <v>0</v>
      </c>
      <c r="I112" s="2">
        <v>0</v>
      </c>
      <c r="J112" s="28"/>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1"/>
      <c r="VB112" s="1"/>
      <c r="VC112" s="1"/>
      <c r="VD112" s="1"/>
      <c r="VE112" s="1"/>
      <c r="VF112" s="1"/>
      <c r="VG112" s="1"/>
      <c r="VH112" s="1"/>
      <c r="VI112" s="1"/>
      <c r="VJ112" s="1"/>
      <c r="VK112" s="1"/>
      <c r="VL112" s="1"/>
      <c r="VM112" s="1"/>
      <c r="VN112" s="1"/>
      <c r="VO112" s="1"/>
      <c r="VP112" s="1"/>
      <c r="VQ112" s="1"/>
      <c r="VR112" s="1"/>
      <c r="VS112" s="1"/>
      <c r="VT112" s="1"/>
      <c r="VU112" s="1"/>
      <c r="VV112" s="1"/>
      <c r="VW112" s="1"/>
      <c r="VX112" s="1"/>
      <c r="VY112" s="1"/>
      <c r="VZ112" s="1"/>
      <c r="WA112" s="1"/>
      <c r="WB112" s="1"/>
      <c r="WC112" s="1"/>
      <c r="WD112" s="1"/>
      <c r="WE112" s="1"/>
      <c r="WF112" s="1"/>
      <c r="WG112" s="1"/>
      <c r="WH112" s="1"/>
      <c r="WI112" s="1"/>
      <c r="WJ112" s="1"/>
      <c r="WK112" s="1"/>
      <c r="WL112" s="1"/>
      <c r="WM112" s="1"/>
      <c r="WN112" s="1"/>
      <c r="WO112" s="1"/>
      <c r="WP112" s="1"/>
      <c r="WQ112" s="1"/>
      <c r="WR112" s="1"/>
      <c r="WS112" s="1"/>
      <c r="WT112" s="1"/>
      <c r="WU112" s="1"/>
      <c r="WV112" s="1"/>
      <c r="WW112" s="1"/>
      <c r="WX112" s="1"/>
      <c r="WY112" s="1"/>
      <c r="WZ112" s="1"/>
      <c r="XA112" s="1"/>
      <c r="XB112" s="1"/>
      <c r="XC112" s="1"/>
      <c r="XD112" s="1"/>
      <c r="XE112" s="1"/>
      <c r="XF112" s="1"/>
      <c r="XG112" s="1"/>
      <c r="XH112" s="1"/>
      <c r="XI112" s="1"/>
      <c r="XJ112" s="1"/>
      <c r="XK112" s="1"/>
      <c r="XL112" s="1"/>
      <c r="XM112" s="1"/>
      <c r="XN112" s="1"/>
      <c r="XO112" s="1"/>
      <c r="XP112" s="1"/>
      <c r="XQ112" s="1"/>
      <c r="XR112" s="1"/>
      <c r="XS112" s="1"/>
      <c r="XT112" s="1"/>
      <c r="XU112" s="1"/>
      <c r="XV112" s="1"/>
      <c r="XW112" s="1"/>
      <c r="XX112" s="1"/>
      <c r="XY112" s="1"/>
      <c r="XZ112" s="1"/>
      <c r="YA112" s="1"/>
      <c r="YB112" s="1"/>
      <c r="YC112" s="1"/>
      <c r="YD112" s="1"/>
      <c r="YE112" s="1"/>
      <c r="YF112" s="1"/>
      <c r="YG112" s="1"/>
      <c r="YH112" s="1"/>
      <c r="YI112" s="1"/>
      <c r="YJ112" s="1"/>
      <c r="YK112" s="1"/>
      <c r="YL112" s="1"/>
      <c r="YM112" s="1"/>
      <c r="YN112" s="1"/>
      <c r="YO112" s="1"/>
      <c r="YP112" s="1"/>
      <c r="YQ112" s="1"/>
      <c r="YR112" s="1"/>
      <c r="YS112" s="1"/>
      <c r="YT112" s="1"/>
      <c r="YU112" s="1"/>
      <c r="YV112" s="1"/>
      <c r="YW112" s="1"/>
      <c r="YX112" s="1"/>
      <c r="YY112" s="1"/>
      <c r="YZ112" s="1"/>
      <c r="ZA112" s="1"/>
      <c r="ZB112" s="1"/>
      <c r="ZC112" s="1"/>
      <c r="ZD112" s="1"/>
      <c r="ZE112" s="1"/>
      <c r="ZF112" s="1"/>
      <c r="ZG112" s="1"/>
      <c r="ZH112" s="1"/>
      <c r="ZI112" s="1"/>
      <c r="ZJ112" s="1"/>
      <c r="ZK112" s="1"/>
      <c r="ZL112" s="1"/>
      <c r="ZM112" s="1"/>
      <c r="ZN112" s="1"/>
      <c r="ZO112" s="1"/>
      <c r="ZP112" s="1"/>
      <c r="ZQ112" s="1"/>
      <c r="ZR112" s="1"/>
      <c r="ZS112" s="1"/>
      <c r="ZT112" s="1"/>
      <c r="ZU112" s="1"/>
      <c r="ZV112" s="1"/>
      <c r="ZW112" s="1"/>
      <c r="ZX112" s="1"/>
      <c r="ZY112" s="1"/>
      <c r="ZZ112" s="1"/>
      <c r="AAA112" s="1"/>
      <c r="AAB112" s="1"/>
      <c r="AAC112" s="1"/>
      <c r="AAD112" s="1"/>
      <c r="AAE112" s="1"/>
      <c r="AAF112" s="1"/>
      <c r="AAG112" s="1"/>
      <c r="AAH112" s="1"/>
      <c r="AAI112" s="1"/>
      <c r="AAJ112" s="1"/>
      <c r="AAK112" s="1"/>
      <c r="AAL112" s="1"/>
      <c r="AAM112" s="1"/>
      <c r="AAN112" s="1"/>
      <c r="AAO112" s="1"/>
      <c r="AAP112" s="1"/>
      <c r="AAQ112" s="1"/>
      <c r="AAR112" s="1"/>
      <c r="AAS112" s="1"/>
      <c r="AAT112" s="1"/>
      <c r="AAU112" s="1"/>
      <c r="AAV112" s="1"/>
      <c r="AAW112" s="1"/>
      <c r="AAX112" s="1"/>
      <c r="AAY112" s="1"/>
      <c r="AAZ112" s="1"/>
      <c r="ABA112" s="1"/>
      <c r="ABB112" s="1"/>
      <c r="ABC112" s="1"/>
      <c r="ABD112" s="1"/>
      <c r="ABE112" s="1"/>
      <c r="ABF112" s="1"/>
      <c r="ABG112" s="1"/>
      <c r="ABH112" s="1"/>
      <c r="ABI112" s="1"/>
      <c r="ABJ112" s="1"/>
      <c r="ABK112" s="1"/>
      <c r="ABL112" s="1"/>
      <c r="ABM112" s="1"/>
      <c r="ABN112" s="1"/>
      <c r="ABO112" s="1"/>
      <c r="ABP112" s="1"/>
      <c r="ABQ112" s="1"/>
      <c r="ABR112" s="1"/>
      <c r="ABS112" s="1"/>
      <c r="ABT112" s="1"/>
      <c r="ABU112" s="1"/>
      <c r="ABV112" s="1"/>
      <c r="ABW112" s="1"/>
      <c r="ABX112" s="1"/>
      <c r="ABY112" s="1"/>
      <c r="ABZ112" s="1"/>
      <c r="ACA112" s="1"/>
      <c r="ACB112" s="1"/>
      <c r="ACC112" s="1"/>
      <c r="ACD112" s="1"/>
      <c r="ACE112" s="1"/>
      <c r="ACF112" s="1"/>
      <c r="ACG112" s="1"/>
      <c r="ACH112" s="1"/>
      <c r="ACI112" s="1"/>
      <c r="ACJ112" s="1"/>
      <c r="ACK112" s="1"/>
      <c r="ACL112" s="1"/>
      <c r="ACM112" s="1"/>
      <c r="ACN112" s="1"/>
      <c r="ACO112" s="1"/>
      <c r="ACP112" s="1"/>
      <c r="ACQ112" s="1"/>
      <c r="ACR112" s="1"/>
      <c r="ACS112" s="1"/>
      <c r="ACT112" s="1"/>
      <c r="ACU112" s="1"/>
      <c r="ACV112" s="1"/>
      <c r="ACW112" s="1"/>
      <c r="ACX112" s="1"/>
      <c r="ACY112" s="1"/>
      <c r="ACZ112" s="1"/>
      <c r="ADA112" s="1"/>
      <c r="ADB112" s="1"/>
      <c r="ADC112" s="1"/>
      <c r="ADD112" s="1"/>
      <c r="ADE112" s="1"/>
      <c r="ADF112" s="1"/>
      <c r="ADG112" s="1"/>
      <c r="ADH112" s="1"/>
      <c r="ADI112" s="1"/>
      <c r="ADJ112" s="1"/>
      <c r="ADK112" s="1"/>
      <c r="ADL112" s="1"/>
      <c r="ADM112" s="1"/>
      <c r="ADN112" s="1"/>
      <c r="ADO112" s="1"/>
      <c r="ADP112" s="1"/>
      <c r="ADQ112" s="1"/>
      <c r="ADR112" s="1"/>
      <c r="ADS112" s="1"/>
      <c r="ADT112" s="1"/>
      <c r="ADU112" s="1"/>
      <c r="ADV112" s="1"/>
      <c r="ADW112" s="1"/>
      <c r="ADX112" s="1"/>
      <c r="ADY112" s="1"/>
      <c r="ADZ112" s="1"/>
      <c r="AEA112" s="1"/>
      <c r="AEB112" s="1"/>
      <c r="AEC112" s="1"/>
      <c r="AED112" s="1"/>
      <c r="AEE112" s="1"/>
      <c r="AEF112" s="1"/>
      <c r="AEG112" s="1"/>
      <c r="AEH112" s="1"/>
      <c r="AEI112" s="1"/>
      <c r="AEJ112" s="1"/>
      <c r="AEK112" s="1"/>
      <c r="AEL112" s="1"/>
      <c r="AEM112" s="1"/>
      <c r="AEN112" s="1"/>
      <c r="AEO112" s="1"/>
      <c r="AEP112" s="1"/>
      <c r="AEQ112" s="1"/>
      <c r="AER112" s="1"/>
      <c r="AES112" s="1"/>
      <c r="AET112" s="1"/>
      <c r="AEU112" s="1"/>
      <c r="AEV112" s="1"/>
      <c r="AEW112" s="1"/>
      <c r="AEX112" s="1"/>
      <c r="AEY112" s="1"/>
      <c r="AEZ112" s="1"/>
      <c r="AFA112" s="1"/>
      <c r="AFB112" s="1"/>
      <c r="AFC112" s="1"/>
      <c r="AFD112" s="1"/>
      <c r="AFE112" s="1"/>
      <c r="AFF112" s="1"/>
      <c r="AFG112" s="1"/>
      <c r="AFH112" s="1"/>
      <c r="AFI112" s="1"/>
      <c r="AFJ112" s="1"/>
      <c r="AFK112" s="1"/>
      <c r="AFL112" s="1"/>
      <c r="AFM112" s="1"/>
      <c r="AFN112" s="1"/>
      <c r="AFO112" s="1"/>
      <c r="AFP112" s="1"/>
      <c r="AFQ112" s="1"/>
      <c r="AFR112" s="1"/>
      <c r="AFS112" s="1"/>
      <c r="AFT112" s="1"/>
      <c r="AFU112" s="1"/>
      <c r="AFV112" s="1"/>
      <c r="AFW112" s="1"/>
      <c r="AFX112" s="1"/>
      <c r="AFY112" s="1"/>
      <c r="AFZ112" s="1"/>
      <c r="AGA112" s="1"/>
      <c r="AGB112" s="1"/>
      <c r="AGC112" s="1"/>
      <c r="AGD112" s="1"/>
      <c r="AGE112" s="1"/>
      <c r="AGF112" s="1"/>
      <c r="AGG112" s="1"/>
      <c r="AGH112" s="1"/>
      <c r="AGI112" s="1"/>
      <c r="AGJ112" s="1"/>
      <c r="AGK112" s="1"/>
      <c r="AGL112" s="1"/>
      <c r="AGM112" s="1"/>
      <c r="AGN112" s="1"/>
      <c r="AGO112" s="1"/>
      <c r="AGP112" s="1"/>
      <c r="AGQ112" s="1"/>
      <c r="AGR112" s="1"/>
      <c r="AGS112" s="1"/>
      <c r="AGT112" s="1"/>
      <c r="AGU112" s="1"/>
      <c r="AGV112" s="1"/>
      <c r="AGW112" s="1"/>
      <c r="AGX112" s="1"/>
      <c r="AGY112" s="1"/>
      <c r="AGZ112" s="1"/>
      <c r="AHA112" s="1"/>
      <c r="AHB112" s="1"/>
      <c r="AHC112" s="1"/>
      <c r="AHD112" s="1"/>
      <c r="AHE112" s="1"/>
      <c r="AHF112" s="1"/>
      <c r="AHG112" s="1"/>
      <c r="AHH112" s="1"/>
      <c r="AHI112" s="1"/>
      <c r="AHJ112" s="1"/>
      <c r="AHK112" s="1"/>
      <c r="AHL112" s="1"/>
      <c r="AHM112" s="1"/>
      <c r="AHN112" s="1"/>
      <c r="AHO112" s="1"/>
      <c r="AHP112" s="1"/>
      <c r="AHQ112" s="1"/>
      <c r="AHR112" s="1"/>
      <c r="AHS112" s="1"/>
      <c r="AHT112" s="1"/>
      <c r="AHU112" s="1"/>
      <c r="AHV112" s="1"/>
      <c r="AHW112" s="1"/>
      <c r="AHX112" s="1"/>
      <c r="AHY112" s="1"/>
      <c r="AHZ112" s="1"/>
      <c r="AIA112" s="1"/>
      <c r="AIB112" s="1"/>
      <c r="AIC112" s="1"/>
      <c r="AID112" s="1"/>
      <c r="AIE112" s="1"/>
      <c r="AIF112" s="1"/>
      <c r="AIG112" s="1"/>
      <c r="AIH112" s="1"/>
      <c r="AII112" s="1"/>
      <c r="AIJ112" s="1"/>
      <c r="AIK112" s="1"/>
      <c r="AIL112" s="1"/>
      <c r="AIM112" s="1"/>
      <c r="AIN112" s="1"/>
      <c r="AIO112" s="1"/>
      <c r="AIP112" s="1"/>
      <c r="AIQ112" s="1"/>
      <c r="AIR112" s="1"/>
      <c r="AIS112" s="1"/>
      <c r="AIT112" s="1"/>
      <c r="AIU112" s="1"/>
      <c r="AIV112" s="1"/>
      <c r="AIW112" s="1"/>
      <c r="AIX112" s="1"/>
      <c r="AIY112" s="1"/>
      <c r="AIZ112" s="1"/>
      <c r="AJA112" s="1"/>
      <c r="AJB112" s="1"/>
      <c r="AJC112" s="1"/>
      <c r="AJD112" s="1"/>
      <c r="AJE112" s="1"/>
      <c r="AJF112" s="1"/>
      <c r="AJG112" s="1"/>
      <c r="AJH112" s="1"/>
      <c r="AJI112" s="1"/>
      <c r="AJJ112" s="1"/>
      <c r="AJK112" s="1"/>
      <c r="AJL112" s="1"/>
      <c r="AJM112" s="1"/>
      <c r="AJN112" s="1"/>
      <c r="AJO112" s="1"/>
      <c r="AJP112" s="1"/>
      <c r="AJQ112" s="1"/>
      <c r="AJR112" s="1"/>
      <c r="AJS112" s="1"/>
      <c r="AJT112" s="1"/>
      <c r="AJU112" s="1"/>
      <c r="AJV112" s="1"/>
      <c r="AJW112" s="1"/>
      <c r="AJX112" s="1"/>
      <c r="AJY112" s="1"/>
      <c r="AJZ112" s="1"/>
      <c r="AKA112" s="1"/>
      <c r="AKB112" s="1"/>
      <c r="AKC112" s="1"/>
      <c r="AKD112" s="1"/>
      <c r="AKE112" s="1"/>
      <c r="AKF112" s="1"/>
      <c r="AKG112" s="1"/>
      <c r="AKH112" s="1"/>
      <c r="AKI112" s="1"/>
      <c r="AKJ112" s="1"/>
      <c r="AKK112" s="1"/>
      <c r="AKL112" s="1"/>
      <c r="AKM112" s="1"/>
      <c r="AKN112" s="1"/>
      <c r="AKO112" s="1"/>
      <c r="AKP112" s="1"/>
      <c r="AKQ112" s="1"/>
      <c r="AKR112" s="1"/>
      <c r="AKS112" s="1"/>
      <c r="AKT112" s="1"/>
      <c r="AKU112" s="1"/>
      <c r="AKV112" s="1"/>
      <c r="AKW112" s="1"/>
      <c r="AKX112" s="1"/>
      <c r="AKY112" s="1"/>
      <c r="AKZ112" s="1"/>
      <c r="ALA112" s="1"/>
      <c r="ALB112" s="1"/>
      <c r="ALC112" s="1"/>
      <c r="ALD112" s="1"/>
      <c r="ALE112" s="1"/>
      <c r="ALF112" s="1"/>
      <c r="ALG112" s="1"/>
      <c r="ALH112" s="1"/>
      <c r="ALI112" s="1"/>
      <c r="ALJ112" s="1"/>
      <c r="ALK112" s="1"/>
      <c r="ALL112" s="1"/>
      <c r="ALM112" s="1"/>
      <c r="ALN112" s="1"/>
      <c r="ALO112" s="1"/>
      <c r="ALP112" s="1"/>
      <c r="ALQ112" s="1"/>
      <c r="ALR112" s="1"/>
      <c r="ALS112" s="1"/>
      <c r="ALT112" s="1"/>
      <c r="ALU112" s="1"/>
      <c r="ALV112" s="1"/>
      <c r="ALW112" s="1"/>
      <c r="ALX112" s="1"/>
      <c r="ALY112" s="1"/>
      <c r="ALZ112" s="1"/>
      <c r="AMA112" s="1"/>
      <c r="AMB112" s="1"/>
      <c r="AMC112" s="1"/>
      <c r="AMD112" s="1"/>
      <c r="AME112" s="1"/>
      <c r="AMF112" s="1"/>
      <c r="AMG112" s="1"/>
      <c r="AMH112" s="1"/>
      <c r="AMI112" s="1"/>
      <c r="AMJ112" s="1"/>
    </row>
    <row r="113" spans="1:1024" s="4" customFormat="1" ht="75" x14ac:dyDescent="0.25">
      <c r="A113" s="26">
        <v>106</v>
      </c>
      <c r="B113" s="12" t="s">
        <v>63</v>
      </c>
      <c r="C113" s="13">
        <f t="shared" ref="C113:I113" si="43">SUM(C114:C116)</f>
        <v>431895.32409000001</v>
      </c>
      <c r="D113" s="13">
        <f t="shared" si="43"/>
        <v>103952.48409000001</v>
      </c>
      <c r="E113" s="13">
        <f t="shared" si="43"/>
        <v>127470.56</v>
      </c>
      <c r="F113" s="13">
        <f t="shared" si="43"/>
        <v>75878.13</v>
      </c>
      <c r="G113" s="13">
        <f t="shared" si="43"/>
        <v>0</v>
      </c>
      <c r="H113" s="13">
        <f t="shared" si="43"/>
        <v>0</v>
      </c>
      <c r="I113" s="13">
        <f t="shared" si="43"/>
        <v>124594.15</v>
      </c>
      <c r="J113" s="13" t="s">
        <v>77</v>
      </c>
    </row>
    <row r="114" spans="1:1024" s="8" customFormat="1" x14ac:dyDescent="0.25">
      <c r="A114" s="26">
        <v>107</v>
      </c>
      <c r="B114" s="5" t="s">
        <v>9</v>
      </c>
      <c r="C114" s="28">
        <f>SUM(D114:I114)</f>
        <v>0</v>
      </c>
      <c r="D114" s="2">
        <v>0</v>
      </c>
      <c r="E114" s="2">
        <v>0</v>
      </c>
      <c r="F114" s="2">
        <v>0</v>
      </c>
      <c r="G114" s="2">
        <v>0</v>
      </c>
      <c r="H114" s="2">
        <v>0</v>
      </c>
      <c r="I114" s="2">
        <v>0</v>
      </c>
      <c r="J114" s="28"/>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1"/>
      <c r="VB114" s="1"/>
      <c r="VC114" s="1"/>
      <c r="VD114" s="1"/>
      <c r="VE114" s="1"/>
      <c r="VF114" s="1"/>
      <c r="VG114" s="1"/>
      <c r="VH114" s="1"/>
      <c r="VI114" s="1"/>
      <c r="VJ114" s="1"/>
      <c r="VK114" s="1"/>
      <c r="VL114" s="1"/>
      <c r="VM114" s="1"/>
      <c r="VN114" s="1"/>
      <c r="VO114" s="1"/>
      <c r="VP114" s="1"/>
      <c r="VQ114" s="1"/>
      <c r="VR114" s="1"/>
      <c r="VS114" s="1"/>
      <c r="VT114" s="1"/>
      <c r="VU114" s="1"/>
      <c r="VV114" s="1"/>
      <c r="VW114" s="1"/>
      <c r="VX114" s="1"/>
      <c r="VY114" s="1"/>
      <c r="VZ114" s="1"/>
      <c r="WA114" s="1"/>
      <c r="WB114" s="1"/>
      <c r="WC114" s="1"/>
      <c r="WD114" s="1"/>
      <c r="WE114" s="1"/>
      <c r="WF114" s="1"/>
      <c r="WG114" s="1"/>
      <c r="WH114" s="1"/>
      <c r="WI114" s="1"/>
      <c r="WJ114" s="1"/>
      <c r="WK114" s="1"/>
      <c r="WL114" s="1"/>
      <c r="WM114" s="1"/>
      <c r="WN114" s="1"/>
      <c r="WO114" s="1"/>
      <c r="WP114" s="1"/>
      <c r="WQ114" s="1"/>
      <c r="WR114" s="1"/>
      <c r="WS114" s="1"/>
      <c r="WT114" s="1"/>
      <c r="WU114" s="1"/>
      <c r="WV114" s="1"/>
      <c r="WW114" s="1"/>
      <c r="WX114" s="1"/>
      <c r="WY114" s="1"/>
      <c r="WZ114" s="1"/>
      <c r="XA114" s="1"/>
      <c r="XB114" s="1"/>
      <c r="XC114" s="1"/>
      <c r="XD114" s="1"/>
      <c r="XE114" s="1"/>
      <c r="XF114" s="1"/>
      <c r="XG114" s="1"/>
      <c r="XH114" s="1"/>
      <c r="XI114" s="1"/>
      <c r="XJ114" s="1"/>
      <c r="XK114" s="1"/>
      <c r="XL114" s="1"/>
      <c r="XM114" s="1"/>
      <c r="XN114" s="1"/>
      <c r="XO114" s="1"/>
      <c r="XP114" s="1"/>
      <c r="XQ114" s="1"/>
      <c r="XR114" s="1"/>
      <c r="XS114" s="1"/>
      <c r="XT114" s="1"/>
      <c r="XU114" s="1"/>
      <c r="XV114" s="1"/>
      <c r="XW114" s="1"/>
      <c r="XX114" s="1"/>
      <c r="XY114" s="1"/>
      <c r="XZ114" s="1"/>
      <c r="YA114" s="1"/>
      <c r="YB114" s="1"/>
      <c r="YC114" s="1"/>
      <c r="YD114" s="1"/>
      <c r="YE114" s="1"/>
      <c r="YF114" s="1"/>
      <c r="YG114" s="1"/>
      <c r="YH114" s="1"/>
      <c r="YI114" s="1"/>
      <c r="YJ114" s="1"/>
      <c r="YK114" s="1"/>
      <c r="YL114" s="1"/>
      <c r="YM114" s="1"/>
      <c r="YN114" s="1"/>
      <c r="YO114" s="1"/>
      <c r="YP114" s="1"/>
      <c r="YQ114" s="1"/>
      <c r="YR114" s="1"/>
      <c r="YS114" s="1"/>
      <c r="YT114" s="1"/>
      <c r="YU114" s="1"/>
      <c r="YV114" s="1"/>
      <c r="YW114" s="1"/>
      <c r="YX114" s="1"/>
      <c r="YY114" s="1"/>
      <c r="YZ114" s="1"/>
      <c r="ZA114" s="1"/>
      <c r="ZB114" s="1"/>
      <c r="ZC114" s="1"/>
      <c r="ZD114" s="1"/>
      <c r="ZE114" s="1"/>
      <c r="ZF114" s="1"/>
      <c r="ZG114" s="1"/>
      <c r="ZH114" s="1"/>
      <c r="ZI114" s="1"/>
      <c r="ZJ114" s="1"/>
      <c r="ZK114" s="1"/>
      <c r="ZL114" s="1"/>
      <c r="ZM114" s="1"/>
      <c r="ZN114" s="1"/>
      <c r="ZO114" s="1"/>
      <c r="ZP114" s="1"/>
      <c r="ZQ114" s="1"/>
      <c r="ZR114" s="1"/>
      <c r="ZS114" s="1"/>
      <c r="ZT114" s="1"/>
      <c r="ZU114" s="1"/>
      <c r="ZV114" s="1"/>
      <c r="ZW114" s="1"/>
      <c r="ZX114" s="1"/>
      <c r="ZY114" s="1"/>
      <c r="ZZ114" s="1"/>
      <c r="AAA114" s="1"/>
      <c r="AAB114" s="1"/>
      <c r="AAC114" s="1"/>
      <c r="AAD114" s="1"/>
      <c r="AAE114" s="1"/>
      <c r="AAF114" s="1"/>
      <c r="AAG114" s="1"/>
      <c r="AAH114" s="1"/>
      <c r="AAI114" s="1"/>
      <c r="AAJ114" s="1"/>
      <c r="AAK114" s="1"/>
      <c r="AAL114" s="1"/>
      <c r="AAM114" s="1"/>
      <c r="AAN114" s="1"/>
      <c r="AAO114" s="1"/>
      <c r="AAP114" s="1"/>
      <c r="AAQ114" s="1"/>
      <c r="AAR114" s="1"/>
      <c r="AAS114" s="1"/>
      <c r="AAT114" s="1"/>
      <c r="AAU114" s="1"/>
      <c r="AAV114" s="1"/>
      <c r="AAW114" s="1"/>
      <c r="AAX114" s="1"/>
      <c r="AAY114" s="1"/>
      <c r="AAZ114" s="1"/>
      <c r="ABA114" s="1"/>
      <c r="ABB114" s="1"/>
      <c r="ABC114" s="1"/>
      <c r="ABD114" s="1"/>
      <c r="ABE114" s="1"/>
      <c r="ABF114" s="1"/>
      <c r="ABG114" s="1"/>
      <c r="ABH114" s="1"/>
      <c r="ABI114" s="1"/>
      <c r="ABJ114" s="1"/>
      <c r="ABK114" s="1"/>
      <c r="ABL114" s="1"/>
      <c r="ABM114" s="1"/>
      <c r="ABN114" s="1"/>
      <c r="ABO114" s="1"/>
      <c r="ABP114" s="1"/>
      <c r="ABQ114" s="1"/>
      <c r="ABR114" s="1"/>
      <c r="ABS114" s="1"/>
      <c r="ABT114" s="1"/>
      <c r="ABU114" s="1"/>
      <c r="ABV114" s="1"/>
      <c r="ABW114" s="1"/>
      <c r="ABX114" s="1"/>
      <c r="ABY114" s="1"/>
      <c r="ABZ114" s="1"/>
      <c r="ACA114" s="1"/>
      <c r="ACB114" s="1"/>
      <c r="ACC114" s="1"/>
      <c r="ACD114" s="1"/>
      <c r="ACE114" s="1"/>
      <c r="ACF114" s="1"/>
      <c r="ACG114" s="1"/>
      <c r="ACH114" s="1"/>
      <c r="ACI114" s="1"/>
      <c r="ACJ114" s="1"/>
      <c r="ACK114" s="1"/>
      <c r="ACL114" s="1"/>
      <c r="ACM114" s="1"/>
      <c r="ACN114" s="1"/>
      <c r="ACO114" s="1"/>
      <c r="ACP114" s="1"/>
      <c r="ACQ114" s="1"/>
      <c r="ACR114" s="1"/>
      <c r="ACS114" s="1"/>
      <c r="ACT114" s="1"/>
      <c r="ACU114" s="1"/>
      <c r="ACV114" s="1"/>
      <c r="ACW114" s="1"/>
      <c r="ACX114" s="1"/>
      <c r="ACY114" s="1"/>
      <c r="ACZ114" s="1"/>
      <c r="ADA114" s="1"/>
      <c r="ADB114" s="1"/>
      <c r="ADC114" s="1"/>
      <c r="ADD114" s="1"/>
      <c r="ADE114" s="1"/>
      <c r="ADF114" s="1"/>
      <c r="ADG114" s="1"/>
      <c r="ADH114" s="1"/>
      <c r="ADI114" s="1"/>
      <c r="ADJ114" s="1"/>
      <c r="ADK114" s="1"/>
      <c r="ADL114" s="1"/>
      <c r="ADM114" s="1"/>
      <c r="ADN114" s="1"/>
      <c r="ADO114" s="1"/>
      <c r="ADP114" s="1"/>
      <c r="ADQ114" s="1"/>
      <c r="ADR114" s="1"/>
      <c r="ADS114" s="1"/>
      <c r="ADT114" s="1"/>
      <c r="ADU114" s="1"/>
      <c r="ADV114" s="1"/>
      <c r="ADW114" s="1"/>
      <c r="ADX114" s="1"/>
      <c r="ADY114" s="1"/>
      <c r="ADZ114" s="1"/>
      <c r="AEA114" s="1"/>
      <c r="AEB114" s="1"/>
      <c r="AEC114" s="1"/>
      <c r="AED114" s="1"/>
      <c r="AEE114" s="1"/>
      <c r="AEF114" s="1"/>
      <c r="AEG114" s="1"/>
      <c r="AEH114" s="1"/>
      <c r="AEI114" s="1"/>
      <c r="AEJ114" s="1"/>
      <c r="AEK114" s="1"/>
      <c r="AEL114" s="1"/>
      <c r="AEM114" s="1"/>
      <c r="AEN114" s="1"/>
      <c r="AEO114" s="1"/>
      <c r="AEP114" s="1"/>
      <c r="AEQ114" s="1"/>
      <c r="AER114" s="1"/>
      <c r="AES114" s="1"/>
      <c r="AET114" s="1"/>
      <c r="AEU114" s="1"/>
      <c r="AEV114" s="1"/>
      <c r="AEW114" s="1"/>
      <c r="AEX114" s="1"/>
      <c r="AEY114" s="1"/>
      <c r="AEZ114" s="1"/>
      <c r="AFA114" s="1"/>
      <c r="AFB114" s="1"/>
      <c r="AFC114" s="1"/>
      <c r="AFD114" s="1"/>
      <c r="AFE114" s="1"/>
      <c r="AFF114" s="1"/>
      <c r="AFG114" s="1"/>
      <c r="AFH114" s="1"/>
      <c r="AFI114" s="1"/>
      <c r="AFJ114" s="1"/>
      <c r="AFK114" s="1"/>
      <c r="AFL114" s="1"/>
      <c r="AFM114" s="1"/>
      <c r="AFN114" s="1"/>
      <c r="AFO114" s="1"/>
      <c r="AFP114" s="1"/>
      <c r="AFQ114" s="1"/>
      <c r="AFR114" s="1"/>
      <c r="AFS114" s="1"/>
      <c r="AFT114" s="1"/>
      <c r="AFU114" s="1"/>
      <c r="AFV114" s="1"/>
      <c r="AFW114" s="1"/>
      <c r="AFX114" s="1"/>
      <c r="AFY114" s="1"/>
      <c r="AFZ114" s="1"/>
      <c r="AGA114" s="1"/>
      <c r="AGB114" s="1"/>
      <c r="AGC114" s="1"/>
      <c r="AGD114" s="1"/>
      <c r="AGE114" s="1"/>
      <c r="AGF114" s="1"/>
      <c r="AGG114" s="1"/>
      <c r="AGH114" s="1"/>
      <c r="AGI114" s="1"/>
      <c r="AGJ114" s="1"/>
      <c r="AGK114" s="1"/>
      <c r="AGL114" s="1"/>
      <c r="AGM114" s="1"/>
      <c r="AGN114" s="1"/>
      <c r="AGO114" s="1"/>
      <c r="AGP114" s="1"/>
      <c r="AGQ114" s="1"/>
      <c r="AGR114" s="1"/>
      <c r="AGS114" s="1"/>
      <c r="AGT114" s="1"/>
      <c r="AGU114" s="1"/>
      <c r="AGV114" s="1"/>
      <c r="AGW114" s="1"/>
      <c r="AGX114" s="1"/>
      <c r="AGY114" s="1"/>
      <c r="AGZ114" s="1"/>
      <c r="AHA114" s="1"/>
      <c r="AHB114" s="1"/>
      <c r="AHC114" s="1"/>
      <c r="AHD114" s="1"/>
      <c r="AHE114" s="1"/>
      <c r="AHF114" s="1"/>
      <c r="AHG114" s="1"/>
      <c r="AHH114" s="1"/>
      <c r="AHI114" s="1"/>
      <c r="AHJ114" s="1"/>
      <c r="AHK114" s="1"/>
      <c r="AHL114" s="1"/>
      <c r="AHM114" s="1"/>
      <c r="AHN114" s="1"/>
      <c r="AHO114" s="1"/>
      <c r="AHP114" s="1"/>
      <c r="AHQ114" s="1"/>
      <c r="AHR114" s="1"/>
      <c r="AHS114" s="1"/>
      <c r="AHT114" s="1"/>
      <c r="AHU114" s="1"/>
      <c r="AHV114" s="1"/>
      <c r="AHW114" s="1"/>
      <c r="AHX114" s="1"/>
      <c r="AHY114" s="1"/>
      <c r="AHZ114" s="1"/>
      <c r="AIA114" s="1"/>
      <c r="AIB114" s="1"/>
      <c r="AIC114" s="1"/>
      <c r="AID114" s="1"/>
      <c r="AIE114" s="1"/>
      <c r="AIF114" s="1"/>
      <c r="AIG114" s="1"/>
      <c r="AIH114" s="1"/>
      <c r="AII114" s="1"/>
      <c r="AIJ114" s="1"/>
      <c r="AIK114" s="1"/>
      <c r="AIL114" s="1"/>
      <c r="AIM114" s="1"/>
      <c r="AIN114" s="1"/>
      <c r="AIO114" s="1"/>
      <c r="AIP114" s="1"/>
      <c r="AIQ114" s="1"/>
      <c r="AIR114" s="1"/>
      <c r="AIS114" s="1"/>
      <c r="AIT114" s="1"/>
      <c r="AIU114" s="1"/>
      <c r="AIV114" s="1"/>
      <c r="AIW114" s="1"/>
      <c r="AIX114" s="1"/>
      <c r="AIY114" s="1"/>
      <c r="AIZ114" s="1"/>
      <c r="AJA114" s="1"/>
      <c r="AJB114" s="1"/>
      <c r="AJC114" s="1"/>
      <c r="AJD114" s="1"/>
      <c r="AJE114" s="1"/>
      <c r="AJF114" s="1"/>
      <c r="AJG114" s="1"/>
      <c r="AJH114" s="1"/>
      <c r="AJI114" s="1"/>
      <c r="AJJ114" s="1"/>
      <c r="AJK114" s="1"/>
      <c r="AJL114" s="1"/>
      <c r="AJM114" s="1"/>
      <c r="AJN114" s="1"/>
      <c r="AJO114" s="1"/>
      <c r="AJP114" s="1"/>
      <c r="AJQ114" s="1"/>
      <c r="AJR114" s="1"/>
      <c r="AJS114" s="1"/>
      <c r="AJT114" s="1"/>
      <c r="AJU114" s="1"/>
      <c r="AJV114" s="1"/>
      <c r="AJW114" s="1"/>
      <c r="AJX114" s="1"/>
      <c r="AJY114" s="1"/>
      <c r="AJZ114" s="1"/>
      <c r="AKA114" s="1"/>
      <c r="AKB114" s="1"/>
      <c r="AKC114" s="1"/>
      <c r="AKD114" s="1"/>
      <c r="AKE114" s="1"/>
      <c r="AKF114" s="1"/>
      <c r="AKG114" s="1"/>
      <c r="AKH114" s="1"/>
      <c r="AKI114" s="1"/>
      <c r="AKJ114" s="1"/>
      <c r="AKK114" s="1"/>
      <c r="AKL114" s="1"/>
      <c r="AKM114" s="1"/>
      <c r="AKN114" s="1"/>
      <c r="AKO114" s="1"/>
      <c r="AKP114" s="1"/>
      <c r="AKQ114" s="1"/>
      <c r="AKR114" s="1"/>
      <c r="AKS114" s="1"/>
      <c r="AKT114" s="1"/>
      <c r="AKU114" s="1"/>
      <c r="AKV114" s="1"/>
      <c r="AKW114" s="1"/>
      <c r="AKX114" s="1"/>
      <c r="AKY114" s="1"/>
      <c r="AKZ114" s="1"/>
      <c r="ALA114" s="1"/>
      <c r="ALB114" s="1"/>
      <c r="ALC114" s="1"/>
      <c r="ALD114" s="1"/>
      <c r="ALE114" s="1"/>
      <c r="ALF114" s="1"/>
      <c r="ALG114" s="1"/>
      <c r="ALH114" s="1"/>
      <c r="ALI114" s="1"/>
      <c r="ALJ114" s="1"/>
      <c r="ALK114" s="1"/>
      <c r="ALL114" s="1"/>
      <c r="ALM114" s="1"/>
      <c r="ALN114" s="1"/>
      <c r="ALO114" s="1"/>
      <c r="ALP114" s="1"/>
      <c r="ALQ114" s="1"/>
      <c r="ALR114" s="1"/>
      <c r="ALS114" s="1"/>
      <c r="ALT114" s="1"/>
      <c r="ALU114" s="1"/>
      <c r="ALV114" s="1"/>
      <c r="ALW114" s="1"/>
      <c r="ALX114" s="1"/>
      <c r="ALY114" s="1"/>
      <c r="ALZ114" s="1"/>
      <c r="AMA114" s="1"/>
      <c r="AMB114" s="1"/>
      <c r="AMC114" s="1"/>
      <c r="AMD114" s="1"/>
      <c r="AME114" s="1"/>
      <c r="AMF114" s="1"/>
      <c r="AMG114" s="1"/>
      <c r="AMH114" s="1"/>
      <c r="AMI114" s="1"/>
      <c r="AMJ114" s="1"/>
    </row>
    <row r="115" spans="1:1024" s="8" customFormat="1" x14ac:dyDescent="0.25">
      <c r="A115" s="26">
        <v>108</v>
      </c>
      <c r="B115" s="5" t="s">
        <v>10</v>
      </c>
      <c r="C115" s="28">
        <f>SUM(D115:I115)</f>
        <v>0</v>
      </c>
      <c r="D115" s="2">
        <v>0</v>
      </c>
      <c r="E115" s="2">
        <v>0</v>
      </c>
      <c r="F115" s="2">
        <v>0</v>
      </c>
      <c r="G115" s="2">
        <v>0</v>
      </c>
      <c r="H115" s="2">
        <v>0</v>
      </c>
      <c r="I115" s="2">
        <v>0</v>
      </c>
      <c r="J115" s="28"/>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1"/>
      <c r="VB115" s="1"/>
      <c r="VC115" s="1"/>
      <c r="VD115" s="1"/>
      <c r="VE115" s="1"/>
      <c r="VF115" s="1"/>
      <c r="VG115" s="1"/>
      <c r="VH115" s="1"/>
      <c r="VI115" s="1"/>
      <c r="VJ115" s="1"/>
      <c r="VK115" s="1"/>
      <c r="VL115" s="1"/>
      <c r="VM115" s="1"/>
      <c r="VN115" s="1"/>
      <c r="VO115" s="1"/>
      <c r="VP115" s="1"/>
      <c r="VQ115" s="1"/>
      <c r="VR115" s="1"/>
      <c r="VS115" s="1"/>
      <c r="VT115" s="1"/>
      <c r="VU115" s="1"/>
      <c r="VV115" s="1"/>
      <c r="VW115" s="1"/>
      <c r="VX115" s="1"/>
      <c r="VY115" s="1"/>
      <c r="VZ115" s="1"/>
      <c r="WA115" s="1"/>
      <c r="WB115" s="1"/>
      <c r="WC115" s="1"/>
      <c r="WD115" s="1"/>
      <c r="WE115" s="1"/>
      <c r="WF115" s="1"/>
      <c r="WG115" s="1"/>
      <c r="WH115" s="1"/>
      <c r="WI115" s="1"/>
      <c r="WJ115" s="1"/>
      <c r="WK115" s="1"/>
      <c r="WL115" s="1"/>
      <c r="WM115" s="1"/>
      <c r="WN115" s="1"/>
      <c r="WO115" s="1"/>
      <c r="WP115" s="1"/>
      <c r="WQ115" s="1"/>
      <c r="WR115" s="1"/>
      <c r="WS115" s="1"/>
      <c r="WT115" s="1"/>
      <c r="WU115" s="1"/>
      <c r="WV115" s="1"/>
      <c r="WW115" s="1"/>
      <c r="WX115" s="1"/>
      <c r="WY115" s="1"/>
      <c r="WZ115" s="1"/>
      <c r="XA115" s="1"/>
      <c r="XB115" s="1"/>
      <c r="XC115" s="1"/>
      <c r="XD115" s="1"/>
      <c r="XE115" s="1"/>
      <c r="XF115" s="1"/>
      <c r="XG115" s="1"/>
      <c r="XH115" s="1"/>
      <c r="XI115" s="1"/>
      <c r="XJ115" s="1"/>
      <c r="XK115" s="1"/>
      <c r="XL115" s="1"/>
      <c r="XM115" s="1"/>
      <c r="XN115" s="1"/>
      <c r="XO115" s="1"/>
      <c r="XP115" s="1"/>
      <c r="XQ115" s="1"/>
      <c r="XR115" s="1"/>
      <c r="XS115" s="1"/>
      <c r="XT115" s="1"/>
      <c r="XU115" s="1"/>
      <c r="XV115" s="1"/>
      <c r="XW115" s="1"/>
      <c r="XX115" s="1"/>
      <c r="XY115" s="1"/>
      <c r="XZ115" s="1"/>
      <c r="YA115" s="1"/>
      <c r="YB115" s="1"/>
      <c r="YC115" s="1"/>
      <c r="YD115" s="1"/>
      <c r="YE115" s="1"/>
      <c r="YF115" s="1"/>
      <c r="YG115" s="1"/>
      <c r="YH115" s="1"/>
      <c r="YI115" s="1"/>
      <c r="YJ115" s="1"/>
      <c r="YK115" s="1"/>
      <c r="YL115" s="1"/>
      <c r="YM115" s="1"/>
      <c r="YN115" s="1"/>
      <c r="YO115" s="1"/>
      <c r="YP115" s="1"/>
      <c r="YQ115" s="1"/>
      <c r="YR115" s="1"/>
      <c r="YS115" s="1"/>
      <c r="YT115" s="1"/>
      <c r="YU115" s="1"/>
      <c r="YV115" s="1"/>
      <c r="YW115" s="1"/>
      <c r="YX115" s="1"/>
      <c r="YY115" s="1"/>
      <c r="YZ115" s="1"/>
      <c r="ZA115" s="1"/>
      <c r="ZB115" s="1"/>
      <c r="ZC115" s="1"/>
      <c r="ZD115" s="1"/>
      <c r="ZE115" s="1"/>
      <c r="ZF115" s="1"/>
      <c r="ZG115" s="1"/>
      <c r="ZH115" s="1"/>
      <c r="ZI115" s="1"/>
      <c r="ZJ115" s="1"/>
      <c r="ZK115" s="1"/>
      <c r="ZL115" s="1"/>
      <c r="ZM115" s="1"/>
      <c r="ZN115" s="1"/>
      <c r="ZO115" s="1"/>
      <c r="ZP115" s="1"/>
      <c r="ZQ115" s="1"/>
      <c r="ZR115" s="1"/>
      <c r="ZS115" s="1"/>
      <c r="ZT115" s="1"/>
      <c r="ZU115" s="1"/>
      <c r="ZV115" s="1"/>
      <c r="ZW115" s="1"/>
      <c r="ZX115" s="1"/>
      <c r="ZY115" s="1"/>
      <c r="ZZ115" s="1"/>
      <c r="AAA115" s="1"/>
      <c r="AAB115" s="1"/>
      <c r="AAC115" s="1"/>
      <c r="AAD115" s="1"/>
      <c r="AAE115" s="1"/>
      <c r="AAF115" s="1"/>
      <c r="AAG115" s="1"/>
      <c r="AAH115" s="1"/>
      <c r="AAI115" s="1"/>
      <c r="AAJ115" s="1"/>
      <c r="AAK115" s="1"/>
      <c r="AAL115" s="1"/>
      <c r="AAM115" s="1"/>
      <c r="AAN115" s="1"/>
      <c r="AAO115" s="1"/>
      <c r="AAP115" s="1"/>
      <c r="AAQ115" s="1"/>
      <c r="AAR115" s="1"/>
      <c r="AAS115" s="1"/>
      <c r="AAT115" s="1"/>
      <c r="AAU115" s="1"/>
      <c r="AAV115" s="1"/>
      <c r="AAW115" s="1"/>
      <c r="AAX115" s="1"/>
      <c r="AAY115" s="1"/>
      <c r="AAZ115" s="1"/>
      <c r="ABA115" s="1"/>
      <c r="ABB115" s="1"/>
      <c r="ABC115" s="1"/>
      <c r="ABD115" s="1"/>
      <c r="ABE115" s="1"/>
      <c r="ABF115" s="1"/>
      <c r="ABG115" s="1"/>
      <c r="ABH115" s="1"/>
      <c r="ABI115" s="1"/>
      <c r="ABJ115" s="1"/>
      <c r="ABK115" s="1"/>
      <c r="ABL115" s="1"/>
      <c r="ABM115" s="1"/>
      <c r="ABN115" s="1"/>
      <c r="ABO115" s="1"/>
      <c r="ABP115" s="1"/>
      <c r="ABQ115" s="1"/>
      <c r="ABR115" s="1"/>
      <c r="ABS115" s="1"/>
      <c r="ABT115" s="1"/>
      <c r="ABU115" s="1"/>
      <c r="ABV115" s="1"/>
      <c r="ABW115" s="1"/>
      <c r="ABX115" s="1"/>
      <c r="ABY115" s="1"/>
      <c r="ABZ115" s="1"/>
      <c r="ACA115" s="1"/>
      <c r="ACB115" s="1"/>
      <c r="ACC115" s="1"/>
      <c r="ACD115" s="1"/>
      <c r="ACE115" s="1"/>
      <c r="ACF115" s="1"/>
      <c r="ACG115" s="1"/>
      <c r="ACH115" s="1"/>
      <c r="ACI115" s="1"/>
      <c r="ACJ115" s="1"/>
      <c r="ACK115" s="1"/>
      <c r="ACL115" s="1"/>
      <c r="ACM115" s="1"/>
      <c r="ACN115" s="1"/>
      <c r="ACO115" s="1"/>
      <c r="ACP115" s="1"/>
      <c r="ACQ115" s="1"/>
      <c r="ACR115" s="1"/>
      <c r="ACS115" s="1"/>
      <c r="ACT115" s="1"/>
      <c r="ACU115" s="1"/>
      <c r="ACV115" s="1"/>
      <c r="ACW115" s="1"/>
      <c r="ACX115" s="1"/>
      <c r="ACY115" s="1"/>
      <c r="ACZ115" s="1"/>
      <c r="ADA115" s="1"/>
      <c r="ADB115" s="1"/>
      <c r="ADC115" s="1"/>
      <c r="ADD115" s="1"/>
      <c r="ADE115" s="1"/>
      <c r="ADF115" s="1"/>
      <c r="ADG115" s="1"/>
      <c r="ADH115" s="1"/>
      <c r="ADI115" s="1"/>
      <c r="ADJ115" s="1"/>
      <c r="ADK115" s="1"/>
      <c r="ADL115" s="1"/>
      <c r="ADM115" s="1"/>
      <c r="ADN115" s="1"/>
      <c r="ADO115" s="1"/>
      <c r="ADP115" s="1"/>
      <c r="ADQ115" s="1"/>
      <c r="ADR115" s="1"/>
      <c r="ADS115" s="1"/>
      <c r="ADT115" s="1"/>
      <c r="ADU115" s="1"/>
      <c r="ADV115" s="1"/>
      <c r="ADW115" s="1"/>
      <c r="ADX115" s="1"/>
      <c r="ADY115" s="1"/>
      <c r="ADZ115" s="1"/>
      <c r="AEA115" s="1"/>
      <c r="AEB115" s="1"/>
      <c r="AEC115" s="1"/>
      <c r="AED115" s="1"/>
      <c r="AEE115" s="1"/>
      <c r="AEF115" s="1"/>
      <c r="AEG115" s="1"/>
      <c r="AEH115" s="1"/>
      <c r="AEI115" s="1"/>
      <c r="AEJ115" s="1"/>
      <c r="AEK115" s="1"/>
      <c r="AEL115" s="1"/>
      <c r="AEM115" s="1"/>
      <c r="AEN115" s="1"/>
      <c r="AEO115" s="1"/>
      <c r="AEP115" s="1"/>
      <c r="AEQ115" s="1"/>
      <c r="AER115" s="1"/>
      <c r="AES115" s="1"/>
      <c r="AET115" s="1"/>
      <c r="AEU115" s="1"/>
      <c r="AEV115" s="1"/>
      <c r="AEW115" s="1"/>
      <c r="AEX115" s="1"/>
      <c r="AEY115" s="1"/>
      <c r="AEZ115" s="1"/>
      <c r="AFA115" s="1"/>
      <c r="AFB115" s="1"/>
      <c r="AFC115" s="1"/>
      <c r="AFD115" s="1"/>
      <c r="AFE115" s="1"/>
      <c r="AFF115" s="1"/>
      <c r="AFG115" s="1"/>
      <c r="AFH115" s="1"/>
      <c r="AFI115" s="1"/>
      <c r="AFJ115" s="1"/>
      <c r="AFK115" s="1"/>
      <c r="AFL115" s="1"/>
      <c r="AFM115" s="1"/>
      <c r="AFN115" s="1"/>
      <c r="AFO115" s="1"/>
      <c r="AFP115" s="1"/>
      <c r="AFQ115" s="1"/>
      <c r="AFR115" s="1"/>
      <c r="AFS115" s="1"/>
      <c r="AFT115" s="1"/>
      <c r="AFU115" s="1"/>
      <c r="AFV115" s="1"/>
      <c r="AFW115" s="1"/>
      <c r="AFX115" s="1"/>
      <c r="AFY115" s="1"/>
      <c r="AFZ115" s="1"/>
      <c r="AGA115" s="1"/>
      <c r="AGB115" s="1"/>
      <c r="AGC115" s="1"/>
      <c r="AGD115" s="1"/>
      <c r="AGE115" s="1"/>
      <c r="AGF115" s="1"/>
      <c r="AGG115" s="1"/>
      <c r="AGH115" s="1"/>
      <c r="AGI115" s="1"/>
      <c r="AGJ115" s="1"/>
      <c r="AGK115" s="1"/>
      <c r="AGL115" s="1"/>
      <c r="AGM115" s="1"/>
      <c r="AGN115" s="1"/>
      <c r="AGO115" s="1"/>
      <c r="AGP115" s="1"/>
      <c r="AGQ115" s="1"/>
      <c r="AGR115" s="1"/>
      <c r="AGS115" s="1"/>
      <c r="AGT115" s="1"/>
      <c r="AGU115" s="1"/>
      <c r="AGV115" s="1"/>
      <c r="AGW115" s="1"/>
      <c r="AGX115" s="1"/>
      <c r="AGY115" s="1"/>
      <c r="AGZ115" s="1"/>
      <c r="AHA115" s="1"/>
      <c r="AHB115" s="1"/>
      <c r="AHC115" s="1"/>
      <c r="AHD115" s="1"/>
      <c r="AHE115" s="1"/>
      <c r="AHF115" s="1"/>
      <c r="AHG115" s="1"/>
      <c r="AHH115" s="1"/>
      <c r="AHI115" s="1"/>
      <c r="AHJ115" s="1"/>
      <c r="AHK115" s="1"/>
      <c r="AHL115" s="1"/>
      <c r="AHM115" s="1"/>
      <c r="AHN115" s="1"/>
      <c r="AHO115" s="1"/>
      <c r="AHP115" s="1"/>
      <c r="AHQ115" s="1"/>
      <c r="AHR115" s="1"/>
      <c r="AHS115" s="1"/>
      <c r="AHT115" s="1"/>
      <c r="AHU115" s="1"/>
      <c r="AHV115" s="1"/>
      <c r="AHW115" s="1"/>
      <c r="AHX115" s="1"/>
      <c r="AHY115" s="1"/>
      <c r="AHZ115" s="1"/>
      <c r="AIA115" s="1"/>
      <c r="AIB115" s="1"/>
      <c r="AIC115" s="1"/>
      <c r="AID115" s="1"/>
      <c r="AIE115" s="1"/>
      <c r="AIF115" s="1"/>
      <c r="AIG115" s="1"/>
      <c r="AIH115" s="1"/>
      <c r="AII115" s="1"/>
      <c r="AIJ115" s="1"/>
      <c r="AIK115" s="1"/>
      <c r="AIL115" s="1"/>
      <c r="AIM115" s="1"/>
      <c r="AIN115" s="1"/>
      <c r="AIO115" s="1"/>
      <c r="AIP115" s="1"/>
      <c r="AIQ115" s="1"/>
      <c r="AIR115" s="1"/>
      <c r="AIS115" s="1"/>
      <c r="AIT115" s="1"/>
      <c r="AIU115" s="1"/>
      <c r="AIV115" s="1"/>
      <c r="AIW115" s="1"/>
      <c r="AIX115" s="1"/>
      <c r="AIY115" s="1"/>
      <c r="AIZ115" s="1"/>
      <c r="AJA115" s="1"/>
      <c r="AJB115" s="1"/>
      <c r="AJC115" s="1"/>
      <c r="AJD115" s="1"/>
      <c r="AJE115" s="1"/>
      <c r="AJF115" s="1"/>
      <c r="AJG115" s="1"/>
      <c r="AJH115" s="1"/>
      <c r="AJI115" s="1"/>
      <c r="AJJ115" s="1"/>
      <c r="AJK115" s="1"/>
      <c r="AJL115" s="1"/>
      <c r="AJM115" s="1"/>
      <c r="AJN115" s="1"/>
      <c r="AJO115" s="1"/>
      <c r="AJP115" s="1"/>
      <c r="AJQ115" s="1"/>
      <c r="AJR115" s="1"/>
      <c r="AJS115" s="1"/>
      <c r="AJT115" s="1"/>
      <c r="AJU115" s="1"/>
      <c r="AJV115" s="1"/>
      <c r="AJW115" s="1"/>
      <c r="AJX115" s="1"/>
      <c r="AJY115" s="1"/>
      <c r="AJZ115" s="1"/>
      <c r="AKA115" s="1"/>
      <c r="AKB115" s="1"/>
      <c r="AKC115" s="1"/>
      <c r="AKD115" s="1"/>
      <c r="AKE115" s="1"/>
      <c r="AKF115" s="1"/>
      <c r="AKG115" s="1"/>
      <c r="AKH115" s="1"/>
      <c r="AKI115" s="1"/>
      <c r="AKJ115" s="1"/>
      <c r="AKK115" s="1"/>
      <c r="AKL115" s="1"/>
      <c r="AKM115" s="1"/>
      <c r="AKN115" s="1"/>
      <c r="AKO115" s="1"/>
      <c r="AKP115" s="1"/>
      <c r="AKQ115" s="1"/>
      <c r="AKR115" s="1"/>
      <c r="AKS115" s="1"/>
      <c r="AKT115" s="1"/>
      <c r="AKU115" s="1"/>
      <c r="AKV115" s="1"/>
      <c r="AKW115" s="1"/>
      <c r="AKX115" s="1"/>
      <c r="AKY115" s="1"/>
      <c r="AKZ115" s="1"/>
      <c r="ALA115" s="1"/>
      <c r="ALB115" s="1"/>
      <c r="ALC115" s="1"/>
      <c r="ALD115" s="1"/>
      <c r="ALE115" s="1"/>
      <c r="ALF115" s="1"/>
      <c r="ALG115" s="1"/>
      <c r="ALH115" s="1"/>
      <c r="ALI115" s="1"/>
      <c r="ALJ115" s="1"/>
      <c r="ALK115" s="1"/>
      <c r="ALL115" s="1"/>
      <c r="ALM115" s="1"/>
      <c r="ALN115" s="1"/>
      <c r="ALO115" s="1"/>
      <c r="ALP115" s="1"/>
      <c r="ALQ115" s="1"/>
      <c r="ALR115" s="1"/>
      <c r="ALS115" s="1"/>
      <c r="ALT115" s="1"/>
      <c r="ALU115" s="1"/>
      <c r="ALV115" s="1"/>
      <c r="ALW115" s="1"/>
      <c r="ALX115" s="1"/>
      <c r="ALY115" s="1"/>
      <c r="ALZ115" s="1"/>
      <c r="AMA115" s="1"/>
      <c r="AMB115" s="1"/>
      <c r="AMC115" s="1"/>
      <c r="AMD115" s="1"/>
      <c r="AME115" s="1"/>
      <c r="AMF115" s="1"/>
      <c r="AMG115" s="1"/>
      <c r="AMH115" s="1"/>
      <c r="AMI115" s="1"/>
      <c r="AMJ115" s="1"/>
    </row>
    <row r="116" spans="1:1024" s="8" customFormat="1" x14ac:dyDescent="0.25">
      <c r="A116" s="26">
        <v>109</v>
      </c>
      <c r="B116" s="5" t="s">
        <v>11</v>
      </c>
      <c r="C116" s="28">
        <f>SUM(D116:I116)</f>
        <v>431895.32409000001</v>
      </c>
      <c r="D116" s="2">
        <f>123075.75491-503.35582-14839.3128-3780.6022</f>
        <v>103952.48409000001</v>
      </c>
      <c r="E116" s="2">
        <v>127470.56</v>
      </c>
      <c r="F116" s="2">
        <v>75878.13</v>
      </c>
      <c r="G116" s="2">
        <v>0</v>
      </c>
      <c r="H116" s="2">
        <v>0</v>
      </c>
      <c r="I116" s="2">
        <v>124594.15</v>
      </c>
      <c r="J116" s="28"/>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c r="KR116" s="1"/>
      <c r="KS116" s="1"/>
      <c r="KT116" s="1"/>
      <c r="KU116" s="1"/>
      <c r="KV116" s="1"/>
      <c r="KW116" s="1"/>
      <c r="KX116" s="1"/>
      <c r="KY116" s="1"/>
      <c r="KZ116" s="1"/>
      <c r="LA116" s="1"/>
      <c r="LB116" s="1"/>
      <c r="LC116" s="1"/>
      <c r="LD116" s="1"/>
      <c r="LE116" s="1"/>
      <c r="LF116" s="1"/>
      <c r="LG116" s="1"/>
      <c r="LH116" s="1"/>
      <c r="LI116" s="1"/>
      <c r="LJ116" s="1"/>
      <c r="LK116" s="1"/>
      <c r="LL116" s="1"/>
      <c r="LM116" s="1"/>
      <c r="LN116" s="1"/>
      <c r="LO116" s="1"/>
      <c r="LP116" s="1"/>
      <c r="LQ116" s="1"/>
      <c r="LR116" s="1"/>
      <c r="LS116" s="1"/>
      <c r="LT116" s="1"/>
      <c r="LU116" s="1"/>
      <c r="LV116" s="1"/>
      <c r="LW116" s="1"/>
      <c r="LX116" s="1"/>
      <c r="LY116" s="1"/>
      <c r="LZ116" s="1"/>
      <c r="MA116" s="1"/>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1"/>
      <c r="NE116" s="1"/>
      <c r="NF116" s="1"/>
      <c r="NG116" s="1"/>
      <c r="NH116" s="1"/>
      <c r="NI116" s="1"/>
      <c r="NJ116" s="1"/>
      <c r="NK116" s="1"/>
      <c r="NL116" s="1"/>
      <c r="NM116" s="1"/>
      <c r="NN116" s="1"/>
      <c r="NO116" s="1"/>
      <c r="NP116" s="1"/>
      <c r="NQ116" s="1"/>
      <c r="NR116" s="1"/>
      <c r="NS116" s="1"/>
      <c r="NT116" s="1"/>
      <c r="NU116" s="1"/>
      <c r="NV116" s="1"/>
      <c r="NW116" s="1"/>
      <c r="NX116" s="1"/>
      <c r="NY116" s="1"/>
      <c r="NZ116" s="1"/>
      <c r="OA116" s="1"/>
      <c r="OB116" s="1"/>
      <c r="OC116" s="1"/>
      <c r="OD116" s="1"/>
      <c r="OE116" s="1"/>
      <c r="OF116" s="1"/>
      <c r="OG116" s="1"/>
      <c r="OH116" s="1"/>
      <c r="OI116" s="1"/>
      <c r="OJ116" s="1"/>
      <c r="OK116" s="1"/>
      <c r="OL116" s="1"/>
      <c r="OM116" s="1"/>
      <c r="ON116" s="1"/>
      <c r="OO116" s="1"/>
      <c r="OP116" s="1"/>
      <c r="OQ116" s="1"/>
      <c r="OR116" s="1"/>
      <c r="OS116" s="1"/>
      <c r="OT116" s="1"/>
      <c r="OU116" s="1"/>
      <c r="OV116" s="1"/>
      <c r="OW116" s="1"/>
      <c r="OX116" s="1"/>
      <c r="OY116" s="1"/>
      <c r="OZ116" s="1"/>
      <c r="PA116" s="1"/>
      <c r="PB116" s="1"/>
      <c r="PC116" s="1"/>
      <c r="PD116" s="1"/>
      <c r="PE116" s="1"/>
      <c r="PF116" s="1"/>
      <c r="PG116" s="1"/>
      <c r="PH116" s="1"/>
      <c r="PI116" s="1"/>
      <c r="PJ116" s="1"/>
      <c r="PK116" s="1"/>
      <c r="PL116" s="1"/>
      <c r="PM116" s="1"/>
      <c r="PN116" s="1"/>
      <c r="PO116" s="1"/>
      <c r="PP116" s="1"/>
      <c r="PQ116" s="1"/>
      <c r="PR116" s="1"/>
      <c r="PS116" s="1"/>
      <c r="PT116" s="1"/>
      <c r="PU116" s="1"/>
      <c r="PV116" s="1"/>
      <c r="PW116" s="1"/>
      <c r="PX116" s="1"/>
      <c r="PY116" s="1"/>
      <c r="PZ116" s="1"/>
      <c r="QA116" s="1"/>
      <c r="QB116" s="1"/>
      <c r="QC116" s="1"/>
      <c r="QD116" s="1"/>
      <c r="QE116" s="1"/>
      <c r="QF116" s="1"/>
      <c r="QG116" s="1"/>
      <c r="QH116" s="1"/>
      <c r="QI116" s="1"/>
      <c r="QJ116" s="1"/>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1"/>
      <c r="RM116" s="1"/>
      <c r="RN116" s="1"/>
      <c r="RO116" s="1"/>
      <c r="RP116" s="1"/>
      <c r="RQ116" s="1"/>
      <c r="RR116" s="1"/>
      <c r="RS116" s="1"/>
      <c r="RT116" s="1"/>
      <c r="RU116" s="1"/>
      <c r="RV116" s="1"/>
      <c r="RW116" s="1"/>
      <c r="RX116" s="1"/>
      <c r="RY116" s="1"/>
      <c r="RZ116" s="1"/>
      <c r="SA116" s="1"/>
      <c r="SB116" s="1"/>
      <c r="SC116" s="1"/>
      <c r="SD116" s="1"/>
      <c r="SE116" s="1"/>
      <c r="SF116" s="1"/>
      <c r="SG116" s="1"/>
      <c r="SH116" s="1"/>
      <c r="SI116" s="1"/>
      <c r="SJ116" s="1"/>
      <c r="SK116" s="1"/>
      <c r="SL116" s="1"/>
      <c r="SM116" s="1"/>
      <c r="SN116" s="1"/>
      <c r="SO116" s="1"/>
      <c r="SP116" s="1"/>
      <c r="SQ116" s="1"/>
      <c r="SR116" s="1"/>
      <c r="SS116" s="1"/>
      <c r="ST116" s="1"/>
      <c r="SU116" s="1"/>
      <c r="SV116" s="1"/>
      <c r="SW116" s="1"/>
      <c r="SX116" s="1"/>
      <c r="SY116" s="1"/>
      <c r="SZ116" s="1"/>
      <c r="TA116" s="1"/>
      <c r="TB116" s="1"/>
      <c r="TC116" s="1"/>
      <c r="TD116" s="1"/>
      <c r="TE116" s="1"/>
      <c r="TF116" s="1"/>
      <c r="TG116" s="1"/>
      <c r="TH116" s="1"/>
      <c r="TI116" s="1"/>
      <c r="TJ116" s="1"/>
      <c r="TK116" s="1"/>
      <c r="TL116" s="1"/>
      <c r="TM116" s="1"/>
      <c r="TN116" s="1"/>
      <c r="TO116" s="1"/>
      <c r="TP116" s="1"/>
      <c r="TQ116" s="1"/>
      <c r="TR116" s="1"/>
      <c r="TS116" s="1"/>
      <c r="TT116" s="1"/>
      <c r="TU116" s="1"/>
      <c r="TV116" s="1"/>
      <c r="TW116" s="1"/>
      <c r="TX116" s="1"/>
      <c r="TY116" s="1"/>
      <c r="TZ116" s="1"/>
      <c r="UA116" s="1"/>
      <c r="UB116" s="1"/>
      <c r="UC116" s="1"/>
      <c r="UD116" s="1"/>
      <c r="UE116" s="1"/>
      <c r="UF116" s="1"/>
      <c r="UG116" s="1"/>
      <c r="UH116" s="1"/>
      <c r="UI116" s="1"/>
      <c r="UJ116" s="1"/>
      <c r="UK116" s="1"/>
      <c r="UL116" s="1"/>
      <c r="UM116" s="1"/>
      <c r="UN116" s="1"/>
      <c r="UO116" s="1"/>
      <c r="UP116" s="1"/>
      <c r="UQ116" s="1"/>
      <c r="UR116" s="1"/>
      <c r="US116" s="1"/>
      <c r="UT116" s="1"/>
      <c r="UU116" s="1"/>
      <c r="UV116" s="1"/>
      <c r="UW116" s="1"/>
      <c r="UX116" s="1"/>
      <c r="UY116" s="1"/>
      <c r="UZ116" s="1"/>
      <c r="VA116" s="1"/>
      <c r="VB116" s="1"/>
      <c r="VC116" s="1"/>
      <c r="VD116" s="1"/>
      <c r="VE116" s="1"/>
      <c r="VF116" s="1"/>
      <c r="VG116" s="1"/>
      <c r="VH116" s="1"/>
      <c r="VI116" s="1"/>
      <c r="VJ116" s="1"/>
      <c r="VK116" s="1"/>
      <c r="VL116" s="1"/>
      <c r="VM116" s="1"/>
      <c r="VN116" s="1"/>
      <c r="VO116" s="1"/>
      <c r="VP116" s="1"/>
      <c r="VQ116" s="1"/>
      <c r="VR116" s="1"/>
      <c r="VS116" s="1"/>
      <c r="VT116" s="1"/>
      <c r="VU116" s="1"/>
      <c r="VV116" s="1"/>
      <c r="VW116" s="1"/>
      <c r="VX116" s="1"/>
      <c r="VY116" s="1"/>
      <c r="VZ116" s="1"/>
      <c r="WA116" s="1"/>
      <c r="WB116" s="1"/>
      <c r="WC116" s="1"/>
      <c r="WD116" s="1"/>
      <c r="WE116" s="1"/>
      <c r="WF116" s="1"/>
      <c r="WG116" s="1"/>
      <c r="WH116" s="1"/>
      <c r="WI116" s="1"/>
      <c r="WJ116" s="1"/>
      <c r="WK116" s="1"/>
      <c r="WL116" s="1"/>
      <c r="WM116" s="1"/>
      <c r="WN116" s="1"/>
      <c r="WO116" s="1"/>
      <c r="WP116" s="1"/>
      <c r="WQ116" s="1"/>
      <c r="WR116" s="1"/>
      <c r="WS116" s="1"/>
      <c r="WT116" s="1"/>
      <c r="WU116" s="1"/>
      <c r="WV116" s="1"/>
      <c r="WW116" s="1"/>
      <c r="WX116" s="1"/>
      <c r="WY116" s="1"/>
      <c r="WZ116" s="1"/>
      <c r="XA116" s="1"/>
      <c r="XB116" s="1"/>
      <c r="XC116" s="1"/>
      <c r="XD116" s="1"/>
      <c r="XE116" s="1"/>
      <c r="XF116" s="1"/>
      <c r="XG116" s="1"/>
      <c r="XH116" s="1"/>
      <c r="XI116" s="1"/>
      <c r="XJ116" s="1"/>
      <c r="XK116" s="1"/>
      <c r="XL116" s="1"/>
      <c r="XM116" s="1"/>
      <c r="XN116" s="1"/>
      <c r="XO116" s="1"/>
      <c r="XP116" s="1"/>
      <c r="XQ116" s="1"/>
      <c r="XR116" s="1"/>
      <c r="XS116" s="1"/>
      <c r="XT116" s="1"/>
      <c r="XU116" s="1"/>
      <c r="XV116" s="1"/>
      <c r="XW116" s="1"/>
      <c r="XX116" s="1"/>
      <c r="XY116" s="1"/>
      <c r="XZ116" s="1"/>
      <c r="YA116" s="1"/>
      <c r="YB116" s="1"/>
      <c r="YC116" s="1"/>
      <c r="YD116" s="1"/>
      <c r="YE116" s="1"/>
      <c r="YF116" s="1"/>
      <c r="YG116" s="1"/>
      <c r="YH116" s="1"/>
      <c r="YI116" s="1"/>
      <c r="YJ116" s="1"/>
      <c r="YK116" s="1"/>
      <c r="YL116" s="1"/>
      <c r="YM116" s="1"/>
      <c r="YN116" s="1"/>
      <c r="YO116" s="1"/>
      <c r="YP116" s="1"/>
      <c r="YQ116" s="1"/>
      <c r="YR116" s="1"/>
      <c r="YS116" s="1"/>
      <c r="YT116" s="1"/>
      <c r="YU116" s="1"/>
      <c r="YV116" s="1"/>
      <c r="YW116" s="1"/>
      <c r="YX116" s="1"/>
      <c r="YY116" s="1"/>
      <c r="YZ116" s="1"/>
      <c r="ZA116" s="1"/>
      <c r="ZB116" s="1"/>
      <c r="ZC116" s="1"/>
      <c r="ZD116" s="1"/>
      <c r="ZE116" s="1"/>
      <c r="ZF116" s="1"/>
      <c r="ZG116" s="1"/>
      <c r="ZH116" s="1"/>
      <c r="ZI116" s="1"/>
      <c r="ZJ116" s="1"/>
      <c r="ZK116" s="1"/>
      <c r="ZL116" s="1"/>
      <c r="ZM116" s="1"/>
      <c r="ZN116" s="1"/>
      <c r="ZO116" s="1"/>
      <c r="ZP116" s="1"/>
      <c r="ZQ116" s="1"/>
      <c r="ZR116" s="1"/>
      <c r="ZS116" s="1"/>
      <c r="ZT116" s="1"/>
      <c r="ZU116" s="1"/>
      <c r="ZV116" s="1"/>
      <c r="ZW116" s="1"/>
      <c r="ZX116" s="1"/>
      <c r="ZY116" s="1"/>
      <c r="ZZ116" s="1"/>
      <c r="AAA116" s="1"/>
      <c r="AAB116" s="1"/>
      <c r="AAC116" s="1"/>
      <c r="AAD116" s="1"/>
      <c r="AAE116" s="1"/>
      <c r="AAF116" s="1"/>
      <c r="AAG116" s="1"/>
      <c r="AAH116" s="1"/>
      <c r="AAI116" s="1"/>
      <c r="AAJ116" s="1"/>
      <c r="AAK116" s="1"/>
      <c r="AAL116" s="1"/>
      <c r="AAM116" s="1"/>
      <c r="AAN116" s="1"/>
      <c r="AAO116" s="1"/>
      <c r="AAP116" s="1"/>
      <c r="AAQ116" s="1"/>
      <c r="AAR116" s="1"/>
      <c r="AAS116" s="1"/>
      <c r="AAT116" s="1"/>
      <c r="AAU116" s="1"/>
      <c r="AAV116" s="1"/>
      <c r="AAW116" s="1"/>
      <c r="AAX116" s="1"/>
      <c r="AAY116" s="1"/>
      <c r="AAZ116" s="1"/>
      <c r="ABA116" s="1"/>
      <c r="ABB116" s="1"/>
      <c r="ABC116" s="1"/>
      <c r="ABD116" s="1"/>
      <c r="ABE116" s="1"/>
      <c r="ABF116" s="1"/>
      <c r="ABG116" s="1"/>
      <c r="ABH116" s="1"/>
      <c r="ABI116" s="1"/>
      <c r="ABJ116" s="1"/>
      <c r="ABK116" s="1"/>
      <c r="ABL116" s="1"/>
      <c r="ABM116" s="1"/>
      <c r="ABN116" s="1"/>
      <c r="ABO116" s="1"/>
      <c r="ABP116" s="1"/>
      <c r="ABQ116" s="1"/>
      <c r="ABR116" s="1"/>
      <c r="ABS116" s="1"/>
      <c r="ABT116" s="1"/>
      <c r="ABU116" s="1"/>
      <c r="ABV116" s="1"/>
      <c r="ABW116" s="1"/>
      <c r="ABX116" s="1"/>
      <c r="ABY116" s="1"/>
      <c r="ABZ116" s="1"/>
      <c r="ACA116" s="1"/>
      <c r="ACB116" s="1"/>
      <c r="ACC116" s="1"/>
      <c r="ACD116" s="1"/>
      <c r="ACE116" s="1"/>
      <c r="ACF116" s="1"/>
      <c r="ACG116" s="1"/>
      <c r="ACH116" s="1"/>
      <c r="ACI116" s="1"/>
      <c r="ACJ116" s="1"/>
      <c r="ACK116" s="1"/>
      <c r="ACL116" s="1"/>
      <c r="ACM116" s="1"/>
      <c r="ACN116" s="1"/>
      <c r="ACO116" s="1"/>
      <c r="ACP116" s="1"/>
      <c r="ACQ116" s="1"/>
      <c r="ACR116" s="1"/>
      <c r="ACS116" s="1"/>
      <c r="ACT116" s="1"/>
      <c r="ACU116" s="1"/>
      <c r="ACV116" s="1"/>
      <c r="ACW116" s="1"/>
      <c r="ACX116" s="1"/>
      <c r="ACY116" s="1"/>
      <c r="ACZ116" s="1"/>
      <c r="ADA116" s="1"/>
      <c r="ADB116" s="1"/>
      <c r="ADC116" s="1"/>
      <c r="ADD116" s="1"/>
      <c r="ADE116" s="1"/>
      <c r="ADF116" s="1"/>
      <c r="ADG116" s="1"/>
      <c r="ADH116" s="1"/>
      <c r="ADI116" s="1"/>
      <c r="ADJ116" s="1"/>
      <c r="ADK116" s="1"/>
      <c r="ADL116" s="1"/>
      <c r="ADM116" s="1"/>
      <c r="ADN116" s="1"/>
      <c r="ADO116" s="1"/>
      <c r="ADP116" s="1"/>
      <c r="ADQ116" s="1"/>
      <c r="ADR116" s="1"/>
      <c r="ADS116" s="1"/>
      <c r="ADT116" s="1"/>
      <c r="ADU116" s="1"/>
      <c r="ADV116" s="1"/>
      <c r="ADW116" s="1"/>
      <c r="ADX116" s="1"/>
      <c r="ADY116" s="1"/>
      <c r="ADZ116" s="1"/>
      <c r="AEA116" s="1"/>
      <c r="AEB116" s="1"/>
      <c r="AEC116" s="1"/>
      <c r="AED116" s="1"/>
      <c r="AEE116" s="1"/>
      <c r="AEF116" s="1"/>
      <c r="AEG116" s="1"/>
      <c r="AEH116" s="1"/>
      <c r="AEI116" s="1"/>
      <c r="AEJ116" s="1"/>
      <c r="AEK116" s="1"/>
      <c r="AEL116" s="1"/>
      <c r="AEM116" s="1"/>
      <c r="AEN116" s="1"/>
      <c r="AEO116" s="1"/>
      <c r="AEP116" s="1"/>
      <c r="AEQ116" s="1"/>
      <c r="AER116" s="1"/>
      <c r="AES116" s="1"/>
      <c r="AET116" s="1"/>
      <c r="AEU116" s="1"/>
      <c r="AEV116" s="1"/>
      <c r="AEW116" s="1"/>
      <c r="AEX116" s="1"/>
      <c r="AEY116" s="1"/>
      <c r="AEZ116" s="1"/>
      <c r="AFA116" s="1"/>
      <c r="AFB116" s="1"/>
      <c r="AFC116" s="1"/>
      <c r="AFD116" s="1"/>
      <c r="AFE116" s="1"/>
      <c r="AFF116" s="1"/>
      <c r="AFG116" s="1"/>
      <c r="AFH116" s="1"/>
      <c r="AFI116" s="1"/>
      <c r="AFJ116" s="1"/>
      <c r="AFK116" s="1"/>
      <c r="AFL116" s="1"/>
      <c r="AFM116" s="1"/>
      <c r="AFN116" s="1"/>
      <c r="AFO116" s="1"/>
      <c r="AFP116" s="1"/>
      <c r="AFQ116" s="1"/>
      <c r="AFR116" s="1"/>
      <c r="AFS116" s="1"/>
      <c r="AFT116" s="1"/>
      <c r="AFU116" s="1"/>
      <c r="AFV116" s="1"/>
      <c r="AFW116" s="1"/>
      <c r="AFX116" s="1"/>
      <c r="AFY116" s="1"/>
      <c r="AFZ116" s="1"/>
      <c r="AGA116" s="1"/>
      <c r="AGB116" s="1"/>
      <c r="AGC116" s="1"/>
      <c r="AGD116" s="1"/>
      <c r="AGE116" s="1"/>
      <c r="AGF116" s="1"/>
      <c r="AGG116" s="1"/>
      <c r="AGH116" s="1"/>
      <c r="AGI116" s="1"/>
      <c r="AGJ116" s="1"/>
      <c r="AGK116" s="1"/>
      <c r="AGL116" s="1"/>
      <c r="AGM116" s="1"/>
      <c r="AGN116" s="1"/>
      <c r="AGO116" s="1"/>
      <c r="AGP116" s="1"/>
      <c r="AGQ116" s="1"/>
      <c r="AGR116" s="1"/>
      <c r="AGS116" s="1"/>
      <c r="AGT116" s="1"/>
      <c r="AGU116" s="1"/>
      <c r="AGV116" s="1"/>
      <c r="AGW116" s="1"/>
      <c r="AGX116" s="1"/>
      <c r="AGY116" s="1"/>
      <c r="AGZ116" s="1"/>
      <c r="AHA116" s="1"/>
      <c r="AHB116" s="1"/>
      <c r="AHC116" s="1"/>
      <c r="AHD116" s="1"/>
      <c r="AHE116" s="1"/>
      <c r="AHF116" s="1"/>
      <c r="AHG116" s="1"/>
      <c r="AHH116" s="1"/>
      <c r="AHI116" s="1"/>
      <c r="AHJ116" s="1"/>
      <c r="AHK116" s="1"/>
      <c r="AHL116" s="1"/>
      <c r="AHM116" s="1"/>
      <c r="AHN116" s="1"/>
      <c r="AHO116" s="1"/>
      <c r="AHP116" s="1"/>
      <c r="AHQ116" s="1"/>
      <c r="AHR116" s="1"/>
      <c r="AHS116" s="1"/>
      <c r="AHT116" s="1"/>
      <c r="AHU116" s="1"/>
      <c r="AHV116" s="1"/>
      <c r="AHW116" s="1"/>
      <c r="AHX116" s="1"/>
      <c r="AHY116" s="1"/>
      <c r="AHZ116" s="1"/>
      <c r="AIA116" s="1"/>
      <c r="AIB116" s="1"/>
      <c r="AIC116" s="1"/>
      <c r="AID116" s="1"/>
      <c r="AIE116" s="1"/>
      <c r="AIF116" s="1"/>
      <c r="AIG116" s="1"/>
      <c r="AIH116" s="1"/>
      <c r="AII116" s="1"/>
      <c r="AIJ116" s="1"/>
      <c r="AIK116" s="1"/>
      <c r="AIL116" s="1"/>
      <c r="AIM116" s="1"/>
      <c r="AIN116" s="1"/>
      <c r="AIO116" s="1"/>
      <c r="AIP116" s="1"/>
      <c r="AIQ116" s="1"/>
      <c r="AIR116" s="1"/>
      <c r="AIS116" s="1"/>
      <c r="AIT116" s="1"/>
      <c r="AIU116" s="1"/>
      <c r="AIV116" s="1"/>
      <c r="AIW116" s="1"/>
      <c r="AIX116" s="1"/>
      <c r="AIY116" s="1"/>
      <c r="AIZ116" s="1"/>
      <c r="AJA116" s="1"/>
      <c r="AJB116" s="1"/>
      <c r="AJC116" s="1"/>
      <c r="AJD116" s="1"/>
      <c r="AJE116" s="1"/>
      <c r="AJF116" s="1"/>
      <c r="AJG116" s="1"/>
      <c r="AJH116" s="1"/>
      <c r="AJI116" s="1"/>
      <c r="AJJ116" s="1"/>
      <c r="AJK116" s="1"/>
      <c r="AJL116" s="1"/>
      <c r="AJM116" s="1"/>
      <c r="AJN116" s="1"/>
      <c r="AJO116" s="1"/>
      <c r="AJP116" s="1"/>
      <c r="AJQ116" s="1"/>
      <c r="AJR116" s="1"/>
      <c r="AJS116" s="1"/>
      <c r="AJT116" s="1"/>
      <c r="AJU116" s="1"/>
      <c r="AJV116" s="1"/>
      <c r="AJW116" s="1"/>
      <c r="AJX116" s="1"/>
      <c r="AJY116" s="1"/>
      <c r="AJZ116" s="1"/>
      <c r="AKA116" s="1"/>
      <c r="AKB116" s="1"/>
      <c r="AKC116" s="1"/>
      <c r="AKD116" s="1"/>
      <c r="AKE116" s="1"/>
      <c r="AKF116" s="1"/>
      <c r="AKG116" s="1"/>
      <c r="AKH116" s="1"/>
      <c r="AKI116" s="1"/>
      <c r="AKJ116" s="1"/>
      <c r="AKK116" s="1"/>
      <c r="AKL116" s="1"/>
      <c r="AKM116" s="1"/>
      <c r="AKN116" s="1"/>
      <c r="AKO116" s="1"/>
      <c r="AKP116" s="1"/>
      <c r="AKQ116" s="1"/>
      <c r="AKR116" s="1"/>
      <c r="AKS116" s="1"/>
      <c r="AKT116" s="1"/>
      <c r="AKU116" s="1"/>
      <c r="AKV116" s="1"/>
      <c r="AKW116" s="1"/>
      <c r="AKX116" s="1"/>
      <c r="AKY116" s="1"/>
      <c r="AKZ116" s="1"/>
      <c r="ALA116" s="1"/>
      <c r="ALB116" s="1"/>
      <c r="ALC116" s="1"/>
      <c r="ALD116" s="1"/>
      <c r="ALE116" s="1"/>
      <c r="ALF116" s="1"/>
      <c r="ALG116" s="1"/>
      <c r="ALH116" s="1"/>
      <c r="ALI116" s="1"/>
      <c r="ALJ116" s="1"/>
      <c r="ALK116" s="1"/>
      <c r="ALL116" s="1"/>
      <c r="ALM116" s="1"/>
      <c r="ALN116" s="1"/>
      <c r="ALO116" s="1"/>
      <c r="ALP116" s="1"/>
      <c r="ALQ116" s="1"/>
      <c r="ALR116" s="1"/>
      <c r="ALS116" s="1"/>
      <c r="ALT116" s="1"/>
      <c r="ALU116" s="1"/>
      <c r="ALV116" s="1"/>
      <c r="ALW116" s="1"/>
      <c r="ALX116" s="1"/>
      <c r="ALY116" s="1"/>
      <c r="ALZ116" s="1"/>
      <c r="AMA116" s="1"/>
      <c r="AMB116" s="1"/>
      <c r="AMC116" s="1"/>
      <c r="AMD116" s="1"/>
      <c r="AME116" s="1"/>
      <c r="AMF116" s="1"/>
      <c r="AMG116" s="1"/>
      <c r="AMH116" s="1"/>
      <c r="AMI116" s="1"/>
      <c r="AMJ116" s="1"/>
    </row>
    <row r="117" spans="1:1024" s="4" customFormat="1" ht="75" x14ac:dyDescent="0.25">
      <c r="A117" s="26">
        <v>110</v>
      </c>
      <c r="B117" s="12" t="s">
        <v>42</v>
      </c>
      <c r="C117" s="13">
        <f>SUM(C118:C120)</f>
        <v>17790.349999999999</v>
      </c>
      <c r="D117" s="13">
        <f t="shared" ref="D117:E117" si="44">SUM(D118:D120)</f>
        <v>0</v>
      </c>
      <c r="E117" s="13">
        <f t="shared" si="44"/>
        <v>0</v>
      </c>
      <c r="F117" s="13">
        <f>SUM(F118:F120)</f>
        <v>0</v>
      </c>
      <c r="G117" s="13">
        <f t="shared" ref="G117:I117" si="45">SUM(G118:G120)</f>
        <v>0</v>
      </c>
      <c r="H117" s="13">
        <f t="shared" si="45"/>
        <v>0</v>
      </c>
      <c r="I117" s="13">
        <f t="shared" si="45"/>
        <v>17790.349999999999</v>
      </c>
      <c r="J117" s="13" t="s">
        <v>78</v>
      </c>
    </row>
    <row r="118" spans="1:1024" s="8" customFormat="1" x14ac:dyDescent="0.25">
      <c r="A118" s="26">
        <v>111</v>
      </c>
      <c r="B118" s="5" t="s">
        <v>9</v>
      </c>
      <c r="C118" s="28">
        <f>SUM(D118:I118)</f>
        <v>0</v>
      </c>
      <c r="D118" s="2">
        <v>0</v>
      </c>
      <c r="E118" s="2">
        <v>0</v>
      </c>
      <c r="F118" s="2">
        <v>0</v>
      </c>
      <c r="G118" s="2">
        <v>0</v>
      </c>
      <c r="H118" s="2">
        <v>0</v>
      </c>
      <c r="I118" s="2">
        <v>0</v>
      </c>
      <c r="J118" s="28"/>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c r="SR118" s="1"/>
      <c r="SS118" s="1"/>
      <c r="ST118" s="1"/>
      <c r="SU118" s="1"/>
      <c r="SV118" s="1"/>
      <c r="SW118" s="1"/>
      <c r="SX118" s="1"/>
      <c r="SY118" s="1"/>
      <c r="SZ118" s="1"/>
      <c r="TA118" s="1"/>
      <c r="TB118" s="1"/>
      <c r="TC118" s="1"/>
      <c r="TD118" s="1"/>
      <c r="TE118" s="1"/>
      <c r="TF118" s="1"/>
      <c r="TG118" s="1"/>
      <c r="TH118" s="1"/>
      <c r="TI118" s="1"/>
      <c r="TJ118" s="1"/>
      <c r="TK118" s="1"/>
      <c r="TL118" s="1"/>
      <c r="TM118" s="1"/>
      <c r="TN118" s="1"/>
      <c r="TO118" s="1"/>
      <c r="TP118" s="1"/>
      <c r="TQ118" s="1"/>
      <c r="TR118" s="1"/>
      <c r="TS118" s="1"/>
      <c r="TT118" s="1"/>
      <c r="TU118" s="1"/>
      <c r="TV118" s="1"/>
      <c r="TW118" s="1"/>
      <c r="TX118" s="1"/>
      <c r="TY118" s="1"/>
      <c r="TZ118" s="1"/>
      <c r="UA118" s="1"/>
      <c r="UB118" s="1"/>
      <c r="UC118" s="1"/>
      <c r="UD118" s="1"/>
      <c r="UE118" s="1"/>
      <c r="UF118" s="1"/>
      <c r="UG118" s="1"/>
      <c r="UH118" s="1"/>
      <c r="UI118" s="1"/>
      <c r="UJ118" s="1"/>
      <c r="UK118" s="1"/>
      <c r="UL118" s="1"/>
      <c r="UM118" s="1"/>
      <c r="UN118" s="1"/>
      <c r="UO118" s="1"/>
      <c r="UP118" s="1"/>
      <c r="UQ118" s="1"/>
      <c r="UR118" s="1"/>
      <c r="US118" s="1"/>
      <c r="UT118" s="1"/>
      <c r="UU118" s="1"/>
      <c r="UV118" s="1"/>
      <c r="UW118" s="1"/>
      <c r="UX118" s="1"/>
      <c r="UY118" s="1"/>
      <c r="UZ118" s="1"/>
      <c r="VA118" s="1"/>
      <c r="VB118" s="1"/>
      <c r="VC118" s="1"/>
      <c r="VD118" s="1"/>
      <c r="VE118" s="1"/>
      <c r="VF118" s="1"/>
      <c r="VG118" s="1"/>
      <c r="VH118" s="1"/>
      <c r="VI118" s="1"/>
      <c r="VJ118" s="1"/>
      <c r="VK118" s="1"/>
      <c r="VL118" s="1"/>
      <c r="VM118" s="1"/>
      <c r="VN118" s="1"/>
      <c r="VO118" s="1"/>
      <c r="VP118" s="1"/>
      <c r="VQ118" s="1"/>
      <c r="VR118" s="1"/>
      <c r="VS118" s="1"/>
      <c r="VT118" s="1"/>
      <c r="VU118" s="1"/>
      <c r="VV118" s="1"/>
      <c r="VW118" s="1"/>
      <c r="VX118" s="1"/>
      <c r="VY118" s="1"/>
      <c r="VZ118" s="1"/>
      <c r="WA118" s="1"/>
      <c r="WB118" s="1"/>
      <c r="WC118" s="1"/>
      <c r="WD118" s="1"/>
      <c r="WE118" s="1"/>
      <c r="WF118" s="1"/>
      <c r="WG118" s="1"/>
      <c r="WH118" s="1"/>
      <c r="WI118" s="1"/>
      <c r="WJ118" s="1"/>
      <c r="WK118" s="1"/>
      <c r="WL118" s="1"/>
      <c r="WM118" s="1"/>
      <c r="WN118" s="1"/>
      <c r="WO118" s="1"/>
      <c r="WP118" s="1"/>
      <c r="WQ118" s="1"/>
      <c r="WR118" s="1"/>
      <c r="WS118" s="1"/>
      <c r="WT118" s="1"/>
      <c r="WU118" s="1"/>
      <c r="WV118" s="1"/>
      <c r="WW118" s="1"/>
      <c r="WX118" s="1"/>
      <c r="WY118" s="1"/>
      <c r="WZ118" s="1"/>
      <c r="XA118" s="1"/>
      <c r="XB118" s="1"/>
      <c r="XC118" s="1"/>
      <c r="XD118" s="1"/>
      <c r="XE118" s="1"/>
      <c r="XF118" s="1"/>
      <c r="XG118" s="1"/>
      <c r="XH118" s="1"/>
      <c r="XI118" s="1"/>
      <c r="XJ118" s="1"/>
      <c r="XK118" s="1"/>
      <c r="XL118" s="1"/>
      <c r="XM118" s="1"/>
      <c r="XN118" s="1"/>
      <c r="XO118" s="1"/>
      <c r="XP118" s="1"/>
      <c r="XQ118" s="1"/>
      <c r="XR118" s="1"/>
      <c r="XS118" s="1"/>
      <c r="XT118" s="1"/>
      <c r="XU118" s="1"/>
      <c r="XV118" s="1"/>
      <c r="XW118" s="1"/>
      <c r="XX118" s="1"/>
      <c r="XY118" s="1"/>
      <c r="XZ118" s="1"/>
      <c r="YA118" s="1"/>
      <c r="YB118" s="1"/>
      <c r="YC118" s="1"/>
      <c r="YD118" s="1"/>
      <c r="YE118" s="1"/>
      <c r="YF118" s="1"/>
      <c r="YG118" s="1"/>
      <c r="YH118" s="1"/>
      <c r="YI118" s="1"/>
      <c r="YJ118" s="1"/>
      <c r="YK118" s="1"/>
      <c r="YL118" s="1"/>
      <c r="YM118" s="1"/>
      <c r="YN118" s="1"/>
      <c r="YO118" s="1"/>
      <c r="YP118" s="1"/>
      <c r="YQ118" s="1"/>
      <c r="YR118" s="1"/>
      <c r="YS118" s="1"/>
      <c r="YT118" s="1"/>
      <c r="YU118" s="1"/>
      <c r="YV118" s="1"/>
      <c r="YW118" s="1"/>
      <c r="YX118" s="1"/>
      <c r="YY118" s="1"/>
      <c r="YZ118" s="1"/>
      <c r="ZA118" s="1"/>
      <c r="ZB118" s="1"/>
      <c r="ZC118" s="1"/>
      <c r="ZD118" s="1"/>
      <c r="ZE118" s="1"/>
      <c r="ZF118" s="1"/>
      <c r="ZG118" s="1"/>
      <c r="ZH118" s="1"/>
      <c r="ZI118" s="1"/>
      <c r="ZJ118" s="1"/>
      <c r="ZK118" s="1"/>
      <c r="ZL118" s="1"/>
      <c r="ZM118" s="1"/>
      <c r="ZN118" s="1"/>
      <c r="ZO118" s="1"/>
      <c r="ZP118" s="1"/>
      <c r="ZQ118" s="1"/>
      <c r="ZR118" s="1"/>
      <c r="ZS118" s="1"/>
      <c r="ZT118" s="1"/>
      <c r="ZU118" s="1"/>
      <c r="ZV118" s="1"/>
      <c r="ZW118" s="1"/>
      <c r="ZX118" s="1"/>
      <c r="ZY118" s="1"/>
      <c r="ZZ118" s="1"/>
      <c r="AAA118" s="1"/>
      <c r="AAB118" s="1"/>
      <c r="AAC118" s="1"/>
      <c r="AAD118" s="1"/>
      <c r="AAE118" s="1"/>
      <c r="AAF118" s="1"/>
      <c r="AAG118" s="1"/>
      <c r="AAH118" s="1"/>
      <c r="AAI118" s="1"/>
      <c r="AAJ118" s="1"/>
      <c r="AAK118" s="1"/>
      <c r="AAL118" s="1"/>
      <c r="AAM118" s="1"/>
      <c r="AAN118" s="1"/>
      <c r="AAO118" s="1"/>
      <c r="AAP118" s="1"/>
      <c r="AAQ118" s="1"/>
      <c r="AAR118" s="1"/>
      <c r="AAS118" s="1"/>
      <c r="AAT118" s="1"/>
      <c r="AAU118" s="1"/>
      <c r="AAV118" s="1"/>
      <c r="AAW118" s="1"/>
      <c r="AAX118" s="1"/>
      <c r="AAY118" s="1"/>
      <c r="AAZ118" s="1"/>
      <c r="ABA118" s="1"/>
      <c r="ABB118" s="1"/>
      <c r="ABC118" s="1"/>
      <c r="ABD118" s="1"/>
      <c r="ABE118" s="1"/>
      <c r="ABF118" s="1"/>
      <c r="ABG118" s="1"/>
      <c r="ABH118" s="1"/>
      <c r="ABI118" s="1"/>
      <c r="ABJ118" s="1"/>
      <c r="ABK118" s="1"/>
      <c r="ABL118" s="1"/>
      <c r="ABM118" s="1"/>
      <c r="ABN118" s="1"/>
      <c r="ABO118" s="1"/>
      <c r="ABP118" s="1"/>
      <c r="ABQ118" s="1"/>
      <c r="ABR118" s="1"/>
      <c r="ABS118" s="1"/>
      <c r="ABT118" s="1"/>
      <c r="ABU118" s="1"/>
      <c r="ABV118" s="1"/>
      <c r="ABW118" s="1"/>
      <c r="ABX118" s="1"/>
      <c r="ABY118" s="1"/>
      <c r="ABZ118" s="1"/>
      <c r="ACA118" s="1"/>
      <c r="ACB118" s="1"/>
      <c r="ACC118" s="1"/>
      <c r="ACD118" s="1"/>
      <c r="ACE118" s="1"/>
      <c r="ACF118" s="1"/>
      <c r="ACG118" s="1"/>
      <c r="ACH118" s="1"/>
      <c r="ACI118" s="1"/>
      <c r="ACJ118" s="1"/>
      <c r="ACK118" s="1"/>
      <c r="ACL118" s="1"/>
      <c r="ACM118" s="1"/>
      <c r="ACN118" s="1"/>
      <c r="ACO118" s="1"/>
      <c r="ACP118" s="1"/>
      <c r="ACQ118" s="1"/>
      <c r="ACR118" s="1"/>
      <c r="ACS118" s="1"/>
      <c r="ACT118" s="1"/>
      <c r="ACU118" s="1"/>
      <c r="ACV118" s="1"/>
      <c r="ACW118" s="1"/>
      <c r="ACX118" s="1"/>
      <c r="ACY118" s="1"/>
      <c r="ACZ118" s="1"/>
      <c r="ADA118" s="1"/>
      <c r="ADB118" s="1"/>
      <c r="ADC118" s="1"/>
      <c r="ADD118" s="1"/>
      <c r="ADE118" s="1"/>
      <c r="ADF118" s="1"/>
      <c r="ADG118" s="1"/>
      <c r="ADH118" s="1"/>
      <c r="ADI118" s="1"/>
      <c r="ADJ118" s="1"/>
      <c r="ADK118" s="1"/>
      <c r="ADL118" s="1"/>
      <c r="ADM118" s="1"/>
      <c r="ADN118" s="1"/>
      <c r="ADO118" s="1"/>
      <c r="ADP118" s="1"/>
      <c r="ADQ118" s="1"/>
      <c r="ADR118" s="1"/>
      <c r="ADS118" s="1"/>
      <c r="ADT118" s="1"/>
      <c r="ADU118" s="1"/>
      <c r="ADV118" s="1"/>
      <c r="ADW118" s="1"/>
      <c r="ADX118" s="1"/>
      <c r="ADY118" s="1"/>
      <c r="ADZ118" s="1"/>
      <c r="AEA118" s="1"/>
      <c r="AEB118" s="1"/>
      <c r="AEC118" s="1"/>
      <c r="AED118" s="1"/>
      <c r="AEE118" s="1"/>
      <c r="AEF118" s="1"/>
      <c r="AEG118" s="1"/>
      <c r="AEH118" s="1"/>
      <c r="AEI118" s="1"/>
      <c r="AEJ118" s="1"/>
      <c r="AEK118" s="1"/>
      <c r="AEL118" s="1"/>
      <c r="AEM118" s="1"/>
      <c r="AEN118" s="1"/>
      <c r="AEO118" s="1"/>
      <c r="AEP118" s="1"/>
      <c r="AEQ118" s="1"/>
      <c r="AER118" s="1"/>
      <c r="AES118" s="1"/>
      <c r="AET118" s="1"/>
      <c r="AEU118" s="1"/>
      <c r="AEV118" s="1"/>
      <c r="AEW118" s="1"/>
      <c r="AEX118" s="1"/>
      <c r="AEY118" s="1"/>
      <c r="AEZ118" s="1"/>
      <c r="AFA118" s="1"/>
      <c r="AFB118" s="1"/>
      <c r="AFC118" s="1"/>
      <c r="AFD118" s="1"/>
      <c r="AFE118" s="1"/>
      <c r="AFF118" s="1"/>
      <c r="AFG118" s="1"/>
      <c r="AFH118" s="1"/>
      <c r="AFI118" s="1"/>
      <c r="AFJ118" s="1"/>
      <c r="AFK118" s="1"/>
      <c r="AFL118" s="1"/>
      <c r="AFM118" s="1"/>
      <c r="AFN118" s="1"/>
      <c r="AFO118" s="1"/>
      <c r="AFP118" s="1"/>
      <c r="AFQ118" s="1"/>
      <c r="AFR118" s="1"/>
      <c r="AFS118" s="1"/>
      <c r="AFT118" s="1"/>
      <c r="AFU118" s="1"/>
      <c r="AFV118" s="1"/>
      <c r="AFW118" s="1"/>
      <c r="AFX118" s="1"/>
      <c r="AFY118" s="1"/>
      <c r="AFZ118" s="1"/>
      <c r="AGA118" s="1"/>
      <c r="AGB118" s="1"/>
      <c r="AGC118" s="1"/>
      <c r="AGD118" s="1"/>
      <c r="AGE118" s="1"/>
      <c r="AGF118" s="1"/>
      <c r="AGG118" s="1"/>
      <c r="AGH118" s="1"/>
      <c r="AGI118" s="1"/>
      <c r="AGJ118" s="1"/>
      <c r="AGK118" s="1"/>
      <c r="AGL118" s="1"/>
      <c r="AGM118" s="1"/>
      <c r="AGN118" s="1"/>
      <c r="AGO118" s="1"/>
      <c r="AGP118" s="1"/>
      <c r="AGQ118" s="1"/>
      <c r="AGR118" s="1"/>
      <c r="AGS118" s="1"/>
      <c r="AGT118" s="1"/>
      <c r="AGU118" s="1"/>
      <c r="AGV118" s="1"/>
      <c r="AGW118" s="1"/>
      <c r="AGX118" s="1"/>
      <c r="AGY118" s="1"/>
      <c r="AGZ118" s="1"/>
      <c r="AHA118" s="1"/>
      <c r="AHB118" s="1"/>
      <c r="AHC118" s="1"/>
      <c r="AHD118" s="1"/>
      <c r="AHE118" s="1"/>
      <c r="AHF118" s="1"/>
      <c r="AHG118" s="1"/>
      <c r="AHH118" s="1"/>
      <c r="AHI118" s="1"/>
      <c r="AHJ118" s="1"/>
      <c r="AHK118" s="1"/>
      <c r="AHL118" s="1"/>
      <c r="AHM118" s="1"/>
      <c r="AHN118" s="1"/>
      <c r="AHO118" s="1"/>
      <c r="AHP118" s="1"/>
      <c r="AHQ118" s="1"/>
      <c r="AHR118" s="1"/>
      <c r="AHS118" s="1"/>
      <c r="AHT118" s="1"/>
      <c r="AHU118" s="1"/>
      <c r="AHV118" s="1"/>
      <c r="AHW118" s="1"/>
      <c r="AHX118" s="1"/>
      <c r="AHY118" s="1"/>
      <c r="AHZ118" s="1"/>
      <c r="AIA118" s="1"/>
      <c r="AIB118" s="1"/>
      <c r="AIC118" s="1"/>
      <c r="AID118" s="1"/>
      <c r="AIE118" s="1"/>
      <c r="AIF118" s="1"/>
      <c r="AIG118" s="1"/>
      <c r="AIH118" s="1"/>
      <c r="AII118" s="1"/>
      <c r="AIJ118" s="1"/>
      <c r="AIK118" s="1"/>
      <c r="AIL118" s="1"/>
      <c r="AIM118" s="1"/>
      <c r="AIN118" s="1"/>
      <c r="AIO118" s="1"/>
      <c r="AIP118" s="1"/>
      <c r="AIQ118" s="1"/>
      <c r="AIR118" s="1"/>
      <c r="AIS118" s="1"/>
      <c r="AIT118" s="1"/>
      <c r="AIU118" s="1"/>
      <c r="AIV118" s="1"/>
      <c r="AIW118" s="1"/>
      <c r="AIX118" s="1"/>
      <c r="AIY118" s="1"/>
      <c r="AIZ118" s="1"/>
      <c r="AJA118" s="1"/>
      <c r="AJB118" s="1"/>
      <c r="AJC118" s="1"/>
      <c r="AJD118" s="1"/>
      <c r="AJE118" s="1"/>
      <c r="AJF118" s="1"/>
      <c r="AJG118" s="1"/>
      <c r="AJH118" s="1"/>
      <c r="AJI118" s="1"/>
      <c r="AJJ118" s="1"/>
      <c r="AJK118" s="1"/>
      <c r="AJL118" s="1"/>
      <c r="AJM118" s="1"/>
      <c r="AJN118" s="1"/>
      <c r="AJO118" s="1"/>
      <c r="AJP118" s="1"/>
      <c r="AJQ118" s="1"/>
      <c r="AJR118" s="1"/>
      <c r="AJS118" s="1"/>
      <c r="AJT118" s="1"/>
      <c r="AJU118" s="1"/>
      <c r="AJV118" s="1"/>
      <c r="AJW118" s="1"/>
      <c r="AJX118" s="1"/>
      <c r="AJY118" s="1"/>
      <c r="AJZ118" s="1"/>
      <c r="AKA118" s="1"/>
      <c r="AKB118" s="1"/>
      <c r="AKC118" s="1"/>
      <c r="AKD118" s="1"/>
      <c r="AKE118" s="1"/>
      <c r="AKF118" s="1"/>
      <c r="AKG118" s="1"/>
      <c r="AKH118" s="1"/>
      <c r="AKI118" s="1"/>
      <c r="AKJ118" s="1"/>
      <c r="AKK118" s="1"/>
      <c r="AKL118" s="1"/>
      <c r="AKM118" s="1"/>
      <c r="AKN118" s="1"/>
      <c r="AKO118" s="1"/>
      <c r="AKP118" s="1"/>
      <c r="AKQ118" s="1"/>
      <c r="AKR118" s="1"/>
      <c r="AKS118" s="1"/>
      <c r="AKT118" s="1"/>
      <c r="AKU118" s="1"/>
      <c r="AKV118" s="1"/>
      <c r="AKW118" s="1"/>
      <c r="AKX118" s="1"/>
      <c r="AKY118" s="1"/>
      <c r="AKZ118" s="1"/>
      <c r="ALA118" s="1"/>
      <c r="ALB118" s="1"/>
      <c r="ALC118" s="1"/>
      <c r="ALD118" s="1"/>
      <c r="ALE118" s="1"/>
      <c r="ALF118" s="1"/>
      <c r="ALG118" s="1"/>
      <c r="ALH118" s="1"/>
      <c r="ALI118" s="1"/>
      <c r="ALJ118" s="1"/>
      <c r="ALK118" s="1"/>
      <c r="ALL118" s="1"/>
      <c r="ALM118" s="1"/>
      <c r="ALN118" s="1"/>
      <c r="ALO118" s="1"/>
      <c r="ALP118" s="1"/>
      <c r="ALQ118" s="1"/>
      <c r="ALR118" s="1"/>
      <c r="ALS118" s="1"/>
      <c r="ALT118" s="1"/>
      <c r="ALU118" s="1"/>
      <c r="ALV118" s="1"/>
      <c r="ALW118" s="1"/>
      <c r="ALX118" s="1"/>
      <c r="ALY118" s="1"/>
      <c r="ALZ118" s="1"/>
      <c r="AMA118" s="1"/>
      <c r="AMB118" s="1"/>
      <c r="AMC118" s="1"/>
      <c r="AMD118" s="1"/>
      <c r="AME118" s="1"/>
      <c r="AMF118" s="1"/>
      <c r="AMG118" s="1"/>
      <c r="AMH118" s="1"/>
      <c r="AMI118" s="1"/>
      <c r="AMJ118" s="1"/>
    </row>
    <row r="119" spans="1:1024" s="8" customFormat="1" x14ac:dyDescent="0.25">
      <c r="A119" s="26">
        <v>112</v>
      </c>
      <c r="B119" s="5" t="s">
        <v>10</v>
      </c>
      <c r="C119" s="28">
        <f>SUM(D119:I119)</f>
        <v>0</v>
      </c>
      <c r="D119" s="2">
        <v>0</v>
      </c>
      <c r="E119" s="2">
        <v>0</v>
      </c>
      <c r="F119" s="2">
        <v>0</v>
      </c>
      <c r="G119" s="2">
        <v>0</v>
      </c>
      <c r="H119" s="2">
        <v>0</v>
      </c>
      <c r="I119" s="2">
        <v>0</v>
      </c>
      <c r="J119" s="28"/>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1"/>
      <c r="VB119" s="1"/>
      <c r="VC119" s="1"/>
      <c r="VD119" s="1"/>
      <c r="VE119" s="1"/>
      <c r="VF119" s="1"/>
      <c r="VG119" s="1"/>
      <c r="VH119" s="1"/>
      <c r="VI119" s="1"/>
      <c r="VJ119" s="1"/>
      <c r="VK119" s="1"/>
      <c r="VL119" s="1"/>
      <c r="VM119" s="1"/>
      <c r="VN119" s="1"/>
      <c r="VO119" s="1"/>
      <c r="VP119" s="1"/>
      <c r="VQ119" s="1"/>
      <c r="VR119" s="1"/>
      <c r="VS119" s="1"/>
      <c r="VT119" s="1"/>
      <c r="VU119" s="1"/>
      <c r="VV119" s="1"/>
      <c r="VW119" s="1"/>
      <c r="VX119" s="1"/>
      <c r="VY119" s="1"/>
      <c r="VZ119" s="1"/>
      <c r="WA119" s="1"/>
      <c r="WB119" s="1"/>
      <c r="WC119" s="1"/>
      <c r="WD119" s="1"/>
      <c r="WE119" s="1"/>
      <c r="WF119" s="1"/>
      <c r="WG119" s="1"/>
      <c r="WH119" s="1"/>
      <c r="WI119" s="1"/>
      <c r="WJ119" s="1"/>
      <c r="WK119" s="1"/>
      <c r="WL119" s="1"/>
      <c r="WM119" s="1"/>
      <c r="WN119" s="1"/>
      <c r="WO119" s="1"/>
      <c r="WP119" s="1"/>
      <c r="WQ119" s="1"/>
      <c r="WR119" s="1"/>
      <c r="WS119" s="1"/>
      <c r="WT119" s="1"/>
      <c r="WU119" s="1"/>
      <c r="WV119" s="1"/>
      <c r="WW119" s="1"/>
      <c r="WX119" s="1"/>
      <c r="WY119" s="1"/>
      <c r="WZ119" s="1"/>
      <c r="XA119" s="1"/>
      <c r="XB119" s="1"/>
      <c r="XC119" s="1"/>
      <c r="XD119" s="1"/>
      <c r="XE119" s="1"/>
      <c r="XF119" s="1"/>
      <c r="XG119" s="1"/>
      <c r="XH119" s="1"/>
      <c r="XI119" s="1"/>
      <c r="XJ119" s="1"/>
      <c r="XK119" s="1"/>
      <c r="XL119" s="1"/>
      <c r="XM119" s="1"/>
      <c r="XN119" s="1"/>
      <c r="XO119" s="1"/>
      <c r="XP119" s="1"/>
      <c r="XQ119" s="1"/>
      <c r="XR119" s="1"/>
      <c r="XS119" s="1"/>
      <c r="XT119" s="1"/>
      <c r="XU119" s="1"/>
      <c r="XV119" s="1"/>
      <c r="XW119" s="1"/>
      <c r="XX119" s="1"/>
      <c r="XY119" s="1"/>
      <c r="XZ119" s="1"/>
      <c r="YA119" s="1"/>
      <c r="YB119" s="1"/>
      <c r="YC119" s="1"/>
      <c r="YD119" s="1"/>
      <c r="YE119" s="1"/>
      <c r="YF119" s="1"/>
      <c r="YG119" s="1"/>
      <c r="YH119" s="1"/>
      <c r="YI119" s="1"/>
      <c r="YJ119" s="1"/>
      <c r="YK119" s="1"/>
      <c r="YL119" s="1"/>
      <c r="YM119" s="1"/>
      <c r="YN119" s="1"/>
      <c r="YO119" s="1"/>
      <c r="YP119" s="1"/>
      <c r="YQ119" s="1"/>
      <c r="YR119" s="1"/>
      <c r="YS119" s="1"/>
      <c r="YT119" s="1"/>
      <c r="YU119" s="1"/>
      <c r="YV119" s="1"/>
      <c r="YW119" s="1"/>
      <c r="YX119" s="1"/>
      <c r="YY119" s="1"/>
      <c r="YZ119" s="1"/>
      <c r="ZA119" s="1"/>
      <c r="ZB119" s="1"/>
      <c r="ZC119" s="1"/>
      <c r="ZD119" s="1"/>
      <c r="ZE119" s="1"/>
      <c r="ZF119" s="1"/>
      <c r="ZG119" s="1"/>
      <c r="ZH119" s="1"/>
      <c r="ZI119" s="1"/>
      <c r="ZJ119" s="1"/>
      <c r="ZK119" s="1"/>
      <c r="ZL119" s="1"/>
      <c r="ZM119" s="1"/>
      <c r="ZN119" s="1"/>
      <c r="ZO119" s="1"/>
      <c r="ZP119" s="1"/>
      <c r="ZQ119" s="1"/>
      <c r="ZR119" s="1"/>
      <c r="ZS119" s="1"/>
      <c r="ZT119" s="1"/>
      <c r="ZU119" s="1"/>
      <c r="ZV119" s="1"/>
      <c r="ZW119" s="1"/>
      <c r="ZX119" s="1"/>
      <c r="ZY119" s="1"/>
      <c r="ZZ119" s="1"/>
      <c r="AAA119" s="1"/>
      <c r="AAB119" s="1"/>
      <c r="AAC119" s="1"/>
      <c r="AAD119" s="1"/>
      <c r="AAE119" s="1"/>
      <c r="AAF119" s="1"/>
      <c r="AAG119" s="1"/>
      <c r="AAH119" s="1"/>
      <c r="AAI119" s="1"/>
      <c r="AAJ119" s="1"/>
      <c r="AAK119" s="1"/>
      <c r="AAL119" s="1"/>
      <c r="AAM119" s="1"/>
      <c r="AAN119" s="1"/>
      <c r="AAO119" s="1"/>
      <c r="AAP119" s="1"/>
      <c r="AAQ119" s="1"/>
      <c r="AAR119" s="1"/>
      <c r="AAS119" s="1"/>
      <c r="AAT119" s="1"/>
      <c r="AAU119" s="1"/>
      <c r="AAV119" s="1"/>
      <c r="AAW119" s="1"/>
      <c r="AAX119" s="1"/>
      <c r="AAY119" s="1"/>
      <c r="AAZ119" s="1"/>
      <c r="ABA119" s="1"/>
      <c r="ABB119" s="1"/>
      <c r="ABC119" s="1"/>
      <c r="ABD119" s="1"/>
      <c r="ABE119" s="1"/>
      <c r="ABF119" s="1"/>
      <c r="ABG119" s="1"/>
      <c r="ABH119" s="1"/>
      <c r="ABI119" s="1"/>
      <c r="ABJ119" s="1"/>
      <c r="ABK119" s="1"/>
      <c r="ABL119" s="1"/>
      <c r="ABM119" s="1"/>
      <c r="ABN119" s="1"/>
      <c r="ABO119" s="1"/>
      <c r="ABP119" s="1"/>
      <c r="ABQ119" s="1"/>
      <c r="ABR119" s="1"/>
      <c r="ABS119" s="1"/>
      <c r="ABT119" s="1"/>
      <c r="ABU119" s="1"/>
      <c r="ABV119" s="1"/>
      <c r="ABW119" s="1"/>
      <c r="ABX119" s="1"/>
      <c r="ABY119" s="1"/>
      <c r="ABZ119" s="1"/>
      <c r="ACA119" s="1"/>
      <c r="ACB119" s="1"/>
      <c r="ACC119" s="1"/>
      <c r="ACD119" s="1"/>
      <c r="ACE119" s="1"/>
      <c r="ACF119" s="1"/>
      <c r="ACG119" s="1"/>
      <c r="ACH119" s="1"/>
      <c r="ACI119" s="1"/>
      <c r="ACJ119" s="1"/>
      <c r="ACK119" s="1"/>
      <c r="ACL119" s="1"/>
      <c r="ACM119" s="1"/>
      <c r="ACN119" s="1"/>
      <c r="ACO119" s="1"/>
      <c r="ACP119" s="1"/>
      <c r="ACQ119" s="1"/>
      <c r="ACR119" s="1"/>
      <c r="ACS119" s="1"/>
      <c r="ACT119" s="1"/>
      <c r="ACU119" s="1"/>
      <c r="ACV119" s="1"/>
      <c r="ACW119" s="1"/>
      <c r="ACX119" s="1"/>
      <c r="ACY119" s="1"/>
      <c r="ACZ119" s="1"/>
      <c r="ADA119" s="1"/>
      <c r="ADB119" s="1"/>
      <c r="ADC119" s="1"/>
      <c r="ADD119" s="1"/>
      <c r="ADE119" s="1"/>
      <c r="ADF119" s="1"/>
      <c r="ADG119" s="1"/>
      <c r="ADH119" s="1"/>
      <c r="ADI119" s="1"/>
      <c r="ADJ119" s="1"/>
      <c r="ADK119" s="1"/>
      <c r="ADL119" s="1"/>
      <c r="ADM119" s="1"/>
      <c r="ADN119" s="1"/>
      <c r="ADO119" s="1"/>
      <c r="ADP119" s="1"/>
      <c r="ADQ119" s="1"/>
      <c r="ADR119" s="1"/>
      <c r="ADS119" s="1"/>
      <c r="ADT119" s="1"/>
      <c r="ADU119" s="1"/>
      <c r="ADV119" s="1"/>
      <c r="ADW119" s="1"/>
      <c r="ADX119" s="1"/>
      <c r="ADY119" s="1"/>
      <c r="ADZ119" s="1"/>
      <c r="AEA119" s="1"/>
      <c r="AEB119" s="1"/>
      <c r="AEC119" s="1"/>
      <c r="AED119" s="1"/>
      <c r="AEE119" s="1"/>
      <c r="AEF119" s="1"/>
      <c r="AEG119" s="1"/>
      <c r="AEH119" s="1"/>
      <c r="AEI119" s="1"/>
      <c r="AEJ119" s="1"/>
      <c r="AEK119" s="1"/>
      <c r="AEL119" s="1"/>
      <c r="AEM119" s="1"/>
      <c r="AEN119" s="1"/>
      <c r="AEO119" s="1"/>
      <c r="AEP119" s="1"/>
      <c r="AEQ119" s="1"/>
      <c r="AER119" s="1"/>
      <c r="AES119" s="1"/>
      <c r="AET119" s="1"/>
      <c r="AEU119" s="1"/>
      <c r="AEV119" s="1"/>
      <c r="AEW119" s="1"/>
      <c r="AEX119" s="1"/>
      <c r="AEY119" s="1"/>
      <c r="AEZ119" s="1"/>
      <c r="AFA119" s="1"/>
      <c r="AFB119" s="1"/>
      <c r="AFC119" s="1"/>
      <c r="AFD119" s="1"/>
      <c r="AFE119" s="1"/>
      <c r="AFF119" s="1"/>
      <c r="AFG119" s="1"/>
      <c r="AFH119" s="1"/>
      <c r="AFI119" s="1"/>
      <c r="AFJ119" s="1"/>
      <c r="AFK119" s="1"/>
      <c r="AFL119" s="1"/>
      <c r="AFM119" s="1"/>
      <c r="AFN119" s="1"/>
      <c r="AFO119" s="1"/>
      <c r="AFP119" s="1"/>
      <c r="AFQ119" s="1"/>
      <c r="AFR119" s="1"/>
      <c r="AFS119" s="1"/>
      <c r="AFT119" s="1"/>
      <c r="AFU119" s="1"/>
      <c r="AFV119" s="1"/>
      <c r="AFW119" s="1"/>
      <c r="AFX119" s="1"/>
      <c r="AFY119" s="1"/>
      <c r="AFZ119" s="1"/>
      <c r="AGA119" s="1"/>
      <c r="AGB119" s="1"/>
      <c r="AGC119" s="1"/>
      <c r="AGD119" s="1"/>
      <c r="AGE119" s="1"/>
      <c r="AGF119" s="1"/>
      <c r="AGG119" s="1"/>
      <c r="AGH119" s="1"/>
      <c r="AGI119" s="1"/>
      <c r="AGJ119" s="1"/>
      <c r="AGK119" s="1"/>
      <c r="AGL119" s="1"/>
      <c r="AGM119" s="1"/>
      <c r="AGN119" s="1"/>
      <c r="AGO119" s="1"/>
      <c r="AGP119" s="1"/>
      <c r="AGQ119" s="1"/>
      <c r="AGR119" s="1"/>
      <c r="AGS119" s="1"/>
      <c r="AGT119" s="1"/>
      <c r="AGU119" s="1"/>
      <c r="AGV119" s="1"/>
      <c r="AGW119" s="1"/>
      <c r="AGX119" s="1"/>
      <c r="AGY119" s="1"/>
      <c r="AGZ119" s="1"/>
      <c r="AHA119" s="1"/>
      <c r="AHB119" s="1"/>
      <c r="AHC119" s="1"/>
      <c r="AHD119" s="1"/>
      <c r="AHE119" s="1"/>
      <c r="AHF119" s="1"/>
      <c r="AHG119" s="1"/>
      <c r="AHH119" s="1"/>
      <c r="AHI119" s="1"/>
      <c r="AHJ119" s="1"/>
      <c r="AHK119" s="1"/>
      <c r="AHL119" s="1"/>
      <c r="AHM119" s="1"/>
      <c r="AHN119" s="1"/>
      <c r="AHO119" s="1"/>
      <c r="AHP119" s="1"/>
      <c r="AHQ119" s="1"/>
      <c r="AHR119" s="1"/>
      <c r="AHS119" s="1"/>
      <c r="AHT119" s="1"/>
      <c r="AHU119" s="1"/>
      <c r="AHV119" s="1"/>
      <c r="AHW119" s="1"/>
      <c r="AHX119" s="1"/>
      <c r="AHY119" s="1"/>
      <c r="AHZ119" s="1"/>
      <c r="AIA119" s="1"/>
      <c r="AIB119" s="1"/>
      <c r="AIC119" s="1"/>
      <c r="AID119" s="1"/>
      <c r="AIE119" s="1"/>
      <c r="AIF119" s="1"/>
      <c r="AIG119" s="1"/>
      <c r="AIH119" s="1"/>
      <c r="AII119" s="1"/>
      <c r="AIJ119" s="1"/>
      <c r="AIK119" s="1"/>
      <c r="AIL119" s="1"/>
      <c r="AIM119" s="1"/>
      <c r="AIN119" s="1"/>
      <c r="AIO119" s="1"/>
      <c r="AIP119" s="1"/>
      <c r="AIQ119" s="1"/>
      <c r="AIR119" s="1"/>
      <c r="AIS119" s="1"/>
      <c r="AIT119" s="1"/>
      <c r="AIU119" s="1"/>
      <c r="AIV119" s="1"/>
      <c r="AIW119" s="1"/>
      <c r="AIX119" s="1"/>
      <c r="AIY119" s="1"/>
      <c r="AIZ119" s="1"/>
      <c r="AJA119" s="1"/>
      <c r="AJB119" s="1"/>
      <c r="AJC119" s="1"/>
      <c r="AJD119" s="1"/>
      <c r="AJE119" s="1"/>
      <c r="AJF119" s="1"/>
      <c r="AJG119" s="1"/>
      <c r="AJH119" s="1"/>
      <c r="AJI119" s="1"/>
      <c r="AJJ119" s="1"/>
      <c r="AJK119" s="1"/>
      <c r="AJL119" s="1"/>
      <c r="AJM119" s="1"/>
      <c r="AJN119" s="1"/>
      <c r="AJO119" s="1"/>
      <c r="AJP119" s="1"/>
      <c r="AJQ119" s="1"/>
      <c r="AJR119" s="1"/>
      <c r="AJS119" s="1"/>
      <c r="AJT119" s="1"/>
      <c r="AJU119" s="1"/>
      <c r="AJV119" s="1"/>
      <c r="AJW119" s="1"/>
      <c r="AJX119" s="1"/>
      <c r="AJY119" s="1"/>
      <c r="AJZ119" s="1"/>
      <c r="AKA119" s="1"/>
      <c r="AKB119" s="1"/>
      <c r="AKC119" s="1"/>
      <c r="AKD119" s="1"/>
      <c r="AKE119" s="1"/>
      <c r="AKF119" s="1"/>
      <c r="AKG119" s="1"/>
      <c r="AKH119" s="1"/>
      <c r="AKI119" s="1"/>
      <c r="AKJ119" s="1"/>
      <c r="AKK119" s="1"/>
      <c r="AKL119" s="1"/>
      <c r="AKM119" s="1"/>
      <c r="AKN119" s="1"/>
      <c r="AKO119" s="1"/>
      <c r="AKP119" s="1"/>
      <c r="AKQ119" s="1"/>
      <c r="AKR119" s="1"/>
      <c r="AKS119" s="1"/>
      <c r="AKT119" s="1"/>
      <c r="AKU119" s="1"/>
      <c r="AKV119" s="1"/>
      <c r="AKW119" s="1"/>
      <c r="AKX119" s="1"/>
      <c r="AKY119" s="1"/>
      <c r="AKZ119" s="1"/>
      <c r="ALA119" s="1"/>
      <c r="ALB119" s="1"/>
      <c r="ALC119" s="1"/>
      <c r="ALD119" s="1"/>
      <c r="ALE119" s="1"/>
      <c r="ALF119" s="1"/>
      <c r="ALG119" s="1"/>
      <c r="ALH119" s="1"/>
      <c r="ALI119" s="1"/>
      <c r="ALJ119" s="1"/>
      <c r="ALK119" s="1"/>
      <c r="ALL119" s="1"/>
      <c r="ALM119" s="1"/>
      <c r="ALN119" s="1"/>
      <c r="ALO119" s="1"/>
      <c r="ALP119" s="1"/>
      <c r="ALQ119" s="1"/>
      <c r="ALR119" s="1"/>
      <c r="ALS119" s="1"/>
      <c r="ALT119" s="1"/>
      <c r="ALU119" s="1"/>
      <c r="ALV119" s="1"/>
      <c r="ALW119" s="1"/>
      <c r="ALX119" s="1"/>
      <c r="ALY119" s="1"/>
      <c r="ALZ119" s="1"/>
      <c r="AMA119" s="1"/>
      <c r="AMB119" s="1"/>
      <c r="AMC119" s="1"/>
      <c r="AMD119" s="1"/>
      <c r="AME119" s="1"/>
      <c r="AMF119" s="1"/>
      <c r="AMG119" s="1"/>
      <c r="AMH119" s="1"/>
      <c r="AMI119" s="1"/>
      <c r="AMJ119" s="1"/>
    </row>
    <row r="120" spans="1:1024" s="8" customFormat="1" x14ac:dyDescent="0.25">
      <c r="A120" s="26">
        <v>113</v>
      </c>
      <c r="B120" s="5" t="s">
        <v>11</v>
      </c>
      <c r="C120" s="28">
        <f>SUM(D120:I120)</f>
        <v>17790.349999999999</v>
      </c>
      <c r="D120" s="2">
        <v>0</v>
      </c>
      <c r="E120" s="2">
        <v>0</v>
      </c>
      <c r="F120" s="2">
        <v>0</v>
      </c>
      <c r="G120" s="2">
        <v>0</v>
      </c>
      <c r="H120" s="2">
        <v>0</v>
      </c>
      <c r="I120" s="2">
        <v>17790.349999999999</v>
      </c>
      <c r="J120" s="28"/>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1"/>
      <c r="VB120" s="1"/>
      <c r="VC120" s="1"/>
      <c r="VD120" s="1"/>
      <c r="VE120" s="1"/>
      <c r="VF120" s="1"/>
      <c r="VG120" s="1"/>
      <c r="VH120" s="1"/>
      <c r="VI120" s="1"/>
      <c r="VJ120" s="1"/>
      <c r="VK120" s="1"/>
      <c r="VL120" s="1"/>
      <c r="VM120" s="1"/>
      <c r="VN120" s="1"/>
      <c r="VO120" s="1"/>
      <c r="VP120" s="1"/>
      <c r="VQ120" s="1"/>
      <c r="VR120" s="1"/>
      <c r="VS120" s="1"/>
      <c r="VT120" s="1"/>
      <c r="VU120" s="1"/>
      <c r="VV120" s="1"/>
      <c r="VW120" s="1"/>
      <c r="VX120" s="1"/>
      <c r="VY120" s="1"/>
      <c r="VZ120" s="1"/>
      <c r="WA120" s="1"/>
      <c r="WB120" s="1"/>
      <c r="WC120" s="1"/>
      <c r="WD120" s="1"/>
      <c r="WE120" s="1"/>
      <c r="WF120" s="1"/>
      <c r="WG120" s="1"/>
      <c r="WH120" s="1"/>
      <c r="WI120" s="1"/>
      <c r="WJ120" s="1"/>
      <c r="WK120" s="1"/>
      <c r="WL120" s="1"/>
      <c r="WM120" s="1"/>
      <c r="WN120" s="1"/>
      <c r="WO120" s="1"/>
      <c r="WP120" s="1"/>
      <c r="WQ120" s="1"/>
      <c r="WR120" s="1"/>
      <c r="WS120" s="1"/>
      <c r="WT120" s="1"/>
      <c r="WU120" s="1"/>
      <c r="WV120" s="1"/>
      <c r="WW120" s="1"/>
      <c r="WX120" s="1"/>
      <c r="WY120" s="1"/>
      <c r="WZ120" s="1"/>
      <c r="XA120" s="1"/>
      <c r="XB120" s="1"/>
      <c r="XC120" s="1"/>
      <c r="XD120" s="1"/>
      <c r="XE120" s="1"/>
      <c r="XF120" s="1"/>
      <c r="XG120" s="1"/>
      <c r="XH120" s="1"/>
      <c r="XI120" s="1"/>
      <c r="XJ120" s="1"/>
      <c r="XK120" s="1"/>
      <c r="XL120" s="1"/>
      <c r="XM120" s="1"/>
      <c r="XN120" s="1"/>
      <c r="XO120" s="1"/>
      <c r="XP120" s="1"/>
      <c r="XQ120" s="1"/>
      <c r="XR120" s="1"/>
      <c r="XS120" s="1"/>
      <c r="XT120" s="1"/>
      <c r="XU120" s="1"/>
      <c r="XV120" s="1"/>
      <c r="XW120" s="1"/>
      <c r="XX120" s="1"/>
      <c r="XY120" s="1"/>
      <c r="XZ120" s="1"/>
      <c r="YA120" s="1"/>
      <c r="YB120" s="1"/>
      <c r="YC120" s="1"/>
      <c r="YD120" s="1"/>
      <c r="YE120" s="1"/>
      <c r="YF120" s="1"/>
      <c r="YG120" s="1"/>
      <c r="YH120" s="1"/>
      <c r="YI120" s="1"/>
      <c r="YJ120" s="1"/>
      <c r="YK120" s="1"/>
      <c r="YL120" s="1"/>
      <c r="YM120" s="1"/>
      <c r="YN120" s="1"/>
      <c r="YO120" s="1"/>
      <c r="YP120" s="1"/>
      <c r="YQ120" s="1"/>
      <c r="YR120" s="1"/>
      <c r="YS120" s="1"/>
      <c r="YT120" s="1"/>
      <c r="YU120" s="1"/>
      <c r="YV120" s="1"/>
      <c r="YW120" s="1"/>
      <c r="YX120" s="1"/>
      <c r="YY120" s="1"/>
      <c r="YZ120" s="1"/>
      <c r="ZA120" s="1"/>
      <c r="ZB120" s="1"/>
      <c r="ZC120" s="1"/>
      <c r="ZD120" s="1"/>
      <c r="ZE120" s="1"/>
      <c r="ZF120" s="1"/>
      <c r="ZG120" s="1"/>
      <c r="ZH120" s="1"/>
      <c r="ZI120" s="1"/>
      <c r="ZJ120" s="1"/>
      <c r="ZK120" s="1"/>
      <c r="ZL120" s="1"/>
      <c r="ZM120" s="1"/>
      <c r="ZN120" s="1"/>
      <c r="ZO120" s="1"/>
      <c r="ZP120" s="1"/>
      <c r="ZQ120" s="1"/>
      <c r="ZR120" s="1"/>
      <c r="ZS120" s="1"/>
      <c r="ZT120" s="1"/>
      <c r="ZU120" s="1"/>
      <c r="ZV120" s="1"/>
      <c r="ZW120" s="1"/>
      <c r="ZX120" s="1"/>
      <c r="ZY120" s="1"/>
      <c r="ZZ120" s="1"/>
      <c r="AAA120" s="1"/>
      <c r="AAB120" s="1"/>
      <c r="AAC120" s="1"/>
      <c r="AAD120" s="1"/>
      <c r="AAE120" s="1"/>
      <c r="AAF120" s="1"/>
      <c r="AAG120" s="1"/>
      <c r="AAH120" s="1"/>
      <c r="AAI120" s="1"/>
      <c r="AAJ120" s="1"/>
      <c r="AAK120" s="1"/>
      <c r="AAL120" s="1"/>
      <c r="AAM120" s="1"/>
      <c r="AAN120" s="1"/>
      <c r="AAO120" s="1"/>
      <c r="AAP120" s="1"/>
      <c r="AAQ120" s="1"/>
      <c r="AAR120" s="1"/>
      <c r="AAS120" s="1"/>
      <c r="AAT120" s="1"/>
      <c r="AAU120" s="1"/>
      <c r="AAV120" s="1"/>
      <c r="AAW120" s="1"/>
      <c r="AAX120" s="1"/>
      <c r="AAY120" s="1"/>
      <c r="AAZ120" s="1"/>
      <c r="ABA120" s="1"/>
      <c r="ABB120" s="1"/>
      <c r="ABC120" s="1"/>
      <c r="ABD120" s="1"/>
      <c r="ABE120" s="1"/>
      <c r="ABF120" s="1"/>
      <c r="ABG120" s="1"/>
      <c r="ABH120" s="1"/>
      <c r="ABI120" s="1"/>
      <c r="ABJ120" s="1"/>
      <c r="ABK120" s="1"/>
      <c r="ABL120" s="1"/>
      <c r="ABM120" s="1"/>
      <c r="ABN120" s="1"/>
      <c r="ABO120" s="1"/>
      <c r="ABP120" s="1"/>
      <c r="ABQ120" s="1"/>
      <c r="ABR120" s="1"/>
      <c r="ABS120" s="1"/>
      <c r="ABT120" s="1"/>
      <c r="ABU120" s="1"/>
      <c r="ABV120" s="1"/>
      <c r="ABW120" s="1"/>
      <c r="ABX120" s="1"/>
      <c r="ABY120" s="1"/>
      <c r="ABZ120" s="1"/>
      <c r="ACA120" s="1"/>
      <c r="ACB120" s="1"/>
      <c r="ACC120" s="1"/>
      <c r="ACD120" s="1"/>
      <c r="ACE120" s="1"/>
      <c r="ACF120" s="1"/>
      <c r="ACG120" s="1"/>
      <c r="ACH120" s="1"/>
      <c r="ACI120" s="1"/>
      <c r="ACJ120" s="1"/>
      <c r="ACK120" s="1"/>
      <c r="ACL120" s="1"/>
      <c r="ACM120" s="1"/>
      <c r="ACN120" s="1"/>
      <c r="ACO120" s="1"/>
      <c r="ACP120" s="1"/>
      <c r="ACQ120" s="1"/>
      <c r="ACR120" s="1"/>
      <c r="ACS120" s="1"/>
      <c r="ACT120" s="1"/>
      <c r="ACU120" s="1"/>
      <c r="ACV120" s="1"/>
      <c r="ACW120" s="1"/>
      <c r="ACX120" s="1"/>
      <c r="ACY120" s="1"/>
      <c r="ACZ120" s="1"/>
      <c r="ADA120" s="1"/>
      <c r="ADB120" s="1"/>
      <c r="ADC120" s="1"/>
      <c r="ADD120" s="1"/>
      <c r="ADE120" s="1"/>
      <c r="ADF120" s="1"/>
      <c r="ADG120" s="1"/>
      <c r="ADH120" s="1"/>
      <c r="ADI120" s="1"/>
      <c r="ADJ120" s="1"/>
      <c r="ADK120" s="1"/>
      <c r="ADL120" s="1"/>
      <c r="ADM120" s="1"/>
      <c r="ADN120" s="1"/>
      <c r="ADO120" s="1"/>
      <c r="ADP120" s="1"/>
      <c r="ADQ120" s="1"/>
      <c r="ADR120" s="1"/>
      <c r="ADS120" s="1"/>
      <c r="ADT120" s="1"/>
      <c r="ADU120" s="1"/>
      <c r="ADV120" s="1"/>
      <c r="ADW120" s="1"/>
      <c r="ADX120" s="1"/>
      <c r="ADY120" s="1"/>
      <c r="ADZ120" s="1"/>
      <c r="AEA120" s="1"/>
      <c r="AEB120" s="1"/>
      <c r="AEC120" s="1"/>
      <c r="AED120" s="1"/>
      <c r="AEE120" s="1"/>
      <c r="AEF120" s="1"/>
      <c r="AEG120" s="1"/>
      <c r="AEH120" s="1"/>
      <c r="AEI120" s="1"/>
      <c r="AEJ120" s="1"/>
      <c r="AEK120" s="1"/>
      <c r="AEL120" s="1"/>
      <c r="AEM120" s="1"/>
      <c r="AEN120" s="1"/>
      <c r="AEO120" s="1"/>
      <c r="AEP120" s="1"/>
      <c r="AEQ120" s="1"/>
      <c r="AER120" s="1"/>
      <c r="AES120" s="1"/>
      <c r="AET120" s="1"/>
      <c r="AEU120" s="1"/>
      <c r="AEV120" s="1"/>
      <c r="AEW120" s="1"/>
      <c r="AEX120" s="1"/>
      <c r="AEY120" s="1"/>
      <c r="AEZ120" s="1"/>
      <c r="AFA120" s="1"/>
      <c r="AFB120" s="1"/>
      <c r="AFC120" s="1"/>
      <c r="AFD120" s="1"/>
      <c r="AFE120" s="1"/>
      <c r="AFF120" s="1"/>
      <c r="AFG120" s="1"/>
      <c r="AFH120" s="1"/>
      <c r="AFI120" s="1"/>
      <c r="AFJ120" s="1"/>
      <c r="AFK120" s="1"/>
      <c r="AFL120" s="1"/>
      <c r="AFM120" s="1"/>
      <c r="AFN120" s="1"/>
      <c r="AFO120" s="1"/>
      <c r="AFP120" s="1"/>
      <c r="AFQ120" s="1"/>
      <c r="AFR120" s="1"/>
      <c r="AFS120" s="1"/>
      <c r="AFT120" s="1"/>
      <c r="AFU120" s="1"/>
      <c r="AFV120" s="1"/>
      <c r="AFW120" s="1"/>
      <c r="AFX120" s="1"/>
      <c r="AFY120" s="1"/>
      <c r="AFZ120" s="1"/>
      <c r="AGA120" s="1"/>
      <c r="AGB120" s="1"/>
      <c r="AGC120" s="1"/>
      <c r="AGD120" s="1"/>
      <c r="AGE120" s="1"/>
      <c r="AGF120" s="1"/>
      <c r="AGG120" s="1"/>
      <c r="AGH120" s="1"/>
      <c r="AGI120" s="1"/>
      <c r="AGJ120" s="1"/>
      <c r="AGK120" s="1"/>
      <c r="AGL120" s="1"/>
      <c r="AGM120" s="1"/>
      <c r="AGN120" s="1"/>
      <c r="AGO120" s="1"/>
      <c r="AGP120" s="1"/>
      <c r="AGQ120" s="1"/>
      <c r="AGR120" s="1"/>
      <c r="AGS120" s="1"/>
      <c r="AGT120" s="1"/>
      <c r="AGU120" s="1"/>
      <c r="AGV120" s="1"/>
      <c r="AGW120" s="1"/>
      <c r="AGX120" s="1"/>
      <c r="AGY120" s="1"/>
      <c r="AGZ120" s="1"/>
      <c r="AHA120" s="1"/>
      <c r="AHB120" s="1"/>
      <c r="AHC120" s="1"/>
      <c r="AHD120" s="1"/>
      <c r="AHE120" s="1"/>
      <c r="AHF120" s="1"/>
      <c r="AHG120" s="1"/>
      <c r="AHH120" s="1"/>
      <c r="AHI120" s="1"/>
      <c r="AHJ120" s="1"/>
      <c r="AHK120" s="1"/>
      <c r="AHL120" s="1"/>
      <c r="AHM120" s="1"/>
      <c r="AHN120" s="1"/>
      <c r="AHO120" s="1"/>
      <c r="AHP120" s="1"/>
      <c r="AHQ120" s="1"/>
      <c r="AHR120" s="1"/>
      <c r="AHS120" s="1"/>
      <c r="AHT120" s="1"/>
      <c r="AHU120" s="1"/>
      <c r="AHV120" s="1"/>
      <c r="AHW120" s="1"/>
      <c r="AHX120" s="1"/>
      <c r="AHY120" s="1"/>
      <c r="AHZ120" s="1"/>
      <c r="AIA120" s="1"/>
      <c r="AIB120" s="1"/>
      <c r="AIC120" s="1"/>
      <c r="AID120" s="1"/>
      <c r="AIE120" s="1"/>
      <c r="AIF120" s="1"/>
      <c r="AIG120" s="1"/>
      <c r="AIH120" s="1"/>
      <c r="AII120" s="1"/>
      <c r="AIJ120" s="1"/>
      <c r="AIK120" s="1"/>
      <c r="AIL120" s="1"/>
      <c r="AIM120" s="1"/>
      <c r="AIN120" s="1"/>
      <c r="AIO120" s="1"/>
      <c r="AIP120" s="1"/>
      <c r="AIQ120" s="1"/>
      <c r="AIR120" s="1"/>
      <c r="AIS120" s="1"/>
      <c r="AIT120" s="1"/>
      <c r="AIU120" s="1"/>
      <c r="AIV120" s="1"/>
      <c r="AIW120" s="1"/>
      <c r="AIX120" s="1"/>
      <c r="AIY120" s="1"/>
      <c r="AIZ120" s="1"/>
      <c r="AJA120" s="1"/>
      <c r="AJB120" s="1"/>
      <c r="AJC120" s="1"/>
      <c r="AJD120" s="1"/>
      <c r="AJE120" s="1"/>
      <c r="AJF120" s="1"/>
      <c r="AJG120" s="1"/>
      <c r="AJH120" s="1"/>
      <c r="AJI120" s="1"/>
      <c r="AJJ120" s="1"/>
      <c r="AJK120" s="1"/>
      <c r="AJL120" s="1"/>
      <c r="AJM120" s="1"/>
      <c r="AJN120" s="1"/>
      <c r="AJO120" s="1"/>
      <c r="AJP120" s="1"/>
      <c r="AJQ120" s="1"/>
      <c r="AJR120" s="1"/>
      <c r="AJS120" s="1"/>
      <c r="AJT120" s="1"/>
      <c r="AJU120" s="1"/>
      <c r="AJV120" s="1"/>
      <c r="AJW120" s="1"/>
      <c r="AJX120" s="1"/>
      <c r="AJY120" s="1"/>
      <c r="AJZ120" s="1"/>
      <c r="AKA120" s="1"/>
      <c r="AKB120" s="1"/>
      <c r="AKC120" s="1"/>
      <c r="AKD120" s="1"/>
      <c r="AKE120" s="1"/>
      <c r="AKF120" s="1"/>
      <c r="AKG120" s="1"/>
      <c r="AKH120" s="1"/>
      <c r="AKI120" s="1"/>
      <c r="AKJ120" s="1"/>
      <c r="AKK120" s="1"/>
      <c r="AKL120" s="1"/>
      <c r="AKM120" s="1"/>
      <c r="AKN120" s="1"/>
      <c r="AKO120" s="1"/>
      <c r="AKP120" s="1"/>
      <c r="AKQ120" s="1"/>
      <c r="AKR120" s="1"/>
      <c r="AKS120" s="1"/>
      <c r="AKT120" s="1"/>
      <c r="AKU120" s="1"/>
      <c r="AKV120" s="1"/>
      <c r="AKW120" s="1"/>
      <c r="AKX120" s="1"/>
      <c r="AKY120" s="1"/>
      <c r="AKZ120" s="1"/>
      <c r="ALA120" s="1"/>
      <c r="ALB120" s="1"/>
      <c r="ALC120" s="1"/>
      <c r="ALD120" s="1"/>
      <c r="ALE120" s="1"/>
      <c r="ALF120" s="1"/>
      <c r="ALG120" s="1"/>
      <c r="ALH120" s="1"/>
      <c r="ALI120" s="1"/>
      <c r="ALJ120" s="1"/>
      <c r="ALK120" s="1"/>
      <c r="ALL120" s="1"/>
      <c r="ALM120" s="1"/>
      <c r="ALN120" s="1"/>
      <c r="ALO120" s="1"/>
      <c r="ALP120" s="1"/>
      <c r="ALQ120" s="1"/>
      <c r="ALR120" s="1"/>
      <c r="ALS120" s="1"/>
      <c r="ALT120" s="1"/>
      <c r="ALU120" s="1"/>
      <c r="ALV120" s="1"/>
      <c r="ALW120" s="1"/>
      <c r="ALX120" s="1"/>
      <c r="ALY120" s="1"/>
      <c r="ALZ120" s="1"/>
      <c r="AMA120" s="1"/>
      <c r="AMB120" s="1"/>
      <c r="AMC120" s="1"/>
      <c r="AMD120" s="1"/>
      <c r="AME120" s="1"/>
      <c r="AMF120" s="1"/>
      <c r="AMG120" s="1"/>
      <c r="AMH120" s="1"/>
      <c r="AMI120" s="1"/>
      <c r="AMJ120" s="1"/>
    </row>
    <row r="121" spans="1:1024" s="4" customFormat="1" ht="60" customHeight="1" x14ac:dyDescent="0.25">
      <c r="A121" s="26">
        <v>114</v>
      </c>
      <c r="B121" s="15" t="s">
        <v>43</v>
      </c>
      <c r="C121" s="13">
        <f t="shared" ref="C121:I121" si="46">SUM(C122:C124)</f>
        <v>108351.04209999999</v>
      </c>
      <c r="D121" s="13">
        <f t="shared" si="46"/>
        <v>12088.522100000002</v>
      </c>
      <c r="E121" s="13">
        <f>SUM(E122:E124)</f>
        <v>14314.15</v>
      </c>
      <c r="F121" s="13">
        <f t="shared" si="46"/>
        <v>21830</v>
      </c>
      <c r="G121" s="13">
        <f t="shared" si="46"/>
        <v>21830</v>
      </c>
      <c r="H121" s="13">
        <f t="shared" si="46"/>
        <v>21830</v>
      </c>
      <c r="I121" s="13">
        <f t="shared" si="46"/>
        <v>16458.37</v>
      </c>
      <c r="J121" s="13" t="s">
        <v>91</v>
      </c>
    </row>
    <row r="122" spans="1:1024" s="8" customFormat="1" x14ac:dyDescent="0.25">
      <c r="A122" s="26">
        <v>115</v>
      </c>
      <c r="B122" s="3" t="s">
        <v>9</v>
      </c>
      <c r="C122" s="28">
        <f>SUM(D122:I122)</f>
        <v>0</v>
      </c>
      <c r="D122" s="2">
        <v>0</v>
      </c>
      <c r="E122" s="2">
        <v>0</v>
      </c>
      <c r="F122" s="2">
        <v>0</v>
      </c>
      <c r="G122" s="2">
        <v>0</v>
      </c>
      <c r="H122" s="2">
        <v>0</v>
      </c>
      <c r="I122" s="2">
        <v>0</v>
      </c>
      <c r="J122" s="28"/>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c r="SR122" s="1"/>
      <c r="SS122" s="1"/>
      <c r="ST122" s="1"/>
      <c r="SU122" s="1"/>
      <c r="SV122" s="1"/>
      <c r="SW122" s="1"/>
      <c r="SX122" s="1"/>
      <c r="SY122" s="1"/>
      <c r="SZ122" s="1"/>
      <c r="TA122" s="1"/>
      <c r="TB122" s="1"/>
      <c r="TC122" s="1"/>
      <c r="TD122" s="1"/>
      <c r="TE122" s="1"/>
      <c r="TF122" s="1"/>
      <c r="TG122" s="1"/>
      <c r="TH122" s="1"/>
      <c r="TI122" s="1"/>
      <c r="TJ122" s="1"/>
      <c r="TK122" s="1"/>
      <c r="TL122" s="1"/>
      <c r="TM122" s="1"/>
      <c r="TN122" s="1"/>
      <c r="TO122" s="1"/>
      <c r="TP122" s="1"/>
      <c r="TQ122" s="1"/>
      <c r="TR122" s="1"/>
      <c r="TS122" s="1"/>
      <c r="TT122" s="1"/>
      <c r="TU122" s="1"/>
      <c r="TV122" s="1"/>
      <c r="TW122" s="1"/>
      <c r="TX122" s="1"/>
      <c r="TY122" s="1"/>
      <c r="TZ122" s="1"/>
      <c r="UA122" s="1"/>
      <c r="UB122" s="1"/>
      <c r="UC122" s="1"/>
      <c r="UD122" s="1"/>
      <c r="UE122" s="1"/>
      <c r="UF122" s="1"/>
      <c r="UG122" s="1"/>
      <c r="UH122" s="1"/>
      <c r="UI122" s="1"/>
      <c r="UJ122" s="1"/>
      <c r="UK122" s="1"/>
      <c r="UL122" s="1"/>
      <c r="UM122" s="1"/>
      <c r="UN122" s="1"/>
      <c r="UO122" s="1"/>
      <c r="UP122" s="1"/>
      <c r="UQ122" s="1"/>
      <c r="UR122" s="1"/>
      <c r="US122" s="1"/>
      <c r="UT122" s="1"/>
      <c r="UU122" s="1"/>
      <c r="UV122" s="1"/>
      <c r="UW122" s="1"/>
      <c r="UX122" s="1"/>
      <c r="UY122" s="1"/>
      <c r="UZ122" s="1"/>
      <c r="VA122" s="1"/>
      <c r="VB122" s="1"/>
      <c r="VC122" s="1"/>
      <c r="VD122" s="1"/>
      <c r="VE122" s="1"/>
      <c r="VF122" s="1"/>
      <c r="VG122" s="1"/>
      <c r="VH122" s="1"/>
      <c r="VI122" s="1"/>
      <c r="VJ122" s="1"/>
      <c r="VK122" s="1"/>
      <c r="VL122" s="1"/>
      <c r="VM122" s="1"/>
      <c r="VN122" s="1"/>
      <c r="VO122" s="1"/>
      <c r="VP122" s="1"/>
      <c r="VQ122" s="1"/>
      <c r="VR122" s="1"/>
      <c r="VS122" s="1"/>
      <c r="VT122" s="1"/>
      <c r="VU122" s="1"/>
      <c r="VV122" s="1"/>
      <c r="VW122" s="1"/>
      <c r="VX122" s="1"/>
      <c r="VY122" s="1"/>
      <c r="VZ122" s="1"/>
      <c r="WA122" s="1"/>
      <c r="WB122" s="1"/>
      <c r="WC122" s="1"/>
      <c r="WD122" s="1"/>
      <c r="WE122" s="1"/>
      <c r="WF122" s="1"/>
      <c r="WG122" s="1"/>
      <c r="WH122" s="1"/>
      <c r="WI122" s="1"/>
      <c r="WJ122" s="1"/>
      <c r="WK122" s="1"/>
      <c r="WL122" s="1"/>
      <c r="WM122" s="1"/>
      <c r="WN122" s="1"/>
      <c r="WO122" s="1"/>
      <c r="WP122" s="1"/>
      <c r="WQ122" s="1"/>
      <c r="WR122" s="1"/>
      <c r="WS122" s="1"/>
      <c r="WT122" s="1"/>
      <c r="WU122" s="1"/>
      <c r="WV122" s="1"/>
      <c r="WW122" s="1"/>
      <c r="WX122" s="1"/>
      <c r="WY122" s="1"/>
      <c r="WZ122" s="1"/>
      <c r="XA122" s="1"/>
      <c r="XB122" s="1"/>
      <c r="XC122" s="1"/>
      <c r="XD122" s="1"/>
      <c r="XE122" s="1"/>
      <c r="XF122" s="1"/>
      <c r="XG122" s="1"/>
      <c r="XH122" s="1"/>
      <c r="XI122" s="1"/>
      <c r="XJ122" s="1"/>
      <c r="XK122" s="1"/>
      <c r="XL122" s="1"/>
      <c r="XM122" s="1"/>
      <c r="XN122" s="1"/>
      <c r="XO122" s="1"/>
      <c r="XP122" s="1"/>
      <c r="XQ122" s="1"/>
      <c r="XR122" s="1"/>
      <c r="XS122" s="1"/>
      <c r="XT122" s="1"/>
      <c r="XU122" s="1"/>
      <c r="XV122" s="1"/>
      <c r="XW122" s="1"/>
      <c r="XX122" s="1"/>
      <c r="XY122" s="1"/>
      <c r="XZ122" s="1"/>
      <c r="YA122" s="1"/>
      <c r="YB122" s="1"/>
      <c r="YC122" s="1"/>
      <c r="YD122" s="1"/>
      <c r="YE122" s="1"/>
      <c r="YF122" s="1"/>
      <c r="YG122" s="1"/>
      <c r="YH122" s="1"/>
      <c r="YI122" s="1"/>
      <c r="YJ122" s="1"/>
      <c r="YK122" s="1"/>
      <c r="YL122" s="1"/>
      <c r="YM122" s="1"/>
      <c r="YN122" s="1"/>
      <c r="YO122" s="1"/>
      <c r="YP122" s="1"/>
      <c r="YQ122" s="1"/>
      <c r="YR122" s="1"/>
      <c r="YS122" s="1"/>
      <c r="YT122" s="1"/>
      <c r="YU122" s="1"/>
      <c r="YV122" s="1"/>
      <c r="YW122" s="1"/>
      <c r="YX122" s="1"/>
      <c r="YY122" s="1"/>
      <c r="YZ122" s="1"/>
      <c r="ZA122" s="1"/>
      <c r="ZB122" s="1"/>
      <c r="ZC122" s="1"/>
      <c r="ZD122" s="1"/>
      <c r="ZE122" s="1"/>
      <c r="ZF122" s="1"/>
      <c r="ZG122" s="1"/>
      <c r="ZH122" s="1"/>
      <c r="ZI122" s="1"/>
      <c r="ZJ122" s="1"/>
      <c r="ZK122" s="1"/>
      <c r="ZL122" s="1"/>
      <c r="ZM122" s="1"/>
      <c r="ZN122" s="1"/>
      <c r="ZO122" s="1"/>
      <c r="ZP122" s="1"/>
      <c r="ZQ122" s="1"/>
      <c r="ZR122" s="1"/>
      <c r="ZS122" s="1"/>
      <c r="ZT122" s="1"/>
      <c r="ZU122" s="1"/>
      <c r="ZV122" s="1"/>
      <c r="ZW122" s="1"/>
      <c r="ZX122" s="1"/>
      <c r="ZY122" s="1"/>
      <c r="ZZ122" s="1"/>
      <c r="AAA122" s="1"/>
      <c r="AAB122" s="1"/>
      <c r="AAC122" s="1"/>
      <c r="AAD122" s="1"/>
      <c r="AAE122" s="1"/>
      <c r="AAF122" s="1"/>
      <c r="AAG122" s="1"/>
      <c r="AAH122" s="1"/>
      <c r="AAI122" s="1"/>
      <c r="AAJ122" s="1"/>
      <c r="AAK122" s="1"/>
      <c r="AAL122" s="1"/>
      <c r="AAM122" s="1"/>
      <c r="AAN122" s="1"/>
      <c r="AAO122" s="1"/>
      <c r="AAP122" s="1"/>
      <c r="AAQ122" s="1"/>
      <c r="AAR122" s="1"/>
      <c r="AAS122" s="1"/>
      <c r="AAT122" s="1"/>
      <c r="AAU122" s="1"/>
      <c r="AAV122" s="1"/>
      <c r="AAW122" s="1"/>
      <c r="AAX122" s="1"/>
      <c r="AAY122" s="1"/>
      <c r="AAZ122" s="1"/>
      <c r="ABA122" s="1"/>
      <c r="ABB122" s="1"/>
      <c r="ABC122" s="1"/>
      <c r="ABD122" s="1"/>
      <c r="ABE122" s="1"/>
      <c r="ABF122" s="1"/>
      <c r="ABG122" s="1"/>
      <c r="ABH122" s="1"/>
      <c r="ABI122" s="1"/>
      <c r="ABJ122" s="1"/>
      <c r="ABK122" s="1"/>
      <c r="ABL122" s="1"/>
      <c r="ABM122" s="1"/>
      <c r="ABN122" s="1"/>
      <c r="ABO122" s="1"/>
      <c r="ABP122" s="1"/>
      <c r="ABQ122" s="1"/>
      <c r="ABR122" s="1"/>
      <c r="ABS122" s="1"/>
      <c r="ABT122" s="1"/>
      <c r="ABU122" s="1"/>
      <c r="ABV122" s="1"/>
      <c r="ABW122" s="1"/>
      <c r="ABX122" s="1"/>
      <c r="ABY122" s="1"/>
      <c r="ABZ122" s="1"/>
      <c r="ACA122" s="1"/>
      <c r="ACB122" s="1"/>
      <c r="ACC122" s="1"/>
      <c r="ACD122" s="1"/>
      <c r="ACE122" s="1"/>
      <c r="ACF122" s="1"/>
      <c r="ACG122" s="1"/>
      <c r="ACH122" s="1"/>
      <c r="ACI122" s="1"/>
      <c r="ACJ122" s="1"/>
      <c r="ACK122" s="1"/>
      <c r="ACL122" s="1"/>
      <c r="ACM122" s="1"/>
      <c r="ACN122" s="1"/>
      <c r="ACO122" s="1"/>
      <c r="ACP122" s="1"/>
      <c r="ACQ122" s="1"/>
      <c r="ACR122" s="1"/>
      <c r="ACS122" s="1"/>
      <c r="ACT122" s="1"/>
      <c r="ACU122" s="1"/>
      <c r="ACV122" s="1"/>
      <c r="ACW122" s="1"/>
      <c r="ACX122" s="1"/>
      <c r="ACY122" s="1"/>
      <c r="ACZ122" s="1"/>
      <c r="ADA122" s="1"/>
      <c r="ADB122" s="1"/>
      <c r="ADC122" s="1"/>
      <c r="ADD122" s="1"/>
      <c r="ADE122" s="1"/>
      <c r="ADF122" s="1"/>
      <c r="ADG122" s="1"/>
      <c r="ADH122" s="1"/>
      <c r="ADI122" s="1"/>
      <c r="ADJ122" s="1"/>
      <c r="ADK122" s="1"/>
      <c r="ADL122" s="1"/>
      <c r="ADM122" s="1"/>
      <c r="ADN122" s="1"/>
      <c r="ADO122" s="1"/>
      <c r="ADP122" s="1"/>
      <c r="ADQ122" s="1"/>
      <c r="ADR122" s="1"/>
      <c r="ADS122" s="1"/>
      <c r="ADT122" s="1"/>
      <c r="ADU122" s="1"/>
      <c r="ADV122" s="1"/>
      <c r="ADW122" s="1"/>
      <c r="ADX122" s="1"/>
      <c r="ADY122" s="1"/>
      <c r="ADZ122" s="1"/>
      <c r="AEA122" s="1"/>
      <c r="AEB122" s="1"/>
      <c r="AEC122" s="1"/>
      <c r="AED122" s="1"/>
      <c r="AEE122" s="1"/>
      <c r="AEF122" s="1"/>
      <c r="AEG122" s="1"/>
      <c r="AEH122" s="1"/>
      <c r="AEI122" s="1"/>
      <c r="AEJ122" s="1"/>
      <c r="AEK122" s="1"/>
      <c r="AEL122" s="1"/>
      <c r="AEM122" s="1"/>
      <c r="AEN122" s="1"/>
      <c r="AEO122" s="1"/>
      <c r="AEP122" s="1"/>
      <c r="AEQ122" s="1"/>
      <c r="AER122" s="1"/>
      <c r="AES122" s="1"/>
      <c r="AET122" s="1"/>
      <c r="AEU122" s="1"/>
      <c r="AEV122" s="1"/>
      <c r="AEW122" s="1"/>
      <c r="AEX122" s="1"/>
      <c r="AEY122" s="1"/>
      <c r="AEZ122" s="1"/>
      <c r="AFA122" s="1"/>
      <c r="AFB122" s="1"/>
      <c r="AFC122" s="1"/>
      <c r="AFD122" s="1"/>
      <c r="AFE122" s="1"/>
      <c r="AFF122" s="1"/>
      <c r="AFG122" s="1"/>
      <c r="AFH122" s="1"/>
      <c r="AFI122" s="1"/>
      <c r="AFJ122" s="1"/>
      <c r="AFK122" s="1"/>
      <c r="AFL122" s="1"/>
      <c r="AFM122" s="1"/>
      <c r="AFN122" s="1"/>
      <c r="AFO122" s="1"/>
      <c r="AFP122" s="1"/>
      <c r="AFQ122" s="1"/>
      <c r="AFR122" s="1"/>
      <c r="AFS122" s="1"/>
      <c r="AFT122" s="1"/>
      <c r="AFU122" s="1"/>
      <c r="AFV122" s="1"/>
      <c r="AFW122" s="1"/>
      <c r="AFX122" s="1"/>
      <c r="AFY122" s="1"/>
      <c r="AFZ122" s="1"/>
      <c r="AGA122" s="1"/>
      <c r="AGB122" s="1"/>
      <c r="AGC122" s="1"/>
      <c r="AGD122" s="1"/>
      <c r="AGE122" s="1"/>
      <c r="AGF122" s="1"/>
      <c r="AGG122" s="1"/>
      <c r="AGH122" s="1"/>
      <c r="AGI122" s="1"/>
      <c r="AGJ122" s="1"/>
      <c r="AGK122" s="1"/>
      <c r="AGL122" s="1"/>
      <c r="AGM122" s="1"/>
      <c r="AGN122" s="1"/>
      <c r="AGO122" s="1"/>
      <c r="AGP122" s="1"/>
      <c r="AGQ122" s="1"/>
      <c r="AGR122" s="1"/>
      <c r="AGS122" s="1"/>
      <c r="AGT122" s="1"/>
      <c r="AGU122" s="1"/>
      <c r="AGV122" s="1"/>
      <c r="AGW122" s="1"/>
      <c r="AGX122" s="1"/>
      <c r="AGY122" s="1"/>
      <c r="AGZ122" s="1"/>
      <c r="AHA122" s="1"/>
      <c r="AHB122" s="1"/>
      <c r="AHC122" s="1"/>
      <c r="AHD122" s="1"/>
      <c r="AHE122" s="1"/>
      <c r="AHF122" s="1"/>
      <c r="AHG122" s="1"/>
      <c r="AHH122" s="1"/>
      <c r="AHI122" s="1"/>
      <c r="AHJ122" s="1"/>
      <c r="AHK122" s="1"/>
      <c r="AHL122" s="1"/>
      <c r="AHM122" s="1"/>
      <c r="AHN122" s="1"/>
      <c r="AHO122" s="1"/>
      <c r="AHP122" s="1"/>
      <c r="AHQ122" s="1"/>
      <c r="AHR122" s="1"/>
      <c r="AHS122" s="1"/>
      <c r="AHT122" s="1"/>
      <c r="AHU122" s="1"/>
      <c r="AHV122" s="1"/>
      <c r="AHW122" s="1"/>
      <c r="AHX122" s="1"/>
      <c r="AHY122" s="1"/>
      <c r="AHZ122" s="1"/>
      <c r="AIA122" s="1"/>
      <c r="AIB122" s="1"/>
      <c r="AIC122" s="1"/>
      <c r="AID122" s="1"/>
      <c r="AIE122" s="1"/>
      <c r="AIF122" s="1"/>
      <c r="AIG122" s="1"/>
      <c r="AIH122" s="1"/>
      <c r="AII122" s="1"/>
      <c r="AIJ122" s="1"/>
      <c r="AIK122" s="1"/>
      <c r="AIL122" s="1"/>
      <c r="AIM122" s="1"/>
      <c r="AIN122" s="1"/>
      <c r="AIO122" s="1"/>
      <c r="AIP122" s="1"/>
      <c r="AIQ122" s="1"/>
      <c r="AIR122" s="1"/>
      <c r="AIS122" s="1"/>
      <c r="AIT122" s="1"/>
      <c r="AIU122" s="1"/>
      <c r="AIV122" s="1"/>
      <c r="AIW122" s="1"/>
      <c r="AIX122" s="1"/>
      <c r="AIY122" s="1"/>
      <c r="AIZ122" s="1"/>
      <c r="AJA122" s="1"/>
      <c r="AJB122" s="1"/>
      <c r="AJC122" s="1"/>
      <c r="AJD122" s="1"/>
      <c r="AJE122" s="1"/>
      <c r="AJF122" s="1"/>
      <c r="AJG122" s="1"/>
      <c r="AJH122" s="1"/>
      <c r="AJI122" s="1"/>
      <c r="AJJ122" s="1"/>
      <c r="AJK122" s="1"/>
      <c r="AJL122" s="1"/>
      <c r="AJM122" s="1"/>
      <c r="AJN122" s="1"/>
      <c r="AJO122" s="1"/>
      <c r="AJP122" s="1"/>
      <c r="AJQ122" s="1"/>
      <c r="AJR122" s="1"/>
      <c r="AJS122" s="1"/>
      <c r="AJT122" s="1"/>
      <c r="AJU122" s="1"/>
      <c r="AJV122" s="1"/>
      <c r="AJW122" s="1"/>
      <c r="AJX122" s="1"/>
      <c r="AJY122" s="1"/>
      <c r="AJZ122" s="1"/>
      <c r="AKA122" s="1"/>
      <c r="AKB122" s="1"/>
      <c r="AKC122" s="1"/>
      <c r="AKD122" s="1"/>
      <c r="AKE122" s="1"/>
      <c r="AKF122" s="1"/>
      <c r="AKG122" s="1"/>
      <c r="AKH122" s="1"/>
      <c r="AKI122" s="1"/>
      <c r="AKJ122" s="1"/>
      <c r="AKK122" s="1"/>
      <c r="AKL122" s="1"/>
      <c r="AKM122" s="1"/>
      <c r="AKN122" s="1"/>
      <c r="AKO122" s="1"/>
      <c r="AKP122" s="1"/>
      <c r="AKQ122" s="1"/>
      <c r="AKR122" s="1"/>
      <c r="AKS122" s="1"/>
      <c r="AKT122" s="1"/>
      <c r="AKU122" s="1"/>
      <c r="AKV122" s="1"/>
      <c r="AKW122" s="1"/>
      <c r="AKX122" s="1"/>
      <c r="AKY122" s="1"/>
      <c r="AKZ122" s="1"/>
      <c r="ALA122" s="1"/>
      <c r="ALB122" s="1"/>
      <c r="ALC122" s="1"/>
      <c r="ALD122" s="1"/>
      <c r="ALE122" s="1"/>
      <c r="ALF122" s="1"/>
      <c r="ALG122" s="1"/>
      <c r="ALH122" s="1"/>
      <c r="ALI122" s="1"/>
      <c r="ALJ122" s="1"/>
      <c r="ALK122" s="1"/>
      <c r="ALL122" s="1"/>
      <c r="ALM122" s="1"/>
      <c r="ALN122" s="1"/>
      <c r="ALO122" s="1"/>
      <c r="ALP122" s="1"/>
      <c r="ALQ122" s="1"/>
      <c r="ALR122" s="1"/>
      <c r="ALS122" s="1"/>
      <c r="ALT122" s="1"/>
      <c r="ALU122" s="1"/>
      <c r="ALV122" s="1"/>
      <c r="ALW122" s="1"/>
      <c r="ALX122" s="1"/>
      <c r="ALY122" s="1"/>
      <c r="ALZ122" s="1"/>
      <c r="AMA122" s="1"/>
      <c r="AMB122" s="1"/>
      <c r="AMC122" s="1"/>
      <c r="AMD122" s="1"/>
      <c r="AME122" s="1"/>
      <c r="AMF122" s="1"/>
      <c r="AMG122" s="1"/>
      <c r="AMH122" s="1"/>
      <c r="AMI122" s="1"/>
      <c r="AMJ122" s="1"/>
    </row>
    <row r="123" spans="1:1024" s="8" customFormat="1" x14ac:dyDescent="0.25">
      <c r="A123" s="26">
        <v>116</v>
      </c>
      <c r="B123" s="3" t="s">
        <v>10</v>
      </c>
      <c r="C123" s="28">
        <f>SUM(D123:I123)</f>
        <v>0</v>
      </c>
      <c r="D123" s="2">
        <v>0</v>
      </c>
      <c r="E123" s="2">
        <v>0</v>
      </c>
      <c r="F123" s="2">
        <v>0</v>
      </c>
      <c r="G123" s="2">
        <v>0</v>
      </c>
      <c r="H123" s="2">
        <v>0</v>
      </c>
      <c r="I123" s="2">
        <v>0</v>
      </c>
      <c r="J123" s="28"/>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c r="GF123" s="1"/>
      <c r="GG123" s="1"/>
      <c r="GH123" s="1"/>
      <c r="GI123" s="1"/>
      <c r="GJ123" s="1"/>
      <c r="GK123" s="1"/>
      <c r="GL123" s="1"/>
      <c r="GM123" s="1"/>
      <c r="GN123" s="1"/>
      <c r="GO123" s="1"/>
      <c r="GP123" s="1"/>
      <c r="GQ123" s="1"/>
      <c r="GR123" s="1"/>
      <c r="GS123" s="1"/>
      <c r="GT123" s="1"/>
      <c r="GU123" s="1"/>
      <c r="GV123" s="1"/>
      <c r="GW123" s="1"/>
      <c r="GX123" s="1"/>
      <c r="GY123" s="1"/>
      <c r="GZ123" s="1"/>
      <c r="HA123" s="1"/>
      <c r="HB123" s="1"/>
      <c r="HC123" s="1"/>
      <c r="HD123" s="1"/>
      <c r="HE123" s="1"/>
      <c r="HF123" s="1"/>
      <c r="HG123" s="1"/>
      <c r="HH123" s="1"/>
      <c r="HI123" s="1"/>
      <c r="HJ123" s="1"/>
      <c r="HK123" s="1"/>
      <c r="HL123" s="1"/>
      <c r="HM123" s="1"/>
      <c r="HN123" s="1"/>
      <c r="HO123" s="1"/>
      <c r="HP123" s="1"/>
      <c r="HQ123" s="1"/>
      <c r="HR123" s="1"/>
      <c r="HS123" s="1"/>
      <c r="HT123" s="1"/>
      <c r="HU123" s="1"/>
      <c r="HV123" s="1"/>
      <c r="HW123" s="1"/>
      <c r="HX123" s="1"/>
      <c r="HY123" s="1"/>
      <c r="HZ123" s="1"/>
      <c r="IA123" s="1"/>
      <c r="IB123" s="1"/>
      <c r="IC123" s="1"/>
      <c r="ID123" s="1"/>
      <c r="IE123" s="1"/>
      <c r="IF123" s="1"/>
      <c r="IG123" s="1"/>
      <c r="IH123" s="1"/>
      <c r="II123" s="1"/>
      <c r="IJ123" s="1"/>
      <c r="IK123" s="1"/>
      <c r="IL123" s="1"/>
      <c r="IM123" s="1"/>
      <c r="IN123" s="1"/>
      <c r="IO123" s="1"/>
      <c r="IP123" s="1"/>
      <c r="IQ123" s="1"/>
      <c r="IR123" s="1"/>
      <c r="IS123" s="1"/>
      <c r="IT123" s="1"/>
      <c r="IU123" s="1"/>
      <c r="IV123" s="1"/>
      <c r="IW123" s="1"/>
      <c r="IX123" s="1"/>
      <c r="IY123" s="1"/>
      <c r="IZ123" s="1"/>
      <c r="JA123" s="1"/>
      <c r="JB123" s="1"/>
      <c r="JC123" s="1"/>
      <c r="JD123" s="1"/>
      <c r="JE123" s="1"/>
      <c r="JF123" s="1"/>
      <c r="JG123" s="1"/>
      <c r="JH123" s="1"/>
      <c r="JI123" s="1"/>
      <c r="JJ123" s="1"/>
      <c r="JK123" s="1"/>
      <c r="JL123" s="1"/>
      <c r="JM123" s="1"/>
      <c r="JN123" s="1"/>
      <c r="JO123" s="1"/>
      <c r="JP123" s="1"/>
      <c r="JQ123" s="1"/>
      <c r="JR123" s="1"/>
      <c r="JS123" s="1"/>
      <c r="JT123" s="1"/>
      <c r="JU123" s="1"/>
      <c r="JV123" s="1"/>
      <c r="JW123" s="1"/>
      <c r="JX123" s="1"/>
      <c r="JY123" s="1"/>
      <c r="JZ123" s="1"/>
      <c r="KA123" s="1"/>
      <c r="KB123" s="1"/>
      <c r="KC123" s="1"/>
      <c r="KD123" s="1"/>
      <c r="KE123" s="1"/>
      <c r="KF123" s="1"/>
      <c r="KG123" s="1"/>
      <c r="KH123" s="1"/>
      <c r="KI123" s="1"/>
      <c r="KJ123" s="1"/>
      <c r="KK123" s="1"/>
      <c r="KL123" s="1"/>
      <c r="KM123" s="1"/>
      <c r="KN123" s="1"/>
      <c r="KO123" s="1"/>
      <c r="KP123" s="1"/>
      <c r="KQ123" s="1"/>
      <c r="KR123" s="1"/>
      <c r="KS123" s="1"/>
      <c r="KT123" s="1"/>
      <c r="KU123" s="1"/>
      <c r="KV123" s="1"/>
      <c r="KW123" s="1"/>
      <c r="KX123" s="1"/>
      <c r="KY123" s="1"/>
      <c r="KZ123" s="1"/>
      <c r="LA123" s="1"/>
      <c r="LB123" s="1"/>
      <c r="LC123" s="1"/>
      <c r="LD123" s="1"/>
      <c r="LE123" s="1"/>
      <c r="LF123" s="1"/>
      <c r="LG123" s="1"/>
      <c r="LH123" s="1"/>
      <c r="LI123" s="1"/>
      <c r="LJ123" s="1"/>
      <c r="LK123" s="1"/>
      <c r="LL123" s="1"/>
      <c r="LM123" s="1"/>
      <c r="LN123" s="1"/>
      <c r="LO123" s="1"/>
      <c r="LP123" s="1"/>
      <c r="LQ123" s="1"/>
      <c r="LR123" s="1"/>
      <c r="LS123" s="1"/>
      <c r="LT123" s="1"/>
      <c r="LU123" s="1"/>
      <c r="LV123" s="1"/>
      <c r="LW123" s="1"/>
      <c r="LX123" s="1"/>
      <c r="LY123" s="1"/>
      <c r="LZ123" s="1"/>
      <c r="MA123" s="1"/>
      <c r="MB123" s="1"/>
      <c r="MC123" s="1"/>
      <c r="MD123" s="1"/>
      <c r="ME123" s="1"/>
      <c r="MF123" s="1"/>
      <c r="MG123" s="1"/>
      <c r="MH123" s="1"/>
      <c r="MI123" s="1"/>
      <c r="MJ123" s="1"/>
      <c r="MK123" s="1"/>
      <c r="ML123" s="1"/>
      <c r="MM123" s="1"/>
      <c r="MN123" s="1"/>
      <c r="MO123" s="1"/>
      <c r="MP123" s="1"/>
      <c r="MQ123" s="1"/>
      <c r="MR123" s="1"/>
      <c r="MS123" s="1"/>
      <c r="MT123" s="1"/>
      <c r="MU123" s="1"/>
      <c r="MV123" s="1"/>
      <c r="MW123" s="1"/>
      <c r="MX123" s="1"/>
      <c r="MY123" s="1"/>
      <c r="MZ123" s="1"/>
      <c r="NA123" s="1"/>
      <c r="NB123" s="1"/>
      <c r="NC123" s="1"/>
      <c r="ND123" s="1"/>
      <c r="NE123" s="1"/>
      <c r="NF123" s="1"/>
      <c r="NG123" s="1"/>
      <c r="NH123" s="1"/>
      <c r="NI123" s="1"/>
      <c r="NJ123" s="1"/>
      <c r="NK123" s="1"/>
      <c r="NL123" s="1"/>
      <c r="NM123" s="1"/>
      <c r="NN123" s="1"/>
      <c r="NO123" s="1"/>
      <c r="NP123" s="1"/>
      <c r="NQ123" s="1"/>
      <c r="NR123" s="1"/>
      <c r="NS123" s="1"/>
      <c r="NT123" s="1"/>
      <c r="NU123" s="1"/>
      <c r="NV123" s="1"/>
      <c r="NW123" s="1"/>
      <c r="NX123" s="1"/>
      <c r="NY123" s="1"/>
      <c r="NZ123" s="1"/>
      <c r="OA123" s="1"/>
      <c r="OB123" s="1"/>
      <c r="OC123" s="1"/>
      <c r="OD123" s="1"/>
      <c r="OE123" s="1"/>
      <c r="OF123" s="1"/>
      <c r="OG123" s="1"/>
      <c r="OH123" s="1"/>
      <c r="OI123" s="1"/>
      <c r="OJ123" s="1"/>
      <c r="OK123" s="1"/>
      <c r="OL123" s="1"/>
      <c r="OM123" s="1"/>
      <c r="ON123" s="1"/>
      <c r="OO123" s="1"/>
      <c r="OP123" s="1"/>
      <c r="OQ123" s="1"/>
      <c r="OR123" s="1"/>
      <c r="OS123" s="1"/>
      <c r="OT123" s="1"/>
      <c r="OU123" s="1"/>
      <c r="OV123" s="1"/>
      <c r="OW123" s="1"/>
      <c r="OX123" s="1"/>
      <c r="OY123" s="1"/>
      <c r="OZ123" s="1"/>
      <c r="PA123" s="1"/>
      <c r="PB123" s="1"/>
      <c r="PC123" s="1"/>
      <c r="PD123" s="1"/>
      <c r="PE123" s="1"/>
      <c r="PF123" s="1"/>
      <c r="PG123" s="1"/>
      <c r="PH123" s="1"/>
      <c r="PI123" s="1"/>
      <c r="PJ123" s="1"/>
      <c r="PK123" s="1"/>
      <c r="PL123" s="1"/>
      <c r="PM123" s="1"/>
      <c r="PN123" s="1"/>
      <c r="PO123" s="1"/>
      <c r="PP123" s="1"/>
      <c r="PQ123" s="1"/>
      <c r="PR123" s="1"/>
      <c r="PS123" s="1"/>
      <c r="PT123" s="1"/>
      <c r="PU123" s="1"/>
      <c r="PV123" s="1"/>
      <c r="PW123" s="1"/>
      <c r="PX123" s="1"/>
      <c r="PY123" s="1"/>
      <c r="PZ123" s="1"/>
      <c r="QA123" s="1"/>
      <c r="QB123" s="1"/>
      <c r="QC123" s="1"/>
      <c r="QD123" s="1"/>
      <c r="QE123" s="1"/>
      <c r="QF123" s="1"/>
      <c r="QG123" s="1"/>
      <c r="QH123" s="1"/>
      <c r="QI123" s="1"/>
      <c r="QJ123" s="1"/>
      <c r="QK123" s="1"/>
      <c r="QL123" s="1"/>
      <c r="QM123" s="1"/>
      <c r="QN123" s="1"/>
      <c r="QO123" s="1"/>
      <c r="QP123" s="1"/>
      <c r="QQ123" s="1"/>
      <c r="QR123" s="1"/>
      <c r="QS123" s="1"/>
      <c r="QT123" s="1"/>
      <c r="QU123" s="1"/>
      <c r="QV123" s="1"/>
      <c r="QW123" s="1"/>
      <c r="QX123" s="1"/>
      <c r="QY123" s="1"/>
      <c r="QZ123" s="1"/>
      <c r="RA123" s="1"/>
      <c r="RB123" s="1"/>
      <c r="RC123" s="1"/>
      <c r="RD123" s="1"/>
      <c r="RE123" s="1"/>
      <c r="RF123" s="1"/>
      <c r="RG123" s="1"/>
      <c r="RH123" s="1"/>
      <c r="RI123" s="1"/>
      <c r="RJ123" s="1"/>
      <c r="RK123" s="1"/>
      <c r="RL123" s="1"/>
      <c r="RM123" s="1"/>
      <c r="RN123" s="1"/>
      <c r="RO123" s="1"/>
      <c r="RP123" s="1"/>
      <c r="RQ123" s="1"/>
      <c r="RR123" s="1"/>
      <c r="RS123" s="1"/>
      <c r="RT123" s="1"/>
      <c r="RU123" s="1"/>
      <c r="RV123" s="1"/>
      <c r="RW123" s="1"/>
      <c r="RX123" s="1"/>
      <c r="RY123" s="1"/>
      <c r="RZ123" s="1"/>
      <c r="SA123" s="1"/>
      <c r="SB123" s="1"/>
      <c r="SC123" s="1"/>
      <c r="SD123" s="1"/>
      <c r="SE123" s="1"/>
      <c r="SF123" s="1"/>
      <c r="SG123" s="1"/>
      <c r="SH123" s="1"/>
      <c r="SI123" s="1"/>
      <c r="SJ123" s="1"/>
      <c r="SK123" s="1"/>
      <c r="SL123" s="1"/>
      <c r="SM123" s="1"/>
      <c r="SN123" s="1"/>
      <c r="SO123" s="1"/>
      <c r="SP123" s="1"/>
      <c r="SQ123" s="1"/>
      <c r="SR123" s="1"/>
      <c r="SS123" s="1"/>
      <c r="ST123" s="1"/>
      <c r="SU123" s="1"/>
      <c r="SV123" s="1"/>
      <c r="SW123" s="1"/>
      <c r="SX123" s="1"/>
      <c r="SY123" s="1"/>
      <c r="SZ123" s="1"/>
      <c r="TA123" s="1"/>
      <c r="TB123" s="1"/>
      <c r="TC123" s="1"/>
      <c r="TD123" s="1"/>
      <c r="TE123" s="1"/>
      <c r="TF123" s="1"/>
      <c r="TG123" s="1"/>
      <c r="TH123" s="1"/>
      <c r="TI123" s="1"/>
      <c r="TJ123" s="1"/>
      <c r="TK123" s="1"/>
      <c r="TL123" s="1"/>
      <c r="TM123" s="1"/>
      <c r="TN123" s="1"/>
      <c r="TO123" s="1"/>
      <c r="TP123" s="1"/>
      <c r="TQ123" s="1"/>
      <c r="TR123" s="1"/>
      <c r="TS123" s="1"/>
      <c r="TT123" s="1"/>
      <c r="TU123" s="1"/>
      <c r="TV123" s="1"/>
      <c r="TW123" s="1"/>
      <c r="TX123" s="1"/>
      <c r="TY123" s="1"/>
      <c r="TZ123" s="1"/>
      <c r="UA123" s="1"/>
      <c r="UB123" s="1"/>
      <c r="UC123" s="1"/>
      <c r="UD123" s="1"/>
      <c r="UE123" s="1"/>
      <c r="UF123" s="1"/>
      <c r="UG123" s="1"/>
      <c r="UH123" s="1"/>
      <c r="UI123" s="1"/>
      <c r="UJ123" s="1"/>
      <c r="UK123" s="1"/>
      <c r="UL123" s="1"/>
      <c r="UM123" s="1"/>
      <c r="UN123" s="1"/>
      <c r="UO123" s="1"/>
      <c r="UP123" s="1"/>
      <c r="UQ123" s="1"/>
      <c r="UR123" s="1"/>
      <c r="US123" s="1"/>
      <c r="UT123" s="1"/>
      <c r="UU123" s="1"/>
      <c r="UV123" s="1"/>
      <c r="UW123" s="1"/>
      <c r="UX123" s="1"/>
      <c r="UY123" s="1"/>
      <c r="UZ123" s="1"/>
      <c r="VA123" s="1"/>
      <c r="VB123" s="1"/>
      <c r="VC123" s="1"/>
      <c r="VD123" s="1"/>
      <c r="VE123" s="1"/>
      <c r="VF123" s="1"/>
      <c r="VG123" s="1"/>
      <c r="VH123" s="1"/>
      <c r="VI123" s="1"/>
      <c r="VJ123" s="1"/>
      <c r="VK123" s="1"/>
      <c r="VL123" s="1"/>
      <c r="VM123" s="1"/>
      <c r="VN123" s="1"/>
      <c r="VO123" s="1"/>
      <c r="VP123" s="1"/>
      <c r="VQ123" s="1"/>
      <c r="VR123" s="1"/>
      <c r="VS123" s="1"/>
      <c r="VT123" s="1"/>
      <c r="VU123" s="1"/>
      <c r="VV123" s="1"/>
      <c r="VW123" s="1"/>
      <c r="VX123" s="1"/>
      <c r="VY123" s="1"/>
      <c r="VZ123" s="1"/>
      <c r="WA123" s="1"/>
      <c r="WB123" s="1"/>
      <c r="WC123" s="1"/>
      <c r="WD123" s="1"/>
      <c r="WE123" s="1"/>
      <c r="WF123" s="1"/>
      <c r="WG123" s="1"/>
      <c r="WH123" s="1"/>
      <c r="WI123" s="1"/>
      <c r="WJ123" s="1"/>
      <c r="WK123" s="1"/>
      <c r="WL123" s="1"/>
      <c r="WM123" s="1"/>
      <c r="WN123" s="1"/>
      <c r="WO123" s="1"/>
      <c r="WP123" s="1"/>
      <c r="WQ123" s="1"/>
      <c r="WR123" s="1"/>
      <c r="WS123" s="1"/>
      <c r="WT123" s="1"/>
      <c r="WU123" s="1"/>
      <c r="WV123" s="1"/>
      <c r="WW123" s="1"/>
      <c r="WX123" s="1"/>
      <c r="WY123" s="1"/>
      <c r="WZ123" s="1"/>
      <c r="XA123" s="1"/>
      <c r="XB123" s="1"/>
      <c r="XC123" s="1"/>
      <c r="XD123" s="1"/>
      <c r="XE123" s="1"/>
      <c r="XF123" s="1"/>
      <c r="XG123" s="1"/>
      <c r="XH123" s="1"/>
      <c r="XI123" s="1"/>
      <c r="XJ123" s="1"/>
      <c r="XK123" s="1"/>
      <c r="XL123" s="1"/>
      <c r="XM123" s="1"/>
      <c r="XN123" s="1"/>
      <c r="XO123" s="1"/>
      <c r="XP123" s="1"/>
      <c r="XQ123" s="1"/>
      <c r="XR123" s="1"/>
      <c r="XS123" s="1"/>
      <c r="XT123" s="1"/>
      <c r="XU123" s="1"/>
      <c r="XV123" s="1"/>
      <c r="XW123" s="1"/>
      <c r="XX123" s="1"/>
      <c r="XY123" s="1"/>
      <c r="XZ123" s="1"/>
      <c r="YA123" s="1"/>
      <c r="YB123" s="1"/>
      <c r="YC123" s="1"/>
      <c r="YD123" s="1"/>
      <c r="YE123" s="1"/>
      <c r="YF123" s="1"/>
      <c r="YG123" s="1"/>
      <c r="YH123" s="1"/>
      <c r="YI123" s="1"/>
      <c r="YJ123" s="1"/>
      <c r="YK123" s="1"/>
      <c r="YL123" s="1"/>
      <c r="YM123" s="1"/>
      <c r="YN123" s="1"/>
      <c r="YO123" s="1"/>
      <c r="YP123" s="1"/>
      <c r="YQ123" s="1"/>
      <c r="YR123" s="1"/>
      <c r="YS123" s="1"/>
      <c r="YT123" s="1"/>
      <c r="YU123" s="1"/>
      <c r="YV123" s="1"/>
      <c r="YW123" s="1"/>
      <c r="YX123" s="1"/>
      <c r="YY123" s="1"/>
      <c r="YZ123" s="1"/>
      <c r="ZA123" s="1"/>
      <c r="ZB123" s="1"/>
      <c r="ZC123" s="1"/>
      <c r="ZD123" s="1"/>
      <c r="ZE123" s="1"/>
      <c r="ZF123" s="1"/>
      <c r="ZG123" s="1"/>
      <c r="ZH123" s="1"/>
      <c r="ZI123" s="1"/>
      <c r="ZJ123" s="1"/>
      <c r="ZK123" s="1"/>
      <c r="ZL123" s="1"/>
      <c r="ZM123" s="1"/>
      <c r="ZN123" s="1"/>
      <c r="ZO123" s="1"/>
      <c r="ZP123" s="1"/>
      <c r="ZQ123" s="1"/>
      <c r="ZR123" s="1"/>
      <c r="ZS123" s="1"/>
      <c r="ZT123" s="1"/>
      <c r="ZU123" s="1"/>
      <c r="ZV123" s="1"/>
      <c r="ZW123" s="1"/>
      <c r="ZX123" s="1"/>
      <c r="ZY123" s="1"/>
      <c r="ZZ123" s="1"/>
      <c r="AAA123" s="1"/>
      <c r="AAB123" s="1"/>
      <c r="AAC123" s="1"/>
      <c r="AAD123" s="1"/>
      <c r="AAE123" s="1"/>
      <c r="AAF123" s="1"/>
      <c r="AAG123" s="1"/>
      <c r="AAH123" s="1"/>
      <c r="AAI123" s="1"/>
      <c r="AAJ123" s="1"/>
      <c r="AAK123" s="1"/>
      <c r="AAL123" s="1"/>
      <c r="AAM123" s="1"/>
      <c r="AAN123" s="1"/>
      <c r="AAO123" s="1"/>
      <c r="AAP123" s="1"/>
      <c r="AAQ123" s="1"/>
      <c r="AAR123" s="1"/>
      <c r="AAS123" s="1"/>
      <c r="AAT123" s="1"/>
      <c r="AAU123" s="1"/>
      <c r="AAV123" s="1"/>
      <c r="AAW123" s="1"/>
      <c r="AAX123" s="1"/>
      <c r="AAY123" s="1"/>
      <c r="AAZ123" s="1"/>
      <c r="ABA123" s="1"/>
      <c r="ABB123" s="1"/>
      <c r="ABC123" s="1"/>
      <c r="ABD123" s="1"/>
      <c r="ABE123" s="1"/>
      <c r="ABF123" s="1"/>
      <c r="ABG123" s="1"/>
      <c r="ABH123" s="1"/>
      <c r="ABI123" s="1"/>
      <c r="ABJ123" s="1"/>
      <c r="ABK123" s="1"/>
      <c r="ABL123" s="1"/>
      <c r="ABM123" s="1"/>
      <c r="ABN123" s="1"/>
      <c r="ABO123" s="1"/>
      <c r="ABP123" s="1"/>
      <c r="ABQ123" s="1"/>
      <c r="ABR123" s="1"/>
      <c r="ABS123" s="1"/>
      <c r="ABT123" s="1"/>
      <c r="ABU123" s="1"/>
      <c r="ABV123" s="1"/>
      <c r="ABW123" s="1"/>
      <c r="ABX123" s="1"/>
      <c r="ABY123" s="1"/>
      <c r="ABZ123" s="1"/>
      <c r="ACA123" s="1"/>
      <c r="ACB123" s="1"/>
      <c r="ACC123" s="1"/>
      <c r="ACD123" s="1"/>
      <c r="ACE123" s="1"/>
      <c r="ACF123" s="1"/>
      <c r="ACG123" s="1"/>
      <c r="ACH123" s="1"/>
      <c r="ACI123" s="1"/>
      <c r="ACJ123" s="1"/>
      <c r="ACK123" s="1"/>
      <c r="ACL123" s="1"/>
      <c r="ACM123" s="1"/>
      <c r="ACN123" s="1"/>
      <c r="ACO123" s="1"/>
      <c r="ACP123" s="1"/>
      <c r="ACQ123" s="1"/>
      <c r="ACR123" s="1"/>
      <c r="ACS123" s="1"/>
      <c r="ACT123" s="1"/>
      <c r="ACU123" s="1"/>
      <c r="ACV123" s="1"/>
      <c r="ACW123" s="1"/>
      <c r="ACX123" s="1"/>
      <c r="ACY123" s="1"/>
      <c r="ACZ123" s="1"/>
      <c r="ADA123" s="1"/>
      <c r="ADB123" s="1"/>
      <c r="ADC123" s="1"/>
      <c r="ADD123" s="1"/>
      <c r="ADE123" s="1"/>
      <c r="ADF123" s="1"/>
      <c r="ADG123" s="1"/>
      <c r="ADH123" s="1"/>
      <c r="ADI123" s="1"/>
      <c r="ADJ123" s="1"/>
      <c r="ADK123" s="1"/>
      <c r="ADL123" s="1"/>
      <c r="ADM123" s="1"/>
      <c r="ADN123" s="1"/>
      <c r="ADO123" s="1"/>
      <c r="ADP123" s="1"/>
      <c r="ADQ123" s="1"/>
      <c r="ADR123" s="1"/>
      <c r="ADS123" s="1"/>
      <c r="ADT123" s="1"/>
      <c r="ADU123" s="1"/>
      <c r="ADV123" s="1"/>
      <c r="ADW123" s="1"/>
      <c r="ADX123" s="1"/>
      <c r="ADY123" s="1"/>
      <c r="ADZ123" s="1"/>
      <c r="AEA123" s="1"/>
      <c r="AEB123" s="1"/>
      <c r="AEC123" s="1"/>
      <c r="AED123" s="1"/>
      <c r="AEE123" s="1"/>
      <c r="AEF123" s="1"/>
      <c r="AEG123" s="1"/>
      <c r="AEH123" s="1"/>
      <c r="AEI123" s="1"/>
      <c r="AEJ123" s="1"/>
      <c r="AEK123" s="1"/>
      <c r="AEL123" s="1"/>
      <c r="AEM123" s="1"/>
      <c r="AEN123" s="1"/>
      <c r="AEO123" s="1"/>
      <c r="AEP123" s="1"/>
      <c r="AEQ123" s="1"/>
      <c r="AER123" s="1"/>
      <c r="AES123" s="1"/>
      <c r="AET123" s="1"/>
      <c r="AEU123" s="1"/>
      <c r="AEV123" s="1"/>
      <c r="AEW123" s="1"/>
      <c r="AEX123" s="1"/>
      <c r="AEY123" s="1"/>
      <c r="AEZ123" s="1"/>
      <c r="AFA123" s="1"/>
      <c r="AFB123" s="1"/>
      <c r="AFC123" s="1"/>
      <c r="AFD123" s="1"/>
      <c r="AFE123" s="1"/>
      <c r="AFF123" s="1"/>
      <c r="AFG123" s="1"/>
      <c r="AFH123" s="1"/>
      <c r="AFI123" s="1"/>
      <c r="AFJ123" s="1"/>
      <c r="AFK123" s="1"/>
      <c r="AFL123" s="1"/>
      <c r="AFM123" s="1"/>
      <c r="AFN123" s="1"/>
      <c r="AFO123" s="1"/>
      <c r="AFP123" s="1"/>
      <c r="AFQ123" s="1"/>
      <c r="AFR123" s="1"/>
      <c r="AFS123" s="1"/>
      <c r="AFT123" s="1"/>
      <c r="AFU123" s="1"/>
      <c r="AFV123" s="1"/>
      <c r="AFW123" s="1"/>
      <c r="AFX123" s="1"/>
      <c r="AFY123" s="1"/>
      <c r="AFZ123" s="1"/>
      <c r="AGA123" s="1"/>
      <c r="AGB123" s="1"/>
      <c r="AGC123" s="1"/>
      <c r="AGD123" s="1"/>
      <c r="AGE123" s="1"/>
      <c r="AGF123" s="1"/>
      <c r="AGG123" s="1"/>
      <c r="AGH123" s="1"/>
      <c r="AGI123" s="1"/>
      <c r="AGJ123" s="1"/>
      <c r="AGK123" s="1"/>
      <c r="AGL123" s="1"/>
      <c r="AGM123" s="1"/>
      <c r="AGN123" s="1"/>
      <c r="AGO123" s="1"/>
      <c r="AGP123" s="1"/>
      <c r="AGQ123" s="1"/>
      <c r="AGR123" s="1"/>
      <c r="AGS123" s="1"/>
      <c r="AGT123" s="1"/>
      <c r="AGU123" s="1"/>
      <c r="AGV123" s="1"/>
      <c r="AGW123" s="1"/>
      <c r="AGX123" s="1"/>
      <c r="AGY123" s="1"/>
      <c r="AGZ123" s="1"/>
      <c r="AHA123" s="1"/>
      <c r="AHB123" s="1"/>
      <c r="AHC123" s="1"/>
      <c r="AHD123" s="1"/>
      <c r="AHE123" s="1"/>
      <c r="AHF123" s="1"/>
      <c r="AHG123" s="1"/>
      <c r="AHH123" s="1"/>
      <c r="AHI123" s="1"/>
      <c r="AHJ123" s="1"/>
      <c r="AHK123" s="1"/>
      <c r="AHL123" s="1"/>
      <c r="AHM123" s="1"/>
      <c r="AHN123" s="1"/>
      <c r="AHO123" s="1"/>
      <c r="AHP123" s="1"/>
      <c r="AHQ123" s="1"/>
      <c r="AHR123" s="1"/>
      <c r="AHS123" s="1"/>
      <c r="AHT123" s="1"/>
      <c r="AHU123" s="1"/>
      <c r="AHV123" s="1"/>
      <c r="AHW123" s="1"/>
      <c r="AHX123" s="1"/>
      <c r="AHY123" s="1"/>
      <c r="AHZ123" s="1"/>
      <c r="AIA123" s="1"/>
      <c r="AIB123" s="1"/>
      <c r="AIC123" s="1"/>
      <c r="AID123" s="1"/>
      <c r="AIE123" s="1"/>
      <c r="AIF123" s="1"/>
      <c r="AIG123" s="1"/>
      <c r="AIH123" s="1"/>
      <c r="AII123" s="1"/>
      <c r="AIJ123" s="1"/>
      <c r="AIK123" s="1"/>
      <c r="AIL123" s="1"/>
      <c r="AIM123" s="1"/>
      <c r="AIN123" s="1"/>
      <c r="AIO123" s="1"/>
      <c r="AIP123" s="1"/>
      <c r="AIQ123" s="1"/>
      <c r="AIR123" s="1"/>
      <c r="AIS123" s="1"/>
      <c r="AIT123" s="1"/>
      <c r="AIU123" s="1"/>
      <c r="AIV123" s="1"/>
      <c r="AIW123" s="1"/>
      <c r="AIX123" s="1"/>
      <c r="AIY123" s="1"/>
      <c r="AIZ123" s="1"/>
      <c r="AJA123" s="1"/>
      <c r="AJB123" s="1"/>
      <c r="AJC123" s="1"/>
      <c r="AJD123" s="1"/>
      <c r="AJE123" s="1"/>
      <c r="AJF123" s="1"/>
      <c r="AJG123" s="1"/>
      <c r="AJH123" s="1"/>
      <c r="AJI123" s="1"/>
      <c r="AJJ123" s="1"/>
      <c r="AJK123" s="1"/>
      <c r="AJL123" s="1"/>
      <c r="AJM123" s="1"/>
      <c r="AJN123" s="1"/>
      <c r="AJO123" s="1"/>
      <c r="AJP123" s="1"/>
      <c r="AJQ123" s="1"/>
      <c r="AJR123" s="1"/>
      <c r="AJS123" s="1"/>
      <c r="AJT123" s="1"/>
      <c r="AJU123" s="1"/>
      <c r="AJV123" s="1"/>
      <c r="AJW123" s="1"/>
      <c r="AJX123" s="1"/>
      <c r="AJY123" s="1"/>
      <c r="AJZ123" s="1"/>
      <c r="AKA123" s="1"/>
      <c r="AKB123" s="1"/>
      <c r="AKC123" s="1"/>
      <c r="AKD123" s="1"/>
      <c r="AKE123" s="1"/>
      <c r="AKF123" s="1"/>
      <c r="AKG123" s="1"/>
      <c r="AKH123" s="1"/>
      <c r="AKI123" s="1"/>
      <c r="AKJ123" s="1"/>
      <c r="AKK123" s="1"/>
      <c r="AKL123" s="1"/>
      <c r="AKM123" s="1"/>
      <c r="AKN123" s="1"/>
      <c r="AKO123" s="1"/>
      <c r="AKP123" s="1"/>
      <c r="AKQ123" s="1"/>
      <c r="AKR123" s="1"/>
      <c r="AKS123" s="1"/>
      <c r="AKT123" s="1"/>
      <c r="AKU123" s="1"/>
      <c r="AKV123" s="1"/>
      <c r="AKW123" s="1"/>
      <c r="AKX123" s="1"/>
      <c r="AKY123" s="1"/>
      <c r="AKZ123" s="1"/>
      <c r="ALA123" s="1"/>
      <c r="ALB123" s="1"/>
      <c r="ALC123" s="1"/>
      <c r="ALD123" s="1"/>
      <c r="ALE123" s="1"/>
      <c r="ALF123" s="1"/>
      <c r="ALG123" s="1"/>
      <c r="ALH123" s="1"/>
      <c r="ALI123" s="1"/>
      <c r="ALJ123" s="1"/>
      <c r="ALK123" s="1"/>
      <c r="ALL123" s="1"/>
      <c r="ALM123" s="1"/>
      <c r="ALN123" s="1"/>
      <c r="ALO123" s="1"/>
      <c r="ALP123" s="1"/>
      <c r="ALQ123" s="1"/>
      <c r="ALR123" s="1"/>
      <c r="ALS123" s="1"/>
      <c r="ALT123" s="1"/>
      <c r="ALU123" s="1"/>
      <c r="ALV123" s="1"/>
      <c r="ALW123" s="1"/>
      <c r="ALX123" s="1"/>
      <c r="ALY123" s="1"/>
      <c r="ALZ123" s="1"/>
      <c r="AMA123" s="1"/>
      <c r="AMB123" s="1"/>
      <c r="AMC123" s="1"/>
      <c r="AMD123" s="1"/>
      <c r="AME123" s="1"/>
      <c r="AMF123" s="1"/>
      <c r="AMG123" s="1"/>
      <c r="AMH123" s="1"/>
      <c r="AMI123" s="1"/>
      <c r="AMJ123" s="1"/>
    </row>
    <row r="124" spans="1:1024" s="8" customFormat="1" x14ac:dyDescent="0.25">
      <c r="A124" s="26">
        <v>117</v>
      </c>
      <c r="B124" s="3" t="s">
        <v>11</v>
      </c>
      <c r="C124" s="28">
        <f>SUM(D124:I124)</f>
        <v>108351.04209999999</v>
      </c>
      <c r="D124" s="2">
        <f>17631.432-4134.0899-1408.82</f>
        <v>12088.522100000002</v>
      </c>
      <c r="E124" s="2">
        <v>14314.15</v>
      </c>
      <c r="F124" s="2">
        <v>21830</v>
      </c>
      <c r="G124" s="2">
        <v>21830</v>
      </c>
      <c r="H124" s="2">
        <v>21830</v>
      </c>
      <c r="I124" s="2">
        <v>16458.37</v>
      </c>
      <c r="J124" s="28"/>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c r="GF124" s="1"/>
      <c r="GG124" s="1"/>
      <c r="GH124" s="1"/>
      <c r="GI124" s="1"/>
      <c r="GJ124" s="1"/>
      <c r="GK124" s="1"/>
      <c r="GL124" s="1"/>
      <c r="GM124" s="1"/>
      <c r="GN124" s="1"/>
      <c r="GO124" s="1"/>
      <c r="GP124" s="1"/>
      <c r="GQ124" s="1"/>
      <c r="GR124" s="1"/>
      <c r="GS124" s="1"/>
      <c r="GT124" s="1"/>
      <c r="GU124" s="1"/>
      <c r="GV124" s="1"/>
      <c r="GW124" s="1"/>
      <c r="GX124" s="1"/>
      <c r="GY124" s="1"/>
      <c r="GZ124" s="1"/>
      <c r="HA124" s="1"/>
      <c r="HB124" s="1"/>
      <c r="HC124" s="1"/>
      <c r="HD124" s="1"/>
      <c r="HE124" s="1"/>
      <c r="HF124" s="1"/>
      <c r="HG124" s="1"/>
      <c r="HH124" s="1"/>
      <c r="HI124" s="1"/>
      <c r="HJ124" s="1"/>
      <c r="HK124" s="1"/>
      <c r="HL124" s="1"/>
      <c r="HM124" s="1"/>
      <c r="HN124" s="1"/>
      <c r="HO124" s="1"/>
      <c r="HP124" s="1"/>
      <c r="HQ124" s="1"/>
      <c r="HR124" s="1"/>
      <c r="HS124" s="1"/>
      <c r="HT124" s="1"/>
      <c r="HU124" s="1"/>
      <c r="HV124" s="1"/>
      <c r="HW124" s="1"/>
      <c r="HX124" s="1"/>
      <c r="HY124" s="1"/>
      <c r="HZ124" s="1"/>
      <c r="IA124" s="1"/>
      <c r="IB124" s="1"/>
      <c r="IC124" s="1"/>
      <c r="ID124" s="1"/>
      <c r="IE124" s="1"/>
      <c r="IF124" s="1"/>
      <c r="IG124" s="1"/>
      <c r="IH124" s="1"/>
      <c r="II124" s="1"/>
      <c r="IJ124" s="1"/>
      <c r="IK124" s="1"/>
      <c r="IL124" s="1"/>
      <c r="IM124" s="1"/>
      <c r="IN124" s="1"/>
      <c r="IO124" s="1"/>
      <c r="IP124" s="1"/>
      <c r="IQ124" s="1"/>
      <c r="IR124" s="1"/>
      <c r="IS124" s="1"/>
      <c r="IT124" s="1"/>
      <c r="IU124" s="1"/>
      <c r="IV124" s="1"/>
      <c r="IW124" s="1"/>
      <c r="IX124" s="1"/>
      <c r="IY124" s="1"/>
      <c r="IZ124" s="1"/>
      <c r="JA124" s="1"/>
      <c r="JB124" s="1"/>
      <c r="JC124" s="1"/>
      <c r="JD124" s="1"/>
      <c r="JE124" s="1"/>
      <c r="JF124" s="1"/>
      <c r="JG124" s="1"/>
      <c r="JH124" s="1"/>
      <c r="JI124" s="1"/>
      <c r="JJ124" s="1"/>
      <c r="JK124" s="1"/>
      <c r="JL124" s="1"/>
      <c r="JM124" s="1"/>
      <c r="JN124" s="1"/>
      <c r="JO124" s="1"/>
      <c r="JP124" s="1"/>
      <c r="JQ124" s="1"/>
      <c r="JR124" s="1"/>
      <c r="JS124" s="1"/>
      <c r="JT124" s="1"/>
      <c r="JU124" s="1"/>
      <c r="JV124" s="1"/>
      <c r="JW124" s="1"/>
      <c r="JX124" s="1"/>
      <c r="JY124" s="1"/>
      <c r="JZ124" s="1"/>
      <c r="KA124" s="1"/>
      <c r="KB124" s="1"/>
      <c r="KC124" s="1"/>
      <c r="KD124" s="1"/>
      <c r="KE124" s="1"/>
      <c r="KF124" s="1"/>
      <c r="KG124" s="1"/>
      <c r="KH124" s="1"/>
      <c r="KI124" s="1"/>
      <c r="KJ124" s="1"/>
      <c r="KK124" s="1"/>
      <c r="KL124" s="1"/>
      <c r="KM124" s="1"/>
      <c r="KN124" s="1"/>
      <c r="KO124" s="1"/>
      <c r="KP124" s="1"/>
      <c r="KQ124" s="1"/>
      <c r="KR124" s="1"/>
      <c r="KS124" s="1"/>
      <c r="KT124" s="1"/>
      <c r="KU124" s="1"/>
      <c r="KV124" s="1"/>
      <c r="KW124" s="1"/>
      <c r="KX124" s="1"/>
      <c r="KY124" s="1"/>
      <c r="KZ124" s="1"/>
      <c r="LA124" s="1"/>
      <c r="LB124" s="1"/>
      <c r="LC124" s="1"/>
      <c r="LD124" s="1"/>
      <c r="LE124" s="1"/>
      <c r="LF124" s="1"/>
      <c r="LG124" s="1"/>
      <c r="LH124" s="1"/>
      <c r="LI124" s="1"/>
      <c r="LJ124" s="1"/>
      <c r="LK124" s="1"/>
      <c r="LL124" s="1"/>
      <c r="LM124" s="1"/>
      <c r="LN124" s="1"/>
      <c r="LO124" s="1"/>
      <c r="LP124" s="1"/>
      <c r="LQ124" s="1"/>
      <c r="LR124" s="1"/>
      <c r="LS124" s="1"/>
      <c r="LT124" s="1"/>
      <c r="LU124" s="1"/>
      <c r="LV124" s="1"/>
      <c r="LW124" s="1"/>
      <c r="LX124" s="1"/>
      <c r="LY124" s="1"/>
      <c r="LZ124" s="1"/>
      <c r="MA124" s="1"/>
      <c r="MB124" s="1"/>
      <c r="MC124" s="1"/>
      <c r="MD124" s="1"/>
      <c r="ME124" s="1"/>
      <c r="MF124" s="1"/>
      <c r="MG124" s="1"/>
      <c r="MH124" s="1"/>
      <c r="MI124" s="1"/>
      <c r="MJ124" s="1"/>
      <c r="MK124" s="1"/>
      <c r="ML124" s="1"/>
      <c r="MM124" s="1"/>
      <c r="MN124" s="1"/>
      <c r="MO124" s="1"/>
      <c r="MP124" s="1"/>
      <c r="MQ124" s="1"/>
      <c r="MR124" s="1"/>
      <c r="MS124" s="1"/>
      <c r="MT124" s="1"/>
      <c r="MU124" s="1"/>
      <c r="MV124" s="1"/>
      <c r="MW124" s="1"/>
      <c r="MX124" s="1"/>
      <c r="MY124" s="1"/>
      <c r="MZ124" s="1"/>
      <c r="NA124" s="1"/>
      <c r="NB124" s="1"/>
      <c r="NC124" s="1"/>
      <c r="ND124" s="1"/>
      <c r="NE124" s="1"/>
      <c r="NF124" s="1"/>
      <c r="NG124" s="1"/>
      <c r="NH124" s="1"/>
      <c r="NI124" s="1"/>
      <c r="NJ124" s="1"/>
      <c r="NK124" s="1"/>
      <c r="NL124" s="1"/>
      <c r="NM124" s="1"/>
      <c r="NN124" s="1"/>
      <c r="NO124" s="1"/>
      <c r="NP124" s="1"/>
      <c r="NQ124" s="1"/>
      <c r="NR124" s="1"/>
      <c r="NS124" s="1"/>
      <c r="NT124" s="1"/>
      <c r="NU124" s="1"/>
      <c r="NV124" s="1"/>
      <c r="NW124" s="1"/>
      <c r="NX124" s="1"/>
      <c r="NY124" s="1"/>
      <c r="NZ124" s="1"/>
      <c r="OA124" s="1"/>
      <c r="OB124" s="1"/>
      <c r="OC124" s="1"/>
      <c r="OD124" s="1"/>
      <c r="OE124" s="1"/>
      <c r="OF124" s="1"/>
      <c r="OG124" s="1"/>
      <c r="OH124" s="1"/>
      <c r="OI124" s="1"/>
      <c r="OJ124" s="1"/>
      <c r="OK124" s="1"/>
      <c r="OL124" s="1"/>
      <c r="OM124" s="1"/>
      <c r="ON124" s="1"/>
      <c r="OO124" s="1"/>
      <c r="OP124" s="1"/>
      <c r="OQ124" s="1"/>
      <c r="OR124" s="1"/>
      <c r="OS124" s="1"/>
      <c r="OT124" s="1"/>
      <c r="OU124" s="1"/>
      <c r="OV124" s="1"/>
      <c r="OW124" s="1"/>
      <c r="OX124" s="1"/>
      <c r="OY124" s="1"/>
      <c r="OZ124" s="1"/>
      <c r="PA124" s="1"/>
      <c r="PB124" s="1"/>
      <c r="PC124" s="1"/>
      <c r="PD124" s="1"/>
      <c r="PE124" s="1"/>
      <c r="PF124" s="1"/>
      <c r="PG124" s="1"/>
      <c r="PH124" s="1"/>
      <c r="PI124" s="1"/>
      <c r="PJ124" s="1"/>
      <c r="PK124" s="1"/>
      <c r="PL124" s="1"/>
      <c r="PM124" s="1"/>
      <c r="PN124" s="1"/>
      <c r="PO124" s="1"/>
      <c r="PP124" s="1"/>
      <c r="PQ124" s="1"/>
      <c r="PR124" s="1"/>
      <c r="PS124" s="1"/>
      <c r="PT124" s="1"/>
      <c r="PU124" s="1"/>
      <c r="PV124" s="1"/>
      <c r="PW124" s="1"/>
      <c r="PX124" s="1"/>
      <c r="PY124" s="1"/>
      <c r="PZ124" s="1"/>
      <c r="QA124" s="1"/>
      <c r="QB124" s="1"/>
      <c r="QC124" s="1"/>
      <c r="QD124" s="1"/>
      <c r="QE124" s="1"/>
      <c r="QF124" s="1"/>
      <c r="QG124" s="1"/>
      <c r="QH124" s="1"/>
      <c r="QI124" s="1"/>
      <c r="QJ124" s="1"/>
      <c r="QK124" s="1"/>
      <c r="QL124" s="1"/>
      <c r="QM124" s="1"/>
      <c r="QN124" s="1"/>
      <c r="QO124" s="1"/>
      <c r="QP124" s="1"/>
      <c r="QQ124" s="1"/>
      <c r="QR124" s="1"/>
      <c r="QS124" s="1"/>
      <c r="QT124" s="1"/>
      <c r="QU124" s="1"/>
      <c r="QV124" s="1"/>
      <c r="QW124" s="1"/>
      <c r="QX124" s="1"/>
      <c r="QY124" s="1"/>
      <c r="QZ124" s="1"/>
      <c r="RA124" s="1"/>
      <c r="RB124" s="1"/>
      <c r="RC124" s="1"/>
      <c r="RD124" s="1"/>
      <c r="RE124" s="1"/>
      <c r="RF124" s="1"/>
      <c r="RG124" s="1"/>
      <c r="RH124" s="1"/>
      <c r="RI124" s="1"/>
      <c r="RJ124" s="1"/>
      <c r="RK124" s="1"/>
      <c r="RL124" s="1"/>
      <c r="RM124" s="1"/>
      <c r="RN124" s="1"/>
      <c r="RO124" s="1"/>
      <c r="RP124" s="1"/>
      <c r="RQ124" s="1"/>
      <c r="RR124" s="1"/>
      <c r="RS124" s="1"/>
      <c r="RT124" s="1"/>
      <c r="RU124" s="1"/>
      <c r="RV124" s="1"/>
      <c r="RW124" s="1"/>
      <c r="RX124" s="1"/>
      <c r="RY124" s="1"/>
      <c r="RZ124" s="1"/>
      <c r="SA124" s="1"/>
      <c r="SB124" s="1"/>
      <c r="SC124" s="1"/>
      <c r="SD124" s="1"/>
      <c r="SE124" s="1"/>
      <c r="SF124" s="1"/>
      <c r="SG124" s="1"/>
      <c r="SH124" s="1"/>
      <c r="SI124" s="1"/>
      <c r="SJ124" s="1"/>
      <c r="SK124" s="1"/>
      <c r="SL124" s="1"/>
      <c r="SM124" s="1"/>
      <c r="SN124" s="1"/>
      <c r="SO124" s="1"/>
      <c r="SP124" s="1"/>
      <c r="SQ124" s="1"/>
      <c r="SR124" s="1"/>
      <c r="SS124" s="1"/>
      <c r="ST124" s="1"/>
      <c r="SU124" s="1"/>
      <c r="SV124" s="1"/>
      <c r="SW124" s="1"/>
      <c r="SX124" s="1"/>
      <c r="SY124" s="1"/>
      <c r="SZ124" s="1"/>
      <c r="TA124" s="1"/>
      <c r="TB124" s="1"/>
      <c r="TC124" s="1"/>
      <c r="TD124" s="1"/>
      <c r="TE124" s="1"/>
      <c r="TF124" s="1"/>
      <c r="TG124" s="1"/>
      <c r="TH124" s="1"/>
      <c r="TI124" s="1"/>
      <c r="TJ124" s="1"/>
      <c r="TK124" s="1"/>
      <c r="TL124" s="1"/>
      <c r="TM124" s="1"/>
      <c r="TN124" s="1"/>
      <c r="TO124" s="1"/>
      <c r="TP124" s="1"/>
      <c r="TQ124" s="1"/>
      <c r="TR124" s="1"/>
      <c r="TS124" s="1"/>
      <c r="TT124" s="1"/>
      <c r="TU124" s="1"/>
      <c r="TV124" s="1"/>
      <c r="TW124" s="1"/>
      <c r="TX124" s="1"/>
      <c r="TY124" s="1"/>
      <c r="TZ124" s="1"/>
      <c r="UA124" s="1"/>
      <c r="UB124" s="1"/>
      <c r="UC124" s="1"/>
      <c r="UD124" s="1"/>
      <c r="UE124" s="1"/>
      <c r="UF124" s="1"/>
      <c r="UG124" s="1"/>
      <c r="UH124" s="1"/>
      <c r="UI124" s="1"/>
      <c r="UJ124" s="1"/>
      <c r="UK124" s="1"/>
      <c r="UL124" s="1"/>
      <c r="UM124" s="1"/>
      <c r="UN124" s="1"/>
      <c r="UO124" s="1"/>
      <c r="UP124" s="1"/>
      <c r="UQ124" s="1"/>
      <c r="UR124" s="1"/>
      <c r="US124" s="1"/>
      <c r="UT124" s="1"/>
      <c r="UU124" s="1"/>
      <c r="UV124" s="1"/>
      <c r="UW124" s="1"/>
      <c r="UX124" s="1"/>
      <c r="UY124" s="1"/>
      <c r="UZ124" s="1"/>
      <c r="VA124" s="1"/>
      <c r="VB124" s="1"/>
      <c r="VC124" s="1"/>
      <c r="VD124" s="1"/>
      <c r="VE124" s="1"/>
      <c r="VF124" s="1"/>
      <c r="VG124" s="1"/>
      <c r="VH124" s="1"/>
      <c r="VI124" s="1"/>
      <c r="VJ124" s="1"/>
      <c r="VK124" s="1"/>
      <c r="VL124" s="1"/>
      <c r="VM124" s="1"/>
      <c r="VN124" s="1"/>
      <c r="VO124" s="1"/>
      <c r="VP124" s="1"/>
      <c r="VQ124" s="1"/>
      <c r="VR124" s="1"/>
      <c r="VS124" s="1"/>
      <c r="VT124" s="1"/>
      <c r="VU124" s="1"/>
      <c r="VV124" s="1"/>
      <c r="VW124" s="1"/>
      <c r="VX124" s="1"/>
      <c r="VY124" s="1"/>
      <c r="VZ124" s="1"/>
      <c r="WA124" s="1"/>
      <c r="WB124" s="1"/>
      <c r="WC124" s="1"/>
      <c r="WD124" s="1"/>
      <c r="WE124" s="1"/>
      <c r="WF124" s="1"/>
      <c r="WG124" s="1"/>
      <c r="WH124" s="1"/>
      <c r="WI124" s="1"/>
      <c r="WJ124" s="1"/>
      <c r="WK124" s="1"/>
      <c r="WL124" s="1"/>
      <c r="WM124" s="1"/>
      <c r="WN124" s="1"/>
      <c r="WO124" s="1"/>
      <c r="WP124" s="1"/>
      <c r="WQ124" s="1"/>
      <c r="WR124" s="1"/>
      <c r="WS124" s="1"/>
      <c r="WT124" s="1"/>
      <c r="WU124" s="1"/>
      <c r="WV124" s="1"/>
      <c r="WW124" s="1"/>
      <c r="WX124" s="1"/>
      <c r="WY124" s="1"/>
      <c r="WZ124" s="1"/>
      <c r="XA124" s="1"/>
      <c r="XB124" s="1"/>
      <c r="XC124" s="1"/>
      <c r="XD124" s="1"/>
      <c r="XE124" s="1"/>
      <c r="XF124" s="1"/>
      <c r="XG124" s="1"/>
      <c r="XH124" s="1"/>
      <c r="XI124" s="1"/>
      <c r="XJ124" s="1"/>
      <c r="XK124" s="1"/>
      <c r="XL124" s="1"/>
      <c r="XM124" s="1"/>
      <c r="XN124" s="1"/>
      <c r="XO124" s="1"/>
      <c r="XP124" s="1"/>
      <c r="XQ124" s="1"/>
      <c r="XR124" s="1"/>
      <c r="XS124" s="1"/>
      <c r="XT124" s="1"/>
      <c r="XU124" s="1"/>
      <c r="XV124" s="1"/>
      <c r="XW124" s="1"/>
      <c r="XX124" s="1"/>
      <c r="XY124" s="1"/>
      <c r="XZ124" s="1"/>
      <c r="YA124" s="1"/>
      <c r="YB124" s="1"/>
      <c r="YC124" s="1"/>
      <c r="YD124" s="1"/>
      <c r="YE124" s="1"/>
      <c r="YF124" s="1"/>
      <c r="YG124" s="1"/>
      <c r="YH124" s="1"/>
      <c r="YI124" s="1"/>
      <c r="YJ124" s="1"/>
      <c r="YK124" s="1"/>
      <c r="YL124" s="1"/>
      <c r="YM124" s="1"/>
      <c r="YN124" s="1"/>
      <c r="YO124" s="1"/>
      <c r="YP124" s="1"/>
      <c r="YQ124" s="1"/>
      <c r="YR124" s="1"/>
      <c r="YS124" s="1"/>
      <c r="YT124" s="1"/>
      <c r="YU124" s="1"/>
      <c r="YV124" s="1"/>
      <c r="YW124" s="1"/>
      <c r="YX124" s="1"/>
      <c r="YY124" s="1"/>
      <c r="YZ124" s="1"/>
      <c r="ZA124" s="1"/>
      <c r="ZB124" s="1"/>
      <c r="ZC124" s="1"/>
      <c r="ZD124" s="1"/>
      <c r="ZE124" s="1"/>
      <c r="ZF124" s="1"/>
      <c r="ZG124" s="1"/>
      <c r="ZH124" s="1"/>
      <c r="ZI124" s="1"/>
      <c r="ZJ124" s="1"/>
      <c r="ZK124" s="1"/>
      <c r="ZL124" s="1"/>
      <c r="ZM124" s="1"/>
      <c r="ZN124" s="1"/>
      <c r="ZO124" s="1"/>
      <c r="ZP124" s="1"/>
      <c r="ZQ124" s="1"/>
      <c r="ZR124" s="1"/>
      <c r="ZS124" s="1"/>
      <c r="ZT124" s="1"/>
      <c r="ZU124" s="1"/>
      <c r="ZV124" s="1"/>
      <c r="ZW124" s="1"/>
      <c r="ZX124" s="1"/>
      <c r="ZY124" s="1"/>
      <c r="ZZ124" s="1"/>
      <c r="AAA124" s="1"/>
      <c r="AAB124" s="1"/>
      <c r="AAC124" s="1"/>
      <c r="AAD124" s="1"/>
      <c r="AAE124" s="1"/>
      <c r="AAF124" s="1"/>
      <c r="AAG124" s="1"/>
      <c r="AAH124" s="1"/>
      <c r="AAI124" s="1"/>
      <c r="AAJ124" s="1"/>
      <c r="AAK124" s="1"/>
      <c r="AAL124" s="1"/>
      <c r="AAM124" s="1"/>
      <c r="AAN124" s="1"/>
      <c r="AAO124" s="1"/>
      <c r="AAP124" s="1"/>
      <c r="AAQ124" s="1"/>
      <c r="AAR124" s="1"/>
      <c r="AAS124" s="1"/>
      <c r="AAT124" s="1"/>
      <c r="AAU124" s="1"/>
      <c r="AAV124" s="1"/>
      <c r="AAW124" s="1"/>
      <c r="AAX124" s="1"/>
      <c r="AAY124" s="1"/>
      <c r="AAZ124" s="1"/>
      <c r="ABA124" s="1"/>
      <c r="ABB124" s="1"/>
      <c r="ABC124" s="1"/>
      <c r="ABD124" s="1"/>
      <c r="ABE124" s="1"/>
      <c r="ABF124" s="1"/>
      <c r="ABG124" s="1"/>
      <c r="ABH124" s="1"/>
      <c r="ABI124" s="1"/>
      <c r="ABJ124" s="1"/>
      <c r="ABK124" s="1"/>
      <c r="ABL124" s="1"/>
      <c r="ABM124" s="1"/>
      <c r="ABN124" s="1"/>
      <c r="ABO124" s="1"/>
      <c r="ABP124" s="1"/>
      <c r="ABQ124" s="1"/>
      <c r="ABR124" s="1"/>
      <c r="ABS124" s="1"/>
      <c r="ABT124" s="1"/>
      <c r="ABU124" s="1"/>
      <c r="ABV124" s="1"/>
      <c r="ABW124" s="1"/>
      <c r="ABX124" s="1"/>
      <c r="ABY124" s="1"/>
      <c r="ABZ124" s="1"/>
      <c r="ACA124" s="1"/>
      <c r="ACB124" s="1"/>
      <c r="ACC124" s="1"/>
      <c r="ACD124" s="1"/>
      <c r="ACE124" s="1"/>
      <c r="ACF124" s="1"/>
      <c r="ACG124" s="1"/>
      <c r="ACH124" s="1"/>
      <c r="ACI124" s="1"/>
      <c r="ACJ124" s="1"/>
      <c r="ACK124" s="1"/>
      <c r="ACL124" s="1"/>
      <c r="ACM124" s="1"/>
      <c r="ACN124" s="1"/>
      <c r="ACO124" s="1"/>
      <c r="ACP124" s="1"/>
      <c r="ACQ124" s="1"/>
      <c r="ACR124" s="1"/>
      <c r="ACS124" s="1"/>
      <c r="ACT124" s="1"/>
      <c r="ACU124" s="1"/>
      <c r="ACV124" s="1"/>
      <c r="ACW124" s="1"/>
      <c r="ACX124" s="1"/>
      <c r="ACY124" s="1"/>
      <c r="ACZ124" s="1"/>
      <c r="ADA124" s="1"/>
      <c r="ADB124" s="1"/>
      <c r="ADC124" s="1"/>
      <c r="ADD124" s="1"/>
      <c r="ADE124" s="1"/>
      <c r="ADF124" s="1"/>
      <c r="ADG124" s="1"/>
      <c r="ADH124" s="1"/>
      <c r="ADI124" s="1"/>
      <c r="ADJ124" s="1"/>
      <c r="ADK124" s="1"/>
      <c r="ADL124" s="1"/>
      <c r="ADM124" s="1"/>
      <c r="ADN124" s="1"/>
      <c r="ADO124" s="1"/>
      <c r="ADP124" s="1"/>
      <c r="ADQ124" s="1"/>
      <c r="ADR124" s="1"/>
      <c r="ADS124" s="1"/>
      <c r="ADT124" s="1"/>
      <c r="ADU124" s="1"/>
      <c r="ADV124" s="1"/>
      <c r="ADW124" s="1"/>
      <c r="ADX124" s="1"/>
      <c r="ADY124" s="1"/>
      <c r="ADZ124" s="1"/>
      <c r="AEA124" s="1"/>
      <c r="AEB124" s="1"/>
      <c r="AEC124" s="1"/>
      <c r="AED124" s="1"/>
      <c r="AEE124" s="1"/>
      <c r="AEF124" s="1"/>
      <c r="AEG124" s="1"/>
      <c r="AEH124" s="1"/>
      <c r="AEI124" s="1"/>
      <c r="AEJ124" s="1"/>
      <c r="AEK124" s="1"/>
      <c r="AEL124" s="1"/>
      <c r="AEM124" s="1"/>
      <c r="AEN124" s="1"/>
      <c r="AEO124" s="1"/>
      <c r="AEP124" s="1"/>
      <c r="AEQ124" s="1"/>
      <c r="AER124" s="1"/>
      <c r="AES124" s="1"/>
      <c r="AET124" s="1"/>
      <c r="AEU124" s="1"/>
      <c r="AEV124" s="1"/>
      <c r="AEW124" s="1"/>
      <c r="AEX124" s="1"/>
      <c r="AEY124" s="1"/>
      <c r="AEZ124" s="1"/>
      <c r="AFA124" s="1"/>
      <c r="AFB124" s="1"/>
      <c r="AFC124" s="1"/>
      <c r="AFD124" s="1"/>
      <c r="AFE124" s="1"/>
      <c r="AFF124" s="1"/>
      <c r="AFG124" s="1"/>
      <c r="AFH124" s="1"/>
      <c r="AFI124" s="1"/>
      <c r="AFJ124" s="1"/>
      <c r="AFK124" s="1"/>
      <c r="AFL124" s="1"/>
      <c r="AFM124" s="1"/>
      <c r="AFN124" s="1"/>
      <c r="AFO124" s="1"/>
      <c r="AFP124" s="1"/>
      <c r="AFQ124" s="1"/>
      <c r="AFR124" s="1"/>
      <c r="AFS124" s="1"/>
      <c r="AFT124" s="1"/>
      <c r="AFU124" s="1"/>
      <c r="AFV124" s="1"/>
      <c r="AFW124" s="1"/>
      <c r="AFX124" s="1"/>
      <c r="AFY124" s="1"/>
      <c r="AFZ124" s="1"/>
      <c r="AGA124" s="1"/>
      <c r="AGB124" s="1"/>
      <c r="AGC124" s="1"/>
      <c r="AGD124" s="1"/>
      <c r="AGE124" s="1"/>
      <c r="AGF124" s="1"/>
      <c r="AGG124" s="1"/>
      <c r="AGH124" s="1"/>
      <c r="AGI124" s="1"/>
      <c r="AGJ124" s="1"/>
      <c r="AGK124" s="1"/>
      <c r="AGL124" s="1"/>
      <c r="AGM124" s="1"/>
      <c r="AGN124" s="1"/>
      <c r="AGO124" s="1"/>
      <c r="AGP124" s="1"/>
      <c r="AGQ124" s="1"/>
      <c r="AGR124" s="1"/>
      <c r="AGS124" s="1"/>
      <c r="AGT124" s="1"/>
      <c r="AGU124" s="1"/>
      <c r="AGV124" s="1"/>
      <c r="AGW124" s="1"/>
      <c r="AGX124" s="1"/>
      <c r="AGY124" s="1"/>
      <c r="AGZ124" s="1"/>
      <c r="AHA124" s="1"/>
      <c r="AHB124" s="1"/>
      <c r="AHC124" s="1"/>
      <c r="AHD124" s="1"/>
      <c r="AHE124" s="1"/>
      <c r="AHF124" s="1"/>
      <c r="AHG124" s="1"/>
      <c r="AHH124" s="1"/>
      <c r="AHI124" s="1"/>
      <c r="AHJ124" s="1"/>
      <c r="AHK124" s="1"/>
      <c r="AHL124" s="1"/>
      <c r="AHM124" s="1"/>
      <c r="AHN124" s="1"/>
      <c r="AHO124" s="1"/>
      <c r="AHP124" s="1"/>
      <c r="AHQ124" s="1"/>
      <c r="AHR124" s="1"/>
      <c r="AHS124" s="1"/>
      <c r="AHT124" s="1"/>
      <c r="AHU124" s="1"/>
      <c r="AHV124" s="1"/>
      <c r="AHW124" s="1"/>
      <c r="AHX124" s="1"/>
      <c r="AHY124" s="1"/>
      <c r="AHZ124" s="1"/>
      <c r="AIA124" s="1"/>
      <c r="AIB124" s="1"/>
      <c r="AIC124" s="1"/>
      <c r="AID124" s="1"/>
      <c r="AIE124" s="1"/>
      <c r="AIF124" s="1"/>
      <c r="AIG124" s="1"/>
      <c r="AIH124" s="1"/>
      <c r="AII124" s="1"/>
      <c r="AIJ124" s="1"/>
      <c r="AIK124" s="1"/>
      <c r="AIL124" s="1"/>
      <c r="AIM124" s="1"/>
      <c r="AIN124" s="1"/>
      <c r="AIO124" s="1"/>
      <c r="AIP124" s="1"/>
      <c r="AIQ124" s="1"/>
      <c r="AIR124" s="1"/>
      <c r="AIS124" s="1"/>
      <c r="AIT124" s="1"/>
      <c r="AIU124" s="1"/>
      <c r="AIV124" s="1"/>
      <c r="AIW124" s="1"/>
      <c r="AIX124" s="1"/>
      <c r="AIY124" s="1"/>
      <c r="AIZ124" s="1"/>
      <c r="AJA124" s="1"/>
      <c r="AJB124" s="1"/>
      <c r="AJC124" s="1"/>
      <c r="AJD124" s="1"/>
      <c r="AJE124" s="1"/>
      <c r="AJF124" s="1"/>
      <c r="AJG124" s="1"/>
      <c r="AJH124" s="1"/>
      <c r="AJI124" s="1"/>
      <c r="AJJ124" s="1"/>
      <c r="AJK124" s="1"/>
      <c r="AJL124" s="1"/>
      <c r="AJM124" s="1"/>
      <c r="AJN124" s="1"/>
      <c r="AJO124" s="1"/>
      <c r="AJP124" s="1"/>
      <c r="AJQ124" s="1"/>
      <c r="AJR124" s="1"/>
      <c r="AJS124" s="1"/>
      <c r="AJT124" s="1"/>
      <c r="AJU124" s="1"/>
      <c r="AJV124" s="1"/>
      <c r="AJW124" s="1"/>
      <c r="AJX124" s="1"/>
      <c r="AJY124" s="1"/>
      <c r="AJZ124" s="1"/>
      <c r="AKA124" s="1"/>
      <c r="AKB124" s="1"/>
      <c r="AKC124" s="1"/>
      <c r="AKD124" s="1"/>
      <c r="AKE124" s="1"/>
      <c r="AKF124" s="1"/>
      <c r="AKG124" s="1"/>
      <c r="AKH124" s="1"/>
      <c r="AKI124" s="1"/>
      <c r="AKJ124" s="1"/>
      <c r="AKK124" s="1"/>
      <c r="AKL124" s="1"/>
      <c r="AKM124" s="1"/>
      <c r="AKN124" s="1"/>
      <c r="AKO124" s="1"/>
      <c r="AKP124" s="1"/>
      <c r="AKQ124" s="1"/>
      <c r="AKR124" s="1"/>
      <c r="AKS124" s="1"/>
      <c r="AKT124" s="1"/>
      <c r="AKU124" s="1"/>
      <c r="AKV124" s="1"/>
      <c r="AKW124" s="1"/>
      <c r="AKX124" s="1"/>
      <c r="AKY124" s="1"/>
      <c r="AKZ124" s="1"/>
      <c r="ALA124" s="1"/>
      <c r="ALB124" s="1"/>
      <c r="ALC124" s="1"/>
      <c r="ALD124" s="1"/>
      <c r="ALE124" s="1"/>
      <c r="ALF124" s="1"/>
      <c r="ALG124" s="1"/>
      <c r="ALH124" s="1"/>
      <c r="ALI124" s="1"/>
      <c r="ALJ124" s="1"/>
      <c r="ALK124" s="1"/>
      <c r="ALL124" s="1"/>
      <c r="ALM124" s="1"/>
      <c r="ALN124" s="1"/>
      <c r="ALO124" s="1"/>
      <c r="ALP124" s="1"/>
      <c r="ALQ124" s="1"/>
      <c r="ALR124" s="1"/>
      <c r="ALS124" s="1"/>
      <c r="ALT124" s="1"/>
      <c r="ALU124" s="1"/>
      <c r="ALV124" s="1"/>
      <c r="ALW124" s="1"/>
      <c r="ALX124" s="1"/>
      <c r="ALY124" s="1"/>
      <c r="ALZ124" s="1"/>
      <c r="AMA124" s="1"/>
      <c r="AMB124" s="1"/>
      <c r="AMC124" s="1"/>
      <c r="AMD124" s="1"/>
      <c r="AME124" s="1"/>
      <c r="AMF124" s="1"/>
      <c r="AMG124" s="1"/>
      <c r="AMH124" s="1"/>
      <c r="AMI124" s="1"/>
      <c r="AMJ124" s="1"/>
    </row>
    <row r="125" spans="1:1024" s="4" customFormat="1" ht="60" customHeight="1" x14ac:dyDescent="0.25">
      <c r="A125" s="26">
        <v>118</v>
      </c>
      <c r="B125" s="12" t="s">
        <v>44</v>
      </c>
      <c r="C125" s="13">
        <f t="shared" ref="C125:I125" si="47">SUM(C126:C128)</f>
        <v>45120.638800000001</v>
      </c>
      <c r="D125" s="13">
        <f>SUM(D126:D128)</f>
        <v>18959.948800000002</v>
      </c>
      <c r="E125" s="13">
        <f t="shared" ref="E125" si="48">SUM(E126:E128)</f>
        <v>0</v>
      </c>
      <c r="F125" s="13">
        <f t="shared" si="47"/>
        <v>0</v>
      </c>
      <c r="G125" s="13">
        <f t="shared" si="47"/>
        <v>0</v>
      </c>
      <c r="H125" s="13">
        <f t="shared" si="47"/>
        <v>0</v>
      </c>
      <c r="I125" s="13">
        <f t="shared" si="47"/>
        <v>26160.690000000002</v>
      </c>
      <c r="J125" s="13" t="s">
        <v>68</v>
      </c>
    </row>
    <row r="126" spans="1:1024" s="8" customFormat="1" x14ac:dyDescent="0.25">
      <c r="A126" s="26">
        <v>119</v>
      </c>
      <c r="B126" s="3" t="s">
        <v>9</v>
      </c>
      <c r="C126" s="28">
        <f>SUM(D126:I126)</f>
        <v>0</v>
      </c>
      <c r="D126" s="2">
        <v>0</v>
      </c>
      <c r="E126" s="2">
        <v>0</v>
      </c>
      <c r="F126" s="2">
        <v>0</v>
      </c>
      <c r="G126" s="2">
        <v>0</v>
      </c>
      <c r="H126" s="2">
        <v>0</v>
      </c>
      <c r="I126" s="2">
        <v>0</v>
      </c>
      <c r="J126" s="28"/>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c r="GF126" s="1"/>
      <c r="GG126" s="1"/>
      <c r="GH126" s="1"/>
      <c r="GI126" s="1"/>
      <c r="GJ126" s="1"/>
      <c r="GK126" s="1"/>
      <c r="GL126" s="1"/>
      <c r="GM126" s="1"/>
      <c r="GN126" s="1"/>
      <c r="GO126" s="1"/>
      <c r="GP126" s="1"/>
      <c r="GQ126" s="1"/>
      <c r="GR126" s="1"/>
      <c r="GS126" s="1"/>
      <c r="GT126" s="1"/>
      <c r="GU126" s="1"/>
      <c r="GV126" s="1"/>
      <c r="GW126" s="1"/>
      <c r="GX126" s="1"/>
      <c r="GY126" s="1"/>
      <c r="GZ126" s="1"/>
      <c r="HA126" s="1"/>
      <c r="HB126" s="1"/>
      <c r="HC126" s="1"/>
      <c r="HD126" s="1"/>
      <c r="HE126" s="1"/>
      <c r="HF126" s="1"/>
      <c r="HG126" s="1"/>
      <c r="HH126" s="1"/>
      <c r="HI126" s="1"/>
      <c r="HJ126" s="1"/>
      <c r="HK126" s="1"/>
      <c r="HL126" s="1"/>
      <c r="HM126" s="1"/>
      <c r="HN126" s="1"/>
      <c r="HO126" s="1"/>
      <c r="HP126" s="1"/>
      <c r="HQ126" s="1"/>
      <c r="HR126" s="1"/>
      <c r="HS126" s="1"/>
      <c r="HT126" s="1"/>
      <c r="HU126" s="1"/>
      <c r="HV126" s="1"/>
      <c r="HW126" s="1"/>
      <c r="HX126" s="1"/>
      <c r="HY126" s="1"/>
      <c r="HZ126" s="1"/>
      <c r="IA126" s="1"/>
      <c r="IB126" s="1"/>
      <c r="IC126" s="1"/>
      <c r="ID126" s="1"/>
      <c r="IE126" s="1"/>
      <c r="IF126" s="1"/>
      <c r="IG126" s="1"/>
      <c r="IH126" s="1"/>
      <c r="II126" s="1"/>
      <c r="IJ126" s="1"/>
      <c r="IK126" s="1"/>
      <c r="IL126" s="1"/>
      <c r="IM126" s="1"/>
      <c r="IN126" s="1"/>
      <c r="IO126" s="1"/>
      <c r="IP126" s="1"/>
      <c r="IQ126" s="1"/>
      <c r="IR126" s="1"/>
      <c r="IS126" s="1"/>
      <c r="IT126" s="1"/>
      <c r="IU126" s="1"/>
      <c r="IV126" s="1"/>
      <c r="IW126" s="1"/>
      <c r="IX126" s="1"/>
      <c r="IY126" s="1"/>
      <c r="IZ126" s="1"/>
      <c r="JA126" s="1"/>
      <c r="JB126" s="1"/>
      <c r="JC126" s="1"/>
      <c r="JD126" s="1"/>
      <c r="JE126" s="1"/>
      <c r="JF126" s="1"/>
      <c r="JG126" s="1"/>
      <c r="JH126" s="1"/>
      <c r="JI126" s="1"/>
      <c r="JJ126" s="1"/>
      <c r="JK126" s="1"/>
      <c r="JL126" s="1"/>
      <c r="JM126" s="1"/>
      <c r="JN126" s="1"/>
      <c r="JO126" s="1"/>
      <c r="JP126" s="1"/>
      <c r="JQ126" s="1"/>
      <c r="JR126" s="1"/>
      <c r="JS126" s="1"/>
      <c r="JT126" s="1"/>
      <c r="JU126" s="1"/>
      <c r="JV126" s="1"/>
      <c r="JW126" s="1"/>
      <c r="JX126" s="1"/>
      <c r="JY126" s="1"/>
      <c r="JZ126" s="1"/>
      <c r="KA126" s="1"/>
      <c r="KB126" s="1"/>
      <c r="KC126" s="1"/>
      <c r="KD126" s="1"/>
      <c r="KE126" s="1"/>
      <c r="KF126" s="1"/>
      <c r="KG126" s="1"/>
      <c r="KH126" s="1"/>
      <c r="KI126" s="1"/>
      <c r="KJ126" s="1"/>
      <c r="KK126" s="1"/>
      <c r="KL126" s="1"/>
      <c r="KM126" s="1"/>
      <c r="KN126" s="1"/>
      <c r="KO126" s="1"/>
      <c r="KP126" s="1"/>
      <c r="KQ126" s="1"/>
      <c r="KR126" s="1"/>
      <c r="KS126" s="1"/>
      <c r="KT126" s="1"/>
      <c r="KU126" s="1"/>
      <c r="KV126" s="1"/>
      <c r="KW126" s="1"/>
      <c r="KX126" s="1"/>
      <c r="KY126" s="1"/>
      <c r="KZ126" s="1"/>
      <c r="LA126" s="1"/>
      <c r="LB126" s="1"/>
      <c r="LC126" s="1"/>
      <c r="LD126" s="1"/>
      <c r="LE126" s="1"/>
      <c r="LF126" s="1"/>
      <c r="LG126" s="1"/>
      <c r="LH126" s="1"/>
      <c r="LI126" s="1"/>
      <c r="LJ126" s="1"/>
      <c r="LK126" s="1"/>
      <c r="LL126" s="1"/>
      <c r="LM126" s="1"/>
      <c r="LN126" s="1"/>
      <c r="LO126" s="1"/>
      <c r="LP126" s="1"/>
      <c r="LQ126" s="1"/>
      <c r="LR126" s="1"/>
      <c r="LS126" s="1"/>
      <c r="LT126" s="1"/>
      <c r="LU126" s="1"/>
      <c r="LV126" s="1"/>
      <c r="LW126" s="1"/>
      <c r="LX126" s="1"/>
      <c r="LY126" s="1"/>
      <c r="LZ126" s="1"/>
      <c r="MA126" s="1"/>
      <c r="MB126" s="1"/>
      <c r="MC126" s="1"/>
      <c r="MD126" s="1"/>
      <c r="ME126" s="1"/>
      <c r="MF126" s="1"/>
      <c r="MG126" s="1"/>
      <c r="MH126" s="1"/>
      <c r="MI126" s="1"/>
      <c r="MJ126" s="1"/>
      <c r="MK126" s="1"/>
      <c r="ML126" s="1"/>
      <c r="MM126" s="1"/>
      <c r="MN126" s="1"/>
      <c r="MO126" s="1"/>
      <c r="MP126" s="1"/>
      <c r="MQ126" s="1"/>
      <c r="MR126" s="1"/>
      <c r="MS126" s="1"/>
      <c r="MT126" s="1"/>
      <c r="MU126" s="1"/>
      <c r="MV126" s="1"/>
      <c r="MW126" s="1"/>
      <c r="MX126" s="1"/>
      <c r="MY126" s="1"/>
      <c r="MZ126" s="1"/>
      <c r="NA126" s="1"/>
      <c r="NB126" s="1"/>
      <c r="NC126" s="1"/>
      <c r="ND126" s="1"/>
      <c r="NE126" s="1"/>
      <c r="NF126" s="1"/>
      <c r="NG126" s="1"/>
      <c r="NH126" s="1"/>
      <c r="NI126" s="1"/>
      <c r="NJ126" s="1"/>
      <c r="NK126" s="1"/>
      <c r="NL126" s="1"/>
      <c r="NM126" s="1"/>
      <c r="NN126" s="1"/>
      <c r="NO126" s="1"/>
      <c r="NP126" s="1"/>
      <c r="NQ126" s="1"/>
      <c r="NR126" s="1"/>
      <c r="NS126" s="1"/>
      <c r="NT126" s="1"/>
      <c r="NU126" s="1"/>
      <c r="NV126" s="1"/>
      <c r="NW126" s="1"/>
      <c r="NX126" s="1"/>
      <c r="NY126" s="1"/>
      <c r="NZ126" s="1"/>
      <c r="OA126" s="1"/>
      <c r="OB126" s="1"/>
      <c r="OC126" s="1"/>
      <c r="OD126" s="1"/>
      <c r="OE126" s="1"/>
      <c r="OF126" s="1"/>
      <c r="OG126" s="1"/>
      <c r="OH126" s="1"/>
      <c r="OI126" s="1"/>
      <c r="OJ126" s="1"/>
      <c r="OK126" s="1"/>
      <c r="OL126" s="1"/>
      <c r="OM126" s="1"/>
      <c r="ON126" s="1"/>
      <c r="OO126" s="1"/>
      <c r="OP126" s="1"/>
      <c r="OQ126" s="1"/>
      <c r="OR126" s="1"/>
      <c r="OS126" s="1"/>
      <c r="OT126" s="1"/>
      <c r="OU126" s="1"/>
      <c r="OV126" s="1"/>
      <c r="OW126" s="1"/>
      <c r="OX126" s="1"/>
      <c r="OY126" s="1"/>
      <c r="OZ126" s="1"/>
      <c r="PA126" s="1"/>
      <c r="PB126" s="1"/>
      <c r="PC126" s="1"/>
      <c r="PD126" s="1"/>
      <c r="PE126" s="1"/>
      <c r="PF126" s="1"/>
      <c r="PG126" s="1"/>
      <c r="PH126" s="1"/>
      <c r="PI126" s="1"/>
      <c r="PJ126" s="1"/>
      <c r="PK126" s="1"/>
      <c r="PL126" s="1"/>
      <c r="PM126" s="1"/>
      <c r="PN126" s="1"/>
      <c r="PO126" s="1"/>
      <c r="PP126" s="1"/>
      <c r="PQ126" s="1"/>
      <c r="PR126" s="1"/>
      <c r="PS126" s="1"/>
      <c r="PT126" s="1"/>
      <c r="PU126" s="1"/>
      <c r="PV126" s="1"/>
      <c r="PW126" s="1"/>
      <c r="PX126" s="1"/>
      <c r="PY126" s="1"/>
      <c r="PZ126" s="1"/>
      <c r="QA126" s="1"/>
      <c r="QB126" s="1"/>
      <c r="QC126" s="1"/>
      <c r="QD126" s="1"/>
      <c r="QE126" s="1"/>
      <c r="QF126" s="1"/>
      <c r="QG126" s="1"/>
      <c r="QH126" s="1"/>
      <c r="QI126" s="1"/>
      <c r="QJ126" s="1"/>
      <c r="QK126" s="1"/>
      <c r="QL126" s="1"/>
      <c r="QM126" s="1"/>
      <c r="QN126" s="1"/>
      <c r="QO126" s="1"/>
      <c r="QP126" s="1"/>
      <c r="QQ126" s="1"/>
      <c r="QR126" s="1"/>
      <c r="QS126" s="1"/>
      <c r="QT126" s="1"/>
      <c r="QU126" s="1"/>
      <c r="QV126" s="1"/>
      <c r="QW126" s="1"/>
      <c r="QX126" s="1"/>
      <c r="QY126" s="1"/>
      <c r="QZ126" s="1"/>
      <c r="RA126" s="1"/>
      <c r="RB126" s="1"/>
      <c r="RC126" s="1"/>
      <c r="RD126" s="1"/>
      <c r="RE126" s="1"/>
      <c r="RF126" s="1"/>
      <c r="RG126" s="1"/>
      <c r="RH126" s="1"/>
      <c r="RI126" s="1"/>
      <c r="RJ126" s="1"/>
      <c r="RK126" s="1"/>
      <c r="RL126" s="1"/>
      <c r="RM126" s="1"/>
      <c r="RN126" s="1"/>
      <c r="RO126" s="1"/>
      <c r="RP126" s="1"/>
      <c r="RQ126" s="1"/>
      <c r="RR126" s="1"/>
      <c r="RS126" s="1"/>
      <c r="RT126" s="1"/>
      <c r="RU126" s="1"/>
      <c r="RV126" s="1"/>
      <c r="RW126" s="1"/>
      <c r="RX126" s="1"/>
      <c r="RY126" s="1"/>
      <c r="RZ126" s="1"/>
      <c r="SA126" s="1"/>
      <c r="SB126" s="1"/>
      <c r="SC126" s="1"/>
      <c r="SD126" s="1"/>
      <c r="SE126" s="1"/>
      <c r="SF126" s="1"/>
      <c r="SG126" s="1"/>
      <c r="SH126" s="1"/>
      <c r="SI126" s="1"/>
      <c r="SJ126" s="1"/>
      <c r="SK126" s="1"/>
      <c r="SL126" s="1"/>
      <c r="SM126" s="1"/>
      <c r="SN126" s="1"/>
      <c r="SO126" s="1"/>
      <c r="SP126" s="1"/>
      <c r="SQ126" s="1"/>
      <c r="SR126" s="1"/>
      <c r="SS126" s="1"/>
      <c r="ST126" s="1"/>
      <c r="SU126" s="1"/>
      <c r="SV126" s="1"/>
      <c r="SW126" s="1"/>
      <c r="SX126" s="1"/>
      <c r="SY126" s="1"/>
      <c r="SZ126" s="1"/>
      <c r="TA126" s="1"/>
      <c r="TB126" s="1"/>
      <c r="TC126" s="1"/>
      <c r="TD126" s="1"/>
      <c r="TE126" s="1"/>
      <c r="TF126" s="1"/>
      <c r="TG126" s="1"/>
      <c r="TH126" s="1"/>
      <c r="TI126" s="1"/>
      <c r="TJ126" s="1"/>
      <c r="TK126" s="1"/>
      <c r="TL126" s="1"/>
      <c r="TM126" s="1"/>
      <c r="TN126" s="1"/>
      <c r="TO126" s="1"/>
      <c r="TP126" s="1"/>
      <c r="TQ126" s="1"/>
      <c r="TR126" s="1"/>
      <c r="TS126" s="1"/>
      <c r="TT126" s="1"/>
      <c r="TU126" s="1"/>
      <c r="TV126" s="1"/>
      <c r="TW126" s="1"/>
      <c r="TX126" s="1"/>
      <c r="TY126" s="1"/>
      <c r="TZ126" s="1"/>
      <c r="UA126" s="1"/>
      <c r="UB126" s="1"/>
      <c r="UC126" s="1"/>
      <c r="UD126" s="1"/>
      <c r="UE126" s="1"/>
      <c r="UF126" s="1"/>
      <c r="UG126" s="1"/>
      <c r="UH126" s="1"/>
      <c r="UI126" s="1"/>
      <c r="UJ126" s="1"/>
      <c r="UK126" s="1"/>
      <c r="UL126" s="1"/>
      <c r="UM126" s="1"/>
      <c r="UN126" s="1"/>
      <c r="UO126" s="1"/>
      <c r="UP126" s="1"/>
      <c r="UQ126" s="1"/>
      <c r="UR126" s="1"/>
      <c r="US126" s="1"/>
      <c r="UT126" s="1"/>
      <c r="UU126" s="1"/>
      <c r="UV126" s="1"/>
      <c r="UW126" s="1"/>
      <c r="UX126" s="1"/>
      <c r="UY126" s="1"/>
      <c r="UZ126" s="1"/>
      <c r="VA126" s="1"/>
      <c r="VB126" s="1"/>
      <c r="VC126" s="1"/>
      <c r="VD126" s="1"/>
      <c r="VE126" s="1"/>
      <c r="VF126" s="1"/>
      <c r="VG126" s="1"/>
      <c r="VH126" s="1"/>
      <c r="VI126" s="1"/>
      <c r="VJ126" s="1"/>
      <c r="VK126" s="1"/>
      <c r="VL126" s="1"/>
      <c r="VM126" s="1"/>
      <c r="VN126" s="1"/>
      <c r="VO126" s="1"/>
      <c r="VP126" s="1"/>
      <c r="VQ126" s="1"/>
      <c r="VR126" s="1"/>
      <c r="VS126" s="1"/>
      <c r="VT126" s="1"/>
      <c r="VU126" s="1"/>
      <c r="VV126" s="1"/>
      <c r="VW126" s="1"/>
      <c r="VX126" s="1"/>
      <c r="VY126" s="1"/>
      <c r="VZ126" s="1"/>
      <c r="WA126" s="1"/>
      <c r="WB126" s="1"/>
      <c r="WC126" s="1"/>
      <c r="WD126" s="1"/>
      <c r="WE126" s="1"/>
      <c r="WF126" s="1"/>
      <c r="WG126" s="1"/>
      <c r="WH126" s="1"/>
      <c r="WI126" s="1"/>
      <c r="WJ126" s="1"/>
      <c r="WK126" s="1"/>
      <c r="WL126" s="1"/>
      <c r="WM126" s="1"/>
      <c r="WN126" s="1"/>
      <c r="WO126" s="1"/>
      <c r="WP126" s="1"/>
      <c r="WQ126" s="1"/>
      <c r="WR126" s="1"/>
      <c r="WS126" s="1"/>
      <c r="WT126" s="1"/>
      <c r="WU126" s="1"/>
      <c r="WV126" s="1"/>
      <c r="WW126" s="1"/>
      <c r="WX126" s="1"/>
      <c r="WY126" s="1"/>
      <c r="WZ126" s="1"/>
      <c r="XA126" s="1"/>
      <c r="XB126" s="1"/>
      <c r="XC126" s="1"/>
      <c r="XD126" s="1"/>
      <c r="XE126" s="1"/>
      <c r="XF126" s="1"/>
      <c r="XG126" s="1"/>
      <c r="XH126" s="1"/>
      <c r="XI126" s="1"/>
      <c r="XJ126" s="1"/>
      <c r="XK126" s="1"/>
      <c r="XL126" s="1"/>
      <c r="XM126" s="1"/>
      <c r="XN126" s="1"/>
      <c r="XO126" s="1"/>
      <c r="XP126" s="1"/>
      <c r="XQ126" s="1"/>
      <c r="XR126" s="1"/>
      <c r="XS126" s="1"/>
      <c r="XT126" s="1"/>
      <c r="XU126" s="1"/>
      <c r="XV126" s="1"/>
      <c r="XW126" s="1"/>
      <c r="XX126" s="1"/>
      <c r="XY126" s="1"/>
      <c r="XZ126" s="1"/>
      <c r="YA126" s="1"/>
      <c r="YB126" s="1"/>
      <c r="YC126" s="1"/>
      <c r="YD126" s="1"/>
      <c r="YE126" s="1"/>
      <c r="YF126" s="1"/>
      <c r="YG126" s="1"/>
      <c r="YH126" s="1"/>
      <c r="YI126" s="1"/>
      <c r="YJ126" s="1"/>
      <c r="YK126" s="1"/>
      <c r="YL126" s="1"/>
      <c r="YM126" s="1"/>
      <c r="YN126" s="1"/>
      <c r="YO126" s="1"/>
      <c r="YP126" s="1"/>
      <c r="YQ126" s="1"/>
      <c r="YR126" s="1"/>
      <c r="YS126" s="1"/>
      <c r="YT126" s="1"/>
      <c r="YU126" s="1"/>
      <c r="YV126" s="1"/>
      <c r="YW126" s="1"/>
      <c r="YX126" s="1"/>
      <c r="YY126" s="1"/>
      <c r="YZ126" s="1"/>
      <c r="ZA126" s="1"/>
      <c r="ZB126" s="1"/>
      <c r="ZC126" s="1"/>
      <c r="ZD126" s="1"/>
      <c r="ZE126" s="1"/>
      <c r="ZF126" s="1"/>
      <c r="ZG126" s="1"/>
      <c r="ZH126" s="1"/>
      <c r="ZI126" s="1"/>
      <c r="ZJ126" s="1"/>
      <c r="ZK126" s="1"/>
      <c r="ZL126" s="1"/>
      <c r="ZM126" s="1"/>
      <c r="ZN126" s="1"/>
      <c r="ZO126" s="1"/>
      <c r="ZP126" s="1"/>
      <c r="ZQ126" s="1"/>
      <c r="ZR126" s="1"/>
      <c r="ZS126" s="1"/>
      <c r="ZT126" s="1"/>
      <c r="ZU126" s="1"/>
      <c r="ZV126" s="1"/>
      <c r="ZW126" s="1"/>
      <c r="ZX126" s="1"/>
      <c r="ZY126" s="1"/>
      <c r="ZZ126" s="1"/>
      <c r="AAA126" s="1"/>
      <c r="AAB126" s="1"/>
      <c r="AAC126" s="1"/>
      <c r="AAD126" s="1"/>
      <c r="AAE126" s="1"/>
      <c r="AAF126" s="1"/>
      <c r="AAG126" s="1"/>
      <c r="AAH126" s="1"/>
      <c r="AAI126" s="1"/>
      <c r="AAJ126" s="1"/>
      <c r="AAK126" s="1"/>
      <c r="AAL126" s="1"/>
      <c r="AAM126" s="1"/>
      <c r="AAN126" s="1"/>
      <c r="AAO126" s="1"/>
      <c r="AAP126" s="1"/>
      <c r="AAQ126" s="1"/>
      <c r="AAR126" s="1"/>
      <c r="AAS126" s="1"/>
      <c r="AAT126" s="1"/>
      <c r="AAU126" s="1"/>
      <c r="AAV126" s="1"/>
      <c r="AAW126" s="1"/>
      <c r="AAX126" s="1"/>
      <c r="AAY126" s="1"/>
      <c r="AAZ126" s="1"/>
      <c r="ABA126" s="1"/>
      <c r="ABB126" s="1"/>
      <c r="ABC126" s="1"/>
      <c r="ABD126" s="1"/>
      <c r="ABE126" s="1"/>
      <c r="ABF126" s="1"/>
      <c r="ABG126" s="1"/>
      <c r="ABH126" s="1"/>
      <c r="ABI126" s="1"/>
      <c r="ABJ126" s="1"/>
      <c r="ABK126" s="1"/>
      <c r="ABL126" s="1"/>
      <c r="ABM126" s="1"/>
      <c r="ABN126" s="1"/>
      <c r="ABO126" s="1"/>
      <c r="ABP126" s="1"/>
      <c r="ABQ126" s="1"/>
      <c r="ABR126" s="1"/>
      <c r="ABS126" s="1"/>
      <c r="ABT126" s="1"/>
      <c r="ABU126" s="1"/>
      <c r="ABV126" s="1"/>
      <c r="ABW126" s="1"/>
      <c r="ABX126" s="1"/>
      <c r="ABY126" s="1"/>
      <c r="ABZ126" s="1"/>
      <c r="ACA126" s="1"/>
      <c r="ACB126" s="1"/>
      <c r="ACC126" s="1"/>
      <c r="ACD126" s="1"/>
      <c r="ACE126" s="1"/>
      <c r="ACF126" s="1"/>
      <c r="ACG126" s="1"/>
      <c r="ACH126" s="1"/>
      <c r="ACI126" s="1"/>
      <c r="ACJ126" s="1"/>
      <c r="ACK126" s="1"/>
      <c r="ACL126" s="1"/>
      <c r="ACM126" s="1"/>
      <c r="ACN126" s="1"/>
      <c r="ACO126" s="1"/>
      <c r="ACP126" s="1"/>
      <c r="ACQ126" s="1"/>
      <c r="ACR126" s="1"/>
      <c r="ACS126" s="1"/>
      <c r="ACT126" s="1"/>
      <c r="ACU126" s="1"/>
      <c r="ACV126" s="1"/>
      <c r="ACW126" s="1"/>
      <c r="ACX126" s="1"/>
      <c r="ACY126" s="1"/>
      <c r="ACZ126" s="1"/>
      <c r="ADA126" s="1"/>
      <c r="ADB126" s="1"/>
      <c r="ADC126" s="1"/>
      <c r="ADD126" s="1"/>
      <c r="ADE126" s="1"/>
      <c r="ADF126" s="1"/>
      <c r="ADG126" s="1"/>
      <c r="ADH126" s="1"/>
      <c r="ADI126" s="1"/>
      <c r="ADJ126" s="1"/>
      <c r="ADK126" s="1"/>
      <c r="ADL126" s="1"/>
      <c r="ADM126" s="1"/>
      <c r="ADN126" s="1"/>
      <c r="ADO126" s="1"/>
      <c r="ADP126" s="1"/>
      <c r="ADQ126" s="1"/>
      <c r="ADR126" s="1"/>
      <c r="ADS126" s="1"/>
      <c r="ADT126" s="1"/>
      <c r="ADU126" s="1"/>
      <c r="ADV126" s="1"/>
      <c r="ADW126" s="1"/>
      <c r="ADX126" s="1"/>
      <c r="ADY126" s="1"/>
      <c r="ADZ126" s="1"/>
      <c r="AEA126" s="1"/>
      <c r="AEB126" s="1"/>
      <c r="AEC126" s="1"/>
      <c r="AED126" s="1"/>
      <c r="AEE126" s="1"/>
      <c r="AEF126" s="1"/>
      <c r="AEG126" s="1"/>
      <c r="AEH126" s="1"/>
      <c r="AEI126" s="1"/>
      <c r="AEJ126" s="1"/>
      <c r="AEK126" s="1"/>
      <c r="AEL126" s="1"/>
      <c r="AEM126" s="1"/>
      <c r="AEN126" s="1"/>
      <c r="AEO126" s="1"/>
      <c r="AEP126" s="1"/>
      <c r="AEQ126" s="1"/>
      <c r="AER126" s="1"/>
      <c r="AES126" s="1"/>
      <c r="AET126" s="1"/>
      <c r="AEU126" s="1"/>
      <c r="AEV126" s="1"/>
      <c r="AEW126" s="1"/>
      <c r="AEX126" s="1"/>
      <c r="AEY126" s="1"/>
      <c r="AEZ126" s="1"/>
      <c r="AFA126" s="1"/>
      <c r="AFB126" s="1"/>
      <c r="AFC126" s="1"/>
      <c r="AFD126" s="1"/>
      <c r="AFE126" s="1"/>
      <c r="AFF126" s="1"/>
      <c r="AFG126" s="1"/>
      <c r="AFH126" s="1"/>
      <c r="AFI126" s="1"/>
      <c r="AFJ126" s="1"/>
      <c r="AFK126" s="1"/>
      <c r="AFL126" s="1"/>
      <c r="AFM126" s="1"/>
      <c r="AFN126" s="1"/>
      <c r="AFO126" s="1"/>
      <c r="AFP126" s="1"/>
      <c r="AFQ126" s="1"/>
      <c r="AFR126" s="1"/>
      <c r="AFS126" s="1"/>
      <c r="AFT126" s="1"/>
      <c r="AFU126" s="1"/>
      <c r="AFV126" s="1"/>
      <c r="AFW126" s="1"/>
      <c r="AFX126" s="1"/>
      <c r="AFY126" s="1"/>
      <c r="AFZ126" s="1"/>
      <c r="AGA126" s="1"/>
      <c r="AGB126" s="1"/>
      <c r="AGC126" s="1"/>
      <c r="AGD126" s="1"/>
      <c r="AGE126" s="1"/>
      <c r="AGF126" s="1"/>
      <c r="AGG126" s="1"/>
      <c r="AGH126" s="1"/>
      <c r="AGI126" s="1"/>
      <c r="AGJ126" s="1"/>
      <c r="AGK126" s="1"/>
      <c r="AGL126" s="1"/>
      <c r="AGM126" s="1"/>
      <c r="AGN126" s="1"/>
      <c r="AGO126" s="1"/>
      <c r="AGP126" s="1"/>
      <c r="AGQ126" s="1"/>
      <c r="AGR126" s="1"/>
      <c r="AGS126" s="1"/>
      <c r="AGT126" s="1"/>
      <c r="AGU126" s="1"/>
      <c r="AGV126" s="1"/>
      <c r="AGW126" s="1"/>
      <c r="AGX126" s="1"/>
      <c r="AGY126" s="1"/>
      <c r="AGZ126" s="1"/>
      <c r="AHA126" s="1"/>
      <c r="AHB126" s="1"/>
      <c r="AHC126" s="1"/>
      <c r="AHD126" s="1"/>
      <c r="AHE126" s="1"/>
      <c r="AHF126" s="1"/>
      <c r="AHG126" s="1"/>
      <c r="AHH126" s="1"/>
      <c r="AHI126" s="1"/>
      <c r="AHJ126" s="1"/>
      <c r="AHK126" s="1"/>
      <c r="AHL126" s="1"/>
      <c r="AHM126" s="1"/>
      <c r="AHN126" s="1"/>
      <c r="AHO126" s="1"/>
      <c r="AHP126" s="1"/>
      <c r="AHQ126" s="1"/>
      <c r="AHR126" s="1"/>
      <c r="AHS126" s="1"/>
      <c r="AHT126" s="1"/>
      <c r="AHU126" s="1"/>
      <c r="AHV126" s="1"/>
      <c r="AHW126" s="1"/>
      <c r="AHX126" s="1"/>
      <c r="AHY126" s="1"/>
      <c r="AHZ126" s="1"/>
      <c r="AIA126" s="1"/>
      <c r="AIB126" s="1"/>
      <c r="AIC126" s="1"/>
      <c r="AID126" s="1"/>
      <c r="AIE126" s="1"/>
      <c r="AIF126" s="1"/>
      <c r="AIG126" s="1"/>
      <c r="AIH126" s="1"/>
      <c r="AII126" s="1"/>
      <c r="AIJ126" s="1"/>
      <c r="AIK126" s="1"/>
      <c r="AIL126" s="1"/>
      <c r="AIM126" s="1"/>
      <c r="AIN126" s="1"/>
      <c r="AIO126" s="1"/>
      <c r="AIP126" s="1"/>
      <c r="AIQ126" s="1"/>
      <c r="AIR126" s="1"/>
      <c r="AIS126" s="1"/>
      <c r="AIT126" s="1"/>
      <c r="AIU126" s="1"/>
      <c r="AIV126" s="1"/>
      <c r="AIW126" s="1"/>
      <c r="AIX126" s="1"/>
      <c r="AIY126" s="1"/>
      <c r="AIZ126" s="1"/>
      <c r="AJA126" s="1"/>
      <c r="AJB126" s="1"/>
      <c r="AJC126" s="1"/>
      <c r="AJD126" s="1"/>
      <c r="AJE126" s="1"/>
      <c r="AJF126" s="1"/>
      <c r="AJG126" s="1"/>
      <c r="AJH126" s="1"/>
      <c r="AJI126" s="1"/>
      <c r="AJJ126" s="1"/>
      <c r="AJK126" s="1"/>
      <c r="AJL126" s="1"/>
      <c r="AJM126" s="1"/>
      <c r="AJN126" s="1"/>
      <c r="AJO126" s="1"/>
      <c r="AJP126" s="1"/>
      <c r="AJQ126" s="1"/>
      <c r="AJR126" s="1"/>
      <c r="AJS126" s="1"/>
      <c r="AJT126" s="1"/>
      <c r="AJU126" s="1"/>
      <c r="AJV126" s="1"/>
      <c r="AJW126" s="1"/>
      <c r="AJX126" s="1"/>
      <c r="AJY126" s="1"/>
      <c r="AJZ126" s="1"/>
      <c r="AKA126" s="1"/>
      <c r="AKB126" s="1"/>
      <c r="AKC126" s="1"/>
      <c r="AKD126" s="1"/>
      <c r="AKE126" s="1"/>
      <c r="AKF126" s="1"/>
      <c r="AKG126" s="1"/>
      <c r="AKH126" s="1"/>
      <c r="AKI126" s="1"/>
      <c r="AKJ126" s="1"/>
      <c r="AKK126" s="1"/>
      <c r="AKL126" s="1"/>
      <c r="AKM126" s="1"/>
      <c r="AKN126" s="1"/>
      <c r="AKO126" s="1"/>
      <c r="AKP126" s="1"/>
      <c r="AKQ126" s="1"/>
      <c r="AKR126" s="1"/>
      <c r="AKS126" s="1"/>
      <c r="AKT126" s="1"/>
      <c r="AKU126" s="1"/>
      <c r="AKV126" s="1"/>
      <c r="AKW126" s="1"/>
      <c r="AKX126" s="1"/>
      <c r="AKY126" s="1"/>
      <c r="AKZ126" s="1"/>
      <c r="ALA126" s="1"/>
      <c r="ALB126" s="1"/>
      <c r="ALC126" s="1"/>
      <c r="ALD126" s="1"/>
      <c r="ALE126" s="1"/>
      <c r="ALF126" s="1"/>
      <c r="ALG126" s="1"/>
      <c r="ALH126" s="1"/>
      <c r="ALI126" s="1"/>
      <c r="ALJ126" s="1"/>
      <c r="ALK126" s="1"/>
      <c r="ALL126" s="1"/>
      <c r="ALM126" s="1"/>
      <c r="ALN126" s="1"/>
      <c r="ALO126" s="1"/>
      <c r="ALP126" s="1"/>
      <c r="ALQ126" s="1"/>
      <c r="ALR126" s="1"/>
      <c r="ALS126" s="1"/>
      <c r="ALT126" s="1"/>
      <c r="ALU126" s="1"/>
      <c r="ALV126" s="1"/>
      <c r="ALW126" s="1"/>
      <c r="ALX126" s="1"/>
      <c r="ALY126" s="1"/>
      <c r="ALZ126" s="1"/>
      <c r="AMA126" s="1"/>
      <c r="AMB126" s="1"/>
      <c r="AMC126" s="1"/>
      <c r="AMD126" s="1"/>
      <c r="AME126" s="1"/>
      <c r="AMF126" s="1"/>
      <c r="AMG126" s="1"/>
      <c r="AMH126" s="1"/>
      <c r="AMI126" s="1"/>
      <c r="AMJ126" s="1"/>
    </row>
    <row r="127" spans="1:1024" s="8" customFormat="1" x14ac:dyDescent="0.25">
      <c r="A127" s="26">
        <v>120</v>
      </c>
      <c r="B127" s="3" t="s">
        <v>10</v>
      </c>
      <c r="C127" s="28">
        <f>SUM(D127:I127)</f>
        <v>21791.674400000004</v>
      </c>
      <c r="D127" s="2">
        <f>12311.7-2831.7256</f>
        <v>9479.974400000001</v>
      </c>
      <c r="E127" s="2">
        <v>0</v>
      </c>
      <c r="F127" s="2">
        <v>0</v>
      </c>
      <c r="G127" s="2">
        <v>0</v>
      </c>
      <c r="H127" s="2">
        <v>0</v>
      </c>
      <c r="I127" s="2">
        <v>12311.7</v>
      </c>
      <c r="J127" s="28"/>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c r="GF127" s="1"/>
      <c r="GG127" s="1"/>
      <c r="GH127" s="1"/>
      <c r="GI127" s="1"/>
      <c r="GJ127" s="1"/>
      <c r="GK127" s="1"/>
      <c r="GL127" s="1"/>
      <c r="GM127" s="1"/>
      <c r="GN127" s="1"/>
      <c r="GO127" s="1"/>
      <c r="GP127" s="1"/>
      <c r="GQ127" s="1"/>
      <c r="GR127" s="1"/>
      <c r="GS127" s="1"/>
      <c r="GT127" s="1"/>
      <c r="GU127" s="1"/>
      <c r="GV127" s="1"/>
      <c r="GW127" s="1"/>
      <c r="GX127" s="1"/>
      <c r="GY127" s="1"/>
      <c r="GZ127" s="1"/>
      <c r="HA127" s="1"/>
      <c r="HB127" s="1"/>
      <c r="HC127" s="1"/>
      <c r="HD127" s="1"/>
      <c r="HE127" s="1"/>
      <c r="HF127" s="1"/>
      <c r="HG127" s="1"/>
      <c r="HH127" s="1"/>
      <c r="HI127" s="1"/>
      <c r="HJ127" s="1"/>
      <c r="HK127" s="1"/>
      <c r="HL127" s="1"/>
      <c r="HM127" s="1"/>
      <c r="HN127" s="1"/>
      <c r="HO127" s="1"/>
      <c r="HP127" s="1"/>
      <c r="HQ127" s="1"/>
      <c r="HR127" s="1"/>
      <c r="HS127" s="1"/>
      <c r="HT127" s="1"/>
      <c r="HU127" s="1"/>
      <c r="HV127" s="1"/>
      <c r="HW127" s="1"/>
      <c r="HX127" s="1"/>
      <c r="HY127" s="1"/>
      <c r="HZ127" s="1"/>
      <c r="IA127" s="1"/>
      <c r="IB127" s="1"/>
      <c r="IC127" s="1"/>
      <c r="ID127" s="1"/>
      <c r="IE127" s="1"/>
      <c r="IF127" s="1"/>
      <c r="IG127" s="1"/>
      <c r="IH127" s="1"/>
      <c r="II127" s="1"/>
      <c r="IJ127" s="1"/>
      <c r="IK127" s="1"/>
      <c r="IL127" s="1"/>
      <c r="IM127" s="1"/>
      <c r="IN127" s="1"/>
      <c r="IO127" s="1"/>
      <c r="IP127" s="1"/>
      <c r="IQ127" s="1"/>
      <c r="IR127" s="1"/>
      <c r="IS127" s="1"/>
      <c r="IT127" s="1"/>
      <c r="IU127" s="1"/>
      <c r="IV127" s="1"/>
      <c r="IW127" s="1"/>
      <c r="IX127" s="1"/>
      <c r="IY127" s="1"/>
      <c r="IZ127" s="1"/>
      <c r="JA127" s="1"/>
      <c r="JB127" s="1"/>
      <c r="JC127" s="1"/>
      <c r="JD127" s="1"/>
      <c r="JE127" s="1"/>
      <c r="JF127" s="1"/>
      <c r="JG127" s="1"/>
      <c r="JH127" s="1"/>
      <c r="JI127" s="1"/>
      <c r="JJ127" s="1"/>
      <c r="JK127" s="1"/>
      <c r="JL127" s="1"/>
      <c r="JM127" s="1"/>
      <c r="JN127" s="1"/>
      <c r="JO127" s="1"/>
      <c r="JP127" s="1"/>
      <c r="JQ127" s="1"/>
      <c r="JR127" s="1"/>
      <c r="JS127" s="1"/>
      <c r="JT127" s="1"/>
      <c r="JU127" s="1"/>
      <c r="JV127" s="1"/>
      <c r="JW127" s="1"/>
      <c r="JX127" s="1"/>
      <c r="JY127" s="1"/>
      <c r="JZ127" s="1"/>
      <c r="KA127" s="1"/>
      <c r="KB127" s="1"/>
      <c r="KC127" s="1"/>
      <c r="KD127" s="1"/>
      <c r="KE127" s="1"/>
      <c r="KF127" s="1"/>
      <c r="KG127" s="1"/>
      <c r="KH127" s="1"/>
      <c r="KI127" s="1"/>
      <c r="KJ127" s="1"/>
      <c r="KK127" s="1"/>
      <c r="KL127" s="1"/>
      <c r="KM127" s="1"/>
      <c r="KN127" s="1"/>
      <c r="KO127" s="1"/>
      <c r="KP127" s="1"/>
      <c r="KQ127" s="1"/>
      <c r="KR127" s="1"/>
      <c r="KS127" s="1"/>
      <c r="KT127" s="1"/>
      <c r="KU127" s="1"/>
      <c r="KV127" s="1"/>
      <c r="KW127" s="1"/>
      <c r="KX127" s="1"/>
      <c r="KY127" s="1"/>
      <c r="KZ127" s="1"/>
      <c r="LA127" s="1"/>
      <c r="LB127" s="1"/>
      <c r="LC127" s="1"/>
      <c r="LD127" s="1"/>
      <c r="LE127" s="1"/>
      <c r="LF127" s="1"/>
      <c r="LG127" s="1"/>
      <c r="LH127" s="1"/>
      <c r="LI127" s="1"/>
      <c r="LJ127" s="1"/>
      <c r="LK127" s="1"/>
      <c r="LL127" s="1"/>
      <c r="LM127" s="1"/>
      <c r="LN127" s="1"/>
      <c r="LO127" s="1"/>
      <c r="LP127" s="1"/>
      <c r="LQ127" s="1"/>
      <c r="LR127" s="1"/>
      <c r="LS127" s="1"/>
      <c r="LT127" s="1"/>
      <c r="LU127" s="1"/>
      <c r="LV127" s="1"/>
      <c r="LW127" s="1"/>
      <c r="LX127" s="1"/>
      <c r="LY127" s="1"/>
      <c r="LZ127" s="1"/>
      <c r="MA127" s="1"/>
      <c r="MB127" s="1"/>
      <c r="MC127" s="1"/>
      <c r="MD127" s="1"/>
      <c r="ME127" s="1"/>
      <c r="MF127" s="1"/>
      <c r="MG127" s="1"/>
      <c r="MH127" s="1"/>
      <c r="MI127" s="1"/>
      <c r="MJ127" s="1"/>
      <c r="MK127" s="1"/>
      <c r="ML127" s="1"/>
      <c r="MM127" s="1"/>
      <c r="MN127" s="1"/>
      <c r="MO127" s="1"/>
      <c r="MP127" s="1"/>
      <c r="MQ127" s="1"/>
      <c r="MR127" s="1"/>
      <c r="MS127" s="1"/>
      <c r="MT127" s="1"/>
      <c r="MU127" s="1"/>
      <c r="MV127" s="1"/>
      <c r="MW127" s="1"/>
      <c r="MX127" s="1"/>
      <c r="MY127" s="1"/>
      <c r="MZ127" s="1"/>
      <c r="NA127" s="1"/>
      <c r="NB127" s="1"/>
      <c r="NC127" s="1"/>
      <c r="ND127" s="1"/>
      <c r="NE127" s="1"/>
      <c r="NF127" s="1"/>
      <c r="NG127" s="1"/>
      <c r="NH127" s="1"/>
      <c r="NI127" s="1"/>
      <c r="NJ127" s="1"/>
      <c r="NK127" s="1"/>
      <c r="NL127" s="1"/>
      <c r="NM127" s="1"/>
      <c r="NN127" s="1"/>
      <c r="NO127" s="1"/>
      <c r="NP127" s="1"/>
      <c r="NQ127" s="1"/>
      <c r="NR127" s="1"/>
      <c r="NS127" s="1"/>
      <c r="NT127" s="1"/>
      <c r="NU127" s="1"/>
      <c r="NV127" s="1"/>
      <c r="NW127" s="1"/>
      <c r="NX127" s="1"/>
      <c r="NY127" s="1"/>
      <c r="NZ127" s="1"/>
      <c r="OA127" s="1"/>
      <c r="OB127" s="1"/>
      <c r="OC127" s="1"/>
      <c r="OD127" s="1"/>
      <c r="OE127" s="1"/>
      <c r="OF127" s="1"/>
      <c r="OG127" s="1"/>
      <c r="OH127" s="1"/>
      <c r="OI127" s="1"/>
      <c r="OJ127" s="1"/>
      <c r="OK127" s="1"/>
      <c r="OL127" s="1"/>
      <c r="OM127" s="1"/>
      <c r="ON127" s="1"/>
      <c r="OO127" s="1"/>
      <c r="OP127" s="1"/>
      <c r="OQ127" s="1"/>
      <c r="OR127" s="1"/>
      <c r="OS127" s="1"/>
      <c r="OT127" s="1"/>
      <c r="OU127" s="1"/>
      <c r="OV127" s="1"/>
      <c r="OW127" s="1"/>
      <c r="OX127" s="1"/>
      <c r="OY127" s="1"/>
      <c r="OZ127" s="1"/>
      <c r="PA127" s="1"/>
      <c r="PB127" s="1"/>
      <c r="PC127" s="1"/>
      <c r="PD127" s="1"/>
      <c r="PE127" s="1"/>
      <c r="PF127" s="1"/>
      <c r="PG127" s="1"/>
      <c r="PH127" s="1"/>
      <c r="PI127" s="1"/>
      <c r="PJ127" s="1"/>
      <c r="PK127" s="1"/>
      <c r="PL127" s="1"/>
      <c r="PM127" s="1"/>
      <c r="PN127" s="1"/>
      <c r="PO127" s="1"/>
      <c r="PP127" s="1"/>
      <c r="PQ127" s="1"/>
      <c r="PR127" s="1"/>
      <c r="PS127" s="1"/>
      <c r="PT127" s="1"/>
      <c r="PU127" s="1"/>
      <c r="PV127" s="1"/>
      <c r="PW127" s="1"/>
      <c r="PX127" s="1"/>
      <c r="PY127" s="1"/>
      <c r="PZ127" s="1"/>
      <c r="QA127" s="1"/>
      <c r="QB127" s="1"/>
      <c r="QC127" s="1"/>
      <c r="QD127" s="1"/>
      <c r="QE127" s="1"/>
      <c r="QF127" s="1"/>
      <c r="QG127" s="1"/>
      <c r="QH127" s="1"/>
      <c r="QI127" s="1"/>
      <c r="QJ127" s="1"/>
      <c r="QK127" s="1"/>
      <c r="QL127" s="1"/>
      <c r="QM127" s="1"/>
      <c r="QN127" s="1"/>
      <c r="QO127" s="1"/>
      <c r="QP127" s="1"/>
      <c r="QQ127" s="1"/>
      <c r="QR127" s="1"/>
      <c r="QS127" s="1"/>
      <c r="QT127" s="1"/>
      <c r="QU127" s="1"/>
      <c r="QV127" s="1"/>
      <c r="QW127" s="1"/>
      <c r="QX127" s="1"/>
      <c r="QY127" s="1"/>
      <c r="QZ127" s="1"/>
      <c r="RA127" s="1"/>
      <c r="RB127" s="1"/>
      <c r="RC127" s="1"/>
      <c r="RD127" s="1"/>
      <c r="RE127" s="1"/>
      <c r="RF127" s="1"/>
      <c r="RG127" s="1"/>
      <c r="RH127" s="1"/>
      <c r="RI127" s="1"/>
      <c r="RJ127" s="1"/>
      <c r="RK127" s="1"/>
      <c r="RL127" s="1"/>
      <c r="RM127" s="1"/>
      <c r="RN127" s="1"/>
      <c r="RO127" s="1"/>
      <c r="RP127" s="1"/>
      <c r="RQ127" s="1"/>
      <c r="RR127" s="1"/>
      <c r="RS127" s="1"/>
      <c r="RT127" s="1"/>
      <c r="RU127" s="1"/>
      <c r="RV127" s="1"/>
      <c r="RW127" s="1"/>
      <c r="RX127" s="1"/>
      <c r="RY127" s="1"/>
      <c r="RZ127" s="1"/>
      <c r="SA127" s="1"/>
      <c r="SB127" s="1"/>
      <c r="SC127" s="1"/>
      <c r="SD127" s="1"/>
      <c r="SE127" s="1"/>
      <c r="SF127" s="1"/>
      <c r="SG127" s="1"/>
      <c r="SH127" s="1"/>
      <c r="SI127" s="1"/>
      <c r="SJ127" s="1"/>
      <c r="SK127" s="1"/>
      <c r="SL127" s="1"/>
      <c r="SM127" s="1"/>
      <c r="SN127" s="1"/>
      <c r="SO127" s="1"/>
      <c r="SP127" s="1"/>
      <c r="SQ127" s="1"/>
      <c r="SR127" s="1"/>
      <c r="SS127" s="1"/>
      <c r="ST127" s="1"/>
      <c r="SU127" s="1"/>
      <c r="SV127" s="1"/>
      <c r="SW127" s="1"/>
      <c r="SX127" s="1"/>
      <c r="SY127" s="1"/>
      <c r="SZ127" s="1"/>
      <c r="TA127" s="1"/>
      <c r="TB127" s="1"/>
      <c r="TC127" s="1"/>
      <c r="TD127" s="1"/>
      <c r="TE127" s="1"/>
      <c r="TF127" s="1"/>
      <c r="TG127" s="1"/>
      <c r="TH127" s="1"/>
      <c r="TI127" s="1"/>
      <c r="TJ127" s="1"/>
      <c r="TK127" s="1"/>
      <c r="TL127" s="1"/>
      <c r="TM127" s="1"/>
      <c r="TN127" s="1"/>
      <c r="TO127" s="1"/>
      <c r="TP127" s="1"/>
      <c r="TQ127" s="1"/>
      <c r="TR127" s="1"/>
      <c r="TS127" s="1"/>
      <c r="TT127" s="1"/>
      <c r="TU127" s="1"/>
      <c r="TV127" s="1"/>
      <c r="TW127" s="1"/>
      <c r="TX127" s="1"/>
      <c r="TY127" s="1"/>
      <c r="TZ127" s="1"/>
      <c r="UA127" s="1"/>
      <c r="UB127" s="1"/>
      <c r="UC127" s="1"/>
      <c r="UD127" s="1"/>
      <c r="UE127" s="1"/>
      <c r="UF127" s="1"/>
      <c r="UG127" s="1"/>
      <c r="UH127" s="1"/>
      <c r="UI127" s="1"/>
      <c r="UJ127" s="1"/>
      <c r="UK127" s="1"/>
      <c r="UL127" s="1"/>
      <c r="UM127" s="1"/>
      <c r="UN127" s="1"/>
      <c r="UO127" s="1"/>
      <c r="UP127" s="1"/>
      <c r="UQ127" s="1"/>
      <c r="UR127" s="1"/>
      <c r="US127" s="1"/>
      <c r="UT127" s="1"/>
      <c r="UU127" s="1"/>
      <c r="UV127" s="1"/>
      <c r="UW127" s="1"/>
      <c r="UX127" s="1"/>
      <c r="UY127" s="1"/>
      <c r="UZ127" s="1"/>
      <c r="VA127" s="1"/>
      <c r="VB127" s="1"/>
      <c r="VC127" s="1"/>
      <c r="VD127" s="1"/>
      <c r="VE127" s="1"/>
      <c r="VF127" s="1"/>
      <c r="VG127" s="1"/>
      <c r="VH127" s="1"/>
      <c r="VI127" s="1"/>
      <c r="VJ127" s="1"/>
      <c r="VK127" s="1"/>
      <c r="VL127" s="1"/>
      <c r="VM127" s="1"/>
      <c r="VN127" s="1"/>
      <c r="VO127" s="1"/>
      <c r="VP127" s="1"/>
      <c r="VQ127" s="1"/>
      <c r="VR127" s="1"/>
      <c r="VS127" s="1"/>
      <c r="VT127" s="1"/>
      <c r="VU127" s="1"/>
      <c r="VV127" s="1"/>
      <c r="VW127" s="1"/>
      <c r="VX127" s="1"/>
      <c r="VY127" s="1"/>
      <c r="VZ127" s="1"/>
      <c r="WA127" s="1"/>
      <c r="WB127" s="1"/>
      <c r="WC127" s="1"/>
      <c r="WD127" s="1"/>
      <c r="WE127" s="1"/>
      <c r="WF127" s="1"/>
      <c r="WG127" s="1"/>
      <c r="WH127" s="1"/>
      <c r="WI127" s="1"/>
      <c r="WJ127" s="1"/>
      <c r="WK127" s="1"/>
      <c r="WL127" s="1"/>
      <c r="WM127" s="1"/>
      <c r="WN127" s="1"/>
      <c r="WO127" s="1"/>
      <c r="WP127" s="1"/>
      <c r="WQ127" s="1"/>
      <c r="WR127" s="1"/>
      <c r="WS127" s="1"/>
      <c r="WT127" s="1"/>
      <c r="WU127" s="1"/>
      <c r="WV127" s="1"/>
      <c r="WW127" s="1"/>
      <c r="WX127" s="1"/>
      <c r="WY127" s="1"/>
      <c r="WZ127" s="1"/>
      <c r="XA127" s="1"/>
      <c r="XB127" s="1"/>
      <c r="XC127" s="1"/>
      <c r="XD127" s="1"/>
      <c r="XE127" s="1"/>
      <c r="XF127" s="1"/>
      <c r="XG127" s="1"/>
      <c r="XH127" s="1"/>
      <c r="XI127" s="1"/>
      <c r="XJ127" s="1"/>
      <c r="XK127" s="1"/>
      <c r="XL127" s="1"/>
      <c r="XM127" s="1"/>
      <c r="XN127" s="1"/>
      <c r="XO127" s="1"/>
      <c r="XP127" s="1"/>
      <c r="XQ127" s="1"/>
      <c r="XR127" s="1"/>
      <c r="XS127" s="1"/>
      <c r="XT127" s="1"/>
      <c r="XU127" s="1"/>
      <c r="XV127" s="1"/>
      <c r="XW127" s="1"/>
      <c r="XX127" s="1"/>
      <c r="XY127" s="1"/>
      <c r="XZ127" s="1"/>
      <c r="YA127" s="1"/>
      <c r="YB127" s="1"/>
      <c r="YC127" s="1"/>
      <c r="YD127" s="1"/>
      <c r="YE127" s="1"/>
      <c r="YF127" s="1"/>
      <c r="YG127" s="1"/>
      <c r="YH127" s="1"/>
      <c r="YI127" s="1"/>
      <c r="YJ127" s="1"/>
      <c r="YK127" s="1"/>
      <c r="YL127" s="1"/>
      <c r="YM127" s="1"/>
      <c r="YN127" s="1"/>
      <c r="YO127" s="1"/>
      <c r="YP127" s="1"/>
      <c r="YQ127" s="1"/>
      <c r="YR127" s="1"/>
      <c r="YS127" s="1"/>
      <c r="YT127" s="1"/>
      <c r="YU127" s="1"/>
      <c r="YV127" s="1"/>
      <c r="YW127" s="1"/>
      <c r="YX127" s="1"/>
      <c r="YY127" s="1"/>
      <c r="YZ127" s="1"/>
      <c r="ZA127" s="1"/>
      <c r="ZB127" s="1"/>
      <c r="ZC127" s="1"/>
      <c r="ZD127" s="1"/>
      <c r="ZE127" s="1"/>
      <c r="ZF127" s="1"/>
      <c r="ZG127" s="1"/>
      <c r="ZH127" s="1"/>
      <c r="ZI127" s="1"/>
      <c r="ZJ127" s="1"/>
      <c r="ZK127" s="1"/>
      <c r="ZL127" s="1"/>
      <c r="ZM127" s="1"/>
      <c r="ZN127" s="1"/>
      <c r="ZO127" s="1"/>
      <c r="ZP127" s="1"/>
      <c r="ZQ127" s="1"/>
      <c r="ZR127" s="1"/>
      <c r="ZS127" s="1"/>
      <c r="ZT127" s="1"/>
      <c r="ZU127" s="1"/>
      <c r="ZV127" s="1"/>
      <c r="ZW127" s="1"/>
      <c r="ZX127" s="1"/>
      <c r="ZY127" s="1"/>
      <c r="ZZ127" s="1"/>
      <c r="AAA127" s="1"/>
      <c r="AAB127" s="1"/>
      <c r="AAC127" s="1"/>
      <c r="AAD127" s="1"/>
      <c r="AAE127" s="1"/>
      <c r="AAF127" s="1"/>
      <c r="AAG127" s="1"/>
      <c r="AAH127" s="1"/>
      <c r="AAI127" s="1"/>
      <c r="AAJ127" s="1"/>
      <c r="AAK127" s="1"/>
      <c r="AAL127" s="1"/>
      <c r="AAM127" s="1"/>
      <c r="AAN127" s="1"/>
      <c r="AAO127" s="1"/>
      <c r="AAP127" s="1"/>
      <c r="AAQ127" s="1"/>
      <c r="AAR127" s="1"/>
      <c r="AAS127" s="1"/>
      <c r="AAT127" s="1"/>
      <c r="AAU127" s="1"/>
      <c r="AAV127" s="1"/>
      <c r="AAW127" s="1"/>
      <c r="AAX127" s="1"/>
      <c r="AAY127" s="1"/>
      <c r="AAZ127" s="1"/>
      <c r="ABA127" s="1"/>
      <c r="ABB127" s="1"/>
      <c r="ABC127" s="1"/>
      <c r="ABD127" s="1"/>
      <c r="ABE127" s="1"/>
      <c r="ABF127" s="1"/>
      <c r="ABG127" s="1"/>
      <c r="ABH127" s="1"/>
      <c r="ABI127" s="1"/>
      <c r="ABJ127" s="1"/>
      <c r="ABK127" s="1"/>
      <c r="ABL127" s="1"/>
      <c r="ABM127" s="1"/>
      <c r="ABN127" s="1"/>
      <c r="ABO127" s="1"/>
      <c r="ABP127" s="1"/>
      <c r="ABQ127" s="1"/>
      <c r="ABR127" s="1"/>
      <c r="ABS127" s="1"/>
      <c r="ABT127" s="1"/>
      <c r="ABU127" s="1"/>
      <c r="ABV127" s="1"/>
      <c r="ABW127" s="1"/>
      <c r="ABX127" s="1"/>
      <c r="ABY127" s="1"/>
      <c r="ABZ127" s="1"/>
      <c r="ACA127" s="1"/>
      <c r="ACB127" s="1"/>
      <c r="ACC127" s="1"/>
      <c r="ACD127" s="1"/>
      <c r="ACE127" s="1"/>
      <c r="ACF127" s="1"/>
      <c r="ACG127" s="1"/>
      <c r="ACH127" s="1"/>
      <c r="ACI127" s="1"/>
      <c r="ACJ127" s="1"/>
      <c r="ACK127" s="1"/>
      <c r="ACL127" s="1"/>
      <c r="ACM127" s="1"/>
      <c r="ACN127" s="1"/>
      <c r="ACO127" s="1"/>
      <c r="ACP127" s="1"/>
      <c r="ACQ127" s="1"/>
      <c r="ACR127" s="1"/>
      <c r="ACS127" s="1"/>
      <c r="ACT127" s="1"/>
      <c r="ACU127" s="1"/>
      <c r="ACV127" s="1"/>
      <c r="ACW127" s="1"/>
      <c r="ACX127" s="1"/>
      <c r="ACY127" s="1"/>
      <c r="ACZ127" s="1"/>
      <c r="ADA127" s="1"/>
      <c r="ADB127" s="1"/>
      <c r="ADC127" s="1"/>
      <c r="ADD127" s="1"/>
      <c r="ADE127" s="1"/>
      <c r="ADF127" s="1"/>
      <c r="ADG127" s="1"/>
      <c r="ADH127" s="1"/>
      <c r="ADI127" s="1"/>
      <c r="ADJ127" s="1"/>
      <c r="ADK127" s="1"/>
      <c r="ADL127" s="1"/>
      <c r="ADM127" s="1"/>
      <c r="ADN127" s="1"/>
      <c r="ADO127" s="1"/>
      <c r="ADP127" s="1"/>
      <c r="ADQ127" s="1"/>
      <c r="ADR127" s="1"/>
      <c r="ADS127" s="1"/>
      <c r="ADT127" s="1"/>
      <c r="ADU127" s="1"/>
      <c r="ADV127" s="1"/>
      <c r="ADW127" s="1"/>
      <c r="ADX127" s="1"/>
      <c r="ADY127" s="1"/>
      <c r="ADZ127" s="1"/>
      <c r="AEA127" s="1"/>
      <c r="AEB127" s="1"/>
      <c r="AEC127" s="1"/>
      <c r="AED127" s="1"/>
      <c r="AEE127" s="1"/>
      <c r="AEF127" s="1"/>
      <c r="AEG127" s="1"/>
      <c r="AEH127" s="1"/>
      <c r="AEI127" s="1"/>
      <c r="AEJ127" s="1"/>
      <c r="AEK127" s="1"/>
      <c r="AEL127" s="1"/>
      <c r="AEM127" s="1"/>
      <c r="AEN127" s="1"/>
      <c r="AEO127" s="1"/>
      <c r="AEP127" s="1"/>
      <c r="AEQ127" s="1"/>
      <c r="AER127" s="1"/>
      <c r="AES127" s="1"/>
      <c r="AET127" s="1"/>
      <c r="AEU127" s="1"/>
      <c r="AEV127" s="1"/>
      <c r="AEW127" s="1"/>
      <c r="AEX127" s="1"/>
      <c r="AEY127" s="1"/>
      <c r="AEZ127" s="1"/>
      <c r="AFA127" s="1"/>
      <c r="AFB127" s="1"/>
      <c r="AFC127" s="1"/>
      <c r="AFD127" s="1"/>
      <c r="AFE127" s="1"/>
      <c r="AFF127" s="1"/>
      <c r="AFG127" s="1"/>
      <c r="AFH127" s="1"/>
      <c r="AFI127" s="1"/>
      <c r="AFJ127" s="1"/>
      <c r="AFK127" s="1"/>
      <c r="AFL127" s="1"/>
      <c r="AFM127" s="1"/>
      <c r="AFN127" s="1"/>
      <c r="AFO127" s="1"/>
      <c r="AFP127" s="1"/>
      <c r="AFQ127" s="1"/>
      <c r="AFR127" s="1"/>
      <c r="AFS127" s="1"/>
      <c r="AFT127" s="1"/>
      <c r="AFU127" s="1"/>
      <c r="AFV127" s="1"/>
      <c r="AFW127" s="1"/>
      <c r="AFX127" s="1"/>
      <c r="AFY127" s="1"/>
      <c r="AFZ127" s="1"/>
      <c r="AGA127" s="1"/>
      <c r="AGB127" s="1"/>
      <c r="AGC127" s="1"/>
      <c r="AGD127" s="1"/>
      <c r="AGE127" s="1"/>
      <c r="AGF127" s="1"/>
      <c r="AGG127" s="1"/>
      <c r="AGH127" s="1"/>
      <c r="AGI127" s="1"/>
      <c r="AGJ127" s="1"/>
      <c r="AGK127" s="1"/>
      <c r="AGL127" s="1"/>
      <c r="AGM127" s="1"/>
      <c r="AGN127" s="1"/>
      <c r="AGO127" s="1"/>
      <c r="AGP127" s="1"/>
      <c r="AGQ127" s="1"/>
      <c r="AGR127" s="1"/>
      <c r="AGS127" s="1"/>
      <c r="AGT127" s="1"/>
      <c r="AGU127" s="1"/>
      <c r="AGV127" s="1"/>
      <c r="AGW127" s="1"/>
      <c r="AGX127" s="1"/>
      <c r="AGY127" s="1"/>
      <c r="AGZ127" s="1"/>
      <c r="AHA127" s="1"/>
      <c r="AHB127" s="1"/>
      <c r="AHC127" s="1"/>
      <c r="AHD127" s="1"/>
      <c r="AHE127" s="1"/>
      <c r="AHF127" s="1"/>
      <c r="AHG127" s="1"/>
      <c r="AHH127" s="1"/>
      <c r="AHI127" s="1"/>
      <c r="AHJ127" s="1"/>
      <c r="AHK127" s="1"/>
      <c r="AHL127" s="1"/>
      <c r="AHM127" s="1"/>
      <c r="AHN127" s="1"/>
      <c r="AHO127" s="1"/>
      <c r="AHP127" s="1"/>
      <c r="AHQ127" s="1"/>
      <c r="AHR127" s="1"/>
      <c r="AHS127" s="1"/>
      <c r="AHT127" s="1"/>
      <c r="AHU127" s="1"/>
      <c r="AHV127" s="1"/>
      <c r="AHW127" s="1"/>
      <c r="AHX127" s="1"/>
      <c r="AHY127" s="1"/>
      <c r="AHZ127" s="1"/>
      <c r="AIA127" s="1"/>
      <c r="AIB127" s="1"/>
      <c r="AIC127" s="1"/>
      <c r="AID127" s="1"/>
      <c r="AIE127" s="1"/>
      <c r="AIF127" s="1"/>
      <c r="AIG127" s="1"/>
      <c r="AIH127" s="1"/>
      <c r="AII127" s="1"/>
      <c r="AIJ127" s="1"/>
      <c r="AIK127" s="1"/>
      <c r="AIL127" s="1"/>
      <c r="AIM127" s="1"/>
      <c r="AIN127" s="1"/>
      <c r="AIO127" s="1"/>
      <c r="AIP127" s="1"/>
      <c r="AIQ127" s="1"/>
      <c r="AIR127" s="1"/>
      <c r="AIS127" s="1"/>
      <c r="AIT127" s="1"/>
      <c r="AIU127" s="1"/>
      <c r="AIV127" s="1"/>
      <c r="AIW127" s="1"/>
      <c r="AIX127" s="1"/>
      <c r="AIY127" s="1"/>
      <c r="AIZ127" s="1"/>
      <c r="AJA127" s="1"/>
      <c r="AJB127" s="1"/>
      <c r="AJC127" s="1"/>
      <c r="AJD127" s="1"/>
      <c r="AJE127" s="1"/>
      <c r="AJF127" s="1"/>
      <c r="AJG127" s="1"/>
      <c r="AJH127" s="1"/>
      <c r="AJI127" s="1"/>
      <c r="AJJ127" s="1"/>
      <c r="AJK127" s="1"/>
      <c r="AJL127" s="1"/>
      <c r="AJM127" s="1"/>
      <c r="AJN127" s="1"/>
      <c r="AJO127" s="1"/>
      <c r="AJP127" s="1"/>
      <c r="AJQ127" s="1"/>
      <c r="AJR127" s="1"/>
      <c r="AJS127" s="1"/>
      <c r="AJT127" s="1"/>
      <c r="AJU127" s="1"/>
      <c r="AJV127" s="1"/>
      <c r="AJW127" s="1"/>
      <c r="AJX127" s="1"/>
      <c r="AJY127" s="1"/>
      <c r="AJZ127" s="1"/>
      <c r="AKA127" s="1"/>
      <c r="AKB127" s="1"/>
      <c r="AKC127" s="1"/>
      <c r="AKD127" s="1"/>
      <c r="AKE127" s="1"/>
      <c r="AKF127" s="1"/>
      <c r="AKG127" s="1"/>
      <c r="AKH127" s="1"/>
      <c r="AKI127" s="1"/>
      <c r="AKJ127" s="1"/>
      <c r="AKK127" s="1"/>
      <c r="AKL127" s="1"/>
      <c r="AKM127" s="1"/>
      <c r="AKN127" s="1"/>
      <c r="AKO127" s="1"/>
      <c r="AKP127" s="1"/>
      <c r="AKQ127" s="1"/>
      <c r="AKR127" s="1"/>
      <c r="AKS127" s="1"/>
      <c r="AKT127" s="1"/>
      <c r="AKU127" s="1"/>
      <c r="AKV127" s="1"/>
      <c r="AKW127" s="1"/>
      <c r="AKX127" s="1"/>
      <c r="AKY127" s="1"/>
      <c r="AKZ127" s="1"/>
      <c r="ALA127" s="1"/>
      <c r="ALB127" s="1"/>
      <c r="ALC127" s="1"/>
      <c r="ALD127" s="1"/>
      <c r="ALE127" s="1"/>
      <c r="ALF127" s="1"/>
      <c r="ALG127" s="1"/>
      <c r="ALH127" s="1"/>
      <c r="ALI127" s="1"/>
      <c r="ALJ127" s="1"/>
      <c r="ALK127" s="1"/>
      <c r="ALL127" s="1"/>
      <c r="ALM127" s="1"/>
      <c r="ALN127" s="1"/>
      <c r="ALO127" s="1"/>
      <c r="ALP127" s="1"/>
      <c r="ALQ127" s="1"/>
      <c r="ALR127" s="1"/>
      <c r="ALS127" s="1"/>
      <c r="ALT127" s="1"/>
      <c r="ALU127" s="1"/>
      <c r="ALV127" s="1"/>
      <c r="ALW127" s="1"/>
      <c r="ALX127" s="1"/>
      <c r="ALY127" s="1"/>
      <c r="ALZ127" s="1"/>
      <c r="AMA127" s="1"/>
      <c r="AMB127" s="1"/>
      <c r="AMC127" s="1"/>
      <c r="AMD127" s="1"/>
      <c r="AME127" s="1"/>
      <c r="AMF127" s="1"/>
      <c r="AMG127" s="1"/>
      <c r="AMH127" s="1"/>
      <c r="AMI127" s="1"/>
      <c r="AMJ127" s="1"/>
    </row>
    <row r="128" spans="1:1024" s="8" customFormat="1" x14ac:dyDescent="0.25">
      <c r="A128" s="26">
        <v>121</v>
      </c>
      <c r="B128" s="3" t="s">
        <v>11</v>
      </c>
      <c r="C128" s="28">
        <f>SUM(D128:I128)</f>
        <v>23328.964400000001</v>
      </c>
      <c r="D128" s="2">
        <f>12311.7-2831.7256</f>
        <v>9479.974400000001</v>
      </c>
      <c r="E128" s="2">
        <v>0</v>
      </c>
      <c r="F128" s="2">
        <f>5000-5000</f>
        <v>0</v>
      </c>
      <c r="G128" s="2">
        <v>0</v>
      </c>
      <c r="H128" s="2">
        <v>0</v>
      </c>
      <c r="I128" s="2">
        <v>13848.99</v>
      </c>
      <c r="J128" s="28"/>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c r="SR128" s="1"/>
      <c r="SS128" s="1"/>
      <c r="ST128" s="1"/>
      <c r="SU128" s="1"/>
      <c r="SV128" s="1"/>
      <c r="SW128" s="1"/>
      <c r="SX128" s="1"/>
      <c r="SY128" s="1"/>
      <c r="SZ128" s="1"/>
      <c r="TA128" s="1"/>
      <c r="TB128" s="1"/>
      <c r="TC128" s="1"/>
      <c r="TD128" s="1"/>
      <c r="TE128" s="1"/>
      <c r="TF128" s="1"/>
      <c r="TG128" s="1"/>
      <c r="TH128" s="1"/>
      <c r="TI128" s="1"/>
      <c r="TJ128" s="1"/>
      <c r="TK128" s="1"/>
      <c r="TL128" s="1"/>
      <c r="TM128" s="1"/>
      <c r="TN128" s="1"/>
      <c r="TO128" s="1"/>
      <c r="TP128" s="1"/>
      <c r="TQ128" s="1"/>
      <c r="TR128" s="1"/>
      <c r="TS128" s="1"/>
      <c r="TT128" s="1"/>
      <c r="TU128" s="1"/>
      <c r="TV128" s="1"/>
      <c r="TW128" s="1"/>
      <c r="TX128" s="1"/>
      <c r="TY128" s="1"/>
      <c r="TZ128" s="1"/>
      <c r="UA128" s="1"/>
      <c r="UB128" s="1"/>
      <c r="UC128" s="1"/>
      <c r="UD128" s="1"/>
      <c r="UE128" s="1"/>
      <c r="UF128" s="1"/>
      <c r="UG128" s="1"/>
      <c r="UH128" s="1"/>
      <c r="UI128" s="1"/>
      <c r="UJ128" s="1"/>
      <c r="UK128" s="1"/>
      <c r="UL128" s="1"/>
      <c r="UM128" s="1"/>
      <c r="UN128" s="1"/>
      <c r="UO128" s="1"/>
      <c r="UP128" s="1"/>
      <c r="UQ128" s="1"/>
      <c r="UR128" s="1"/>
      <c r="US128" s="1"/>
      <c r="UT128" s="1"/>
      <c r="UU128" s="1"/>
      <c r="UV128" s="1"/>
      <c r="UW128" s="1"/>
      <c r="UX128" s="1"/>
      <c r="UY128" s="1"/>
      <c r="UZ128" s="1"/>
      <c r="VA128" s="1"/>
      <c r="VB128" s="1"/>
      <c r="VC128" s="1"/>
      <c r="VD128" s="1"/>
      <c r="VE128" s="1"/>
      <c r="VF128" s="1"/>
      <c r="VG128" s="1"/>
      <c r="VH128" s="1"/>
      <c r="VI128" s="1"/>
      <c r="VJ128" s="1"/>
      <c r="VK128" s="1"/>
      <c r="VL128" s="1"/>
      <c r="VM128" s="1"/>
      <c r="VN128" s="1"/>
      <c r="VO128" s="1"/>
      <c r="VP128" s="1"/>
      <c r="VQ128" s="1"/>
      <c r="VR128" s="1"/>
      <c r="VS128" s="1"/>
      <c r="VT128" s="1"/>
      <c r="VU128" s="1"/>
      <c r="VV128" s="1"/>
      <c r="VW128" s="1"/>
      <c r="VX128" s="1"/>
      <c r="VY128" s="1"/>
      <c r="VZ128" s="1"/>
      <c r="WA128" s="1"/>
      <c r="WB128" s="1"/>
      <c r="WC128" s="1"/>
      <c r="WD128" s="1"/>
      <c r="WE128" s="1"/>
      <c r="WF128" s="1"/>
      <c r="WG128" s="1"/>
      <c r="WH128" s="1"/>
      <c r="WI128" s="1"/>
      <c r="WJ128" s="1"/>
      <c r="WK128" s="1"/>
      <c r="WL128" s="1"/>
      <c r="WM128" s="1"/>
      <c r="WN128" s="1"/>
      <c r="WO128" s="1"/>
      <c r="WP128" s="1"/>
      <c r="WQ128" s="1"/>
      <c r="WR128" s="1"/>
      <c r="WS128" s="1"/>
      <c r="WT128" s="1"/>
      <c r="WU128" s="1"/>
      <c r="WV128" s="1"/>
      <c r="WW128" s="1"/>
      <c r="WX128" s="1"/>
      <c r="WY128" s="1"/>
      <c r="WZ128" s="1"/>
      <c r="XA128" s="1"/>
      <c r="XB128" s="1"/>
      <c r="XC128" s="1"/>
      <c r="XD128" s="1"/>
      <c r="XE128" s="1"/>
      <c r="XF128" s="1"/>
      <c r="XG128" s="1"/>
      <c r="XH128" s="1"/>
      <c r="XI128" s="1"/>
      <c r="XJ128" s="1"/>
      <c r="XK128" s="1"/>
      <c r="XL128" s="1"/>
      <c r="XM128" s="1"/>
      <c r="XN128" s="1"/>
      <c r="XO128" s="1"/>
      <c r="XP128" s="1"/>
      <c r="XQ128" s="1"/>
      <c r="XR128" s="1"/>
      <c r="XS128" s="1"/>
      <c r="XT128" s="1"/>
      <c r="XU128" s="1"/>
      <c r="XV128" s="1"/>
      <c r="XW128" s="1"/>
      <c r="XX128" s="1"/>
      <c r="XY128" s="1"/>
      <c r="XZ128" s="1"/>
      <c r="YA128" s="1"/>
      <c r="YB128" s="1"/>
      <c r="YC128" s="1"/>
      <c r="YD128" s="1"/>
      <c r="YE128" s="1"/>
      <c r="YF128" s="1"/>
      <c r="YG128" s="1"/>
      <c r="YH128" s="1"/>
      <c r="YI128" s="1"/>
      <c r="YJ128" s="1"/>
      <c r="YK128" s="1"/>
      <c r="YL128" s="1"/>
      <c r="YM128" s="1"/>
      <c r="YN128" s="1"/>
      <c r="YO128" s="1"/>
      <c r="YP128" s="1"/>
      <c r="YQ128" s="1"/>
      <c r="YR128" s="1"/>
      <c r="YS128" s="1"/>
      <c r="YT128" s="1"/>
      <c r="YU128" s="1"/>
      <c r="YV128" s="1"/>
      <c r="YW128" s="1"/>
      <c r="YX128" s="1"/>
      <c r="YY128" s="1"/>
      <c r="YZ128" s="1"/>
      <c r="ZA128" s="1"/>
      <c r="ZB128" s="1"/>
      <c r="ZC128" s="1"/>
      <c r="ZD128" s="1"/>
      <c r="ZE128" s="1"/>
      <c r="ZF128" s="1"/>
      <c r="ZG128" s="1"/>
      <c r="ZH128" s="1"/>
      <c r="ZI128" s="1"/>
      <c r="ZJ128" s="1"/>
      <c r="ZK128" s="1"/>
      <c r="ZL128" s="1"/>
      <c r="ZM128" s="1"/>
      <c r="ZN128" s="1"/>
      <c r="ZO128" s="1"/>
      <c r="ZP128" s="1"/>
      <c r="ZQ128" s="1"/>
      <c r="ZR128" s="1"/>
      <c r="ZS128" s="1"/>
      <c r="ZT128" s="1"/>
      <c r="ZU128" s="1"/>
      <c r="ZV128" s="1"/>
      <c r="ZW128" s="1"/>
      <c r="ZX128" s="1"/>
      <c r="ZY128" s="1"/>
      <c r="ZZ128" s="1"/>
      <c r="AAA128" s="1"/>
      <c r="AAB128" s="1"/>
      <c r="AAC128" s="1"/>
      <c r="AAD128" s="1"/>
      <c r="AAE128" s="1"/>
      <c r="AAF128" s="1"/>
      <c r="AAG128" s="1"/>
      <c r="AAH128" s="1"/>
      <c r="AAI128" s="1"/>
      <c r="AAJ128" s="1"/>
      <c r="AAK128" s="1"/>
      <c r="AAL128" s="1"/>
      <c r="AAM128" s="1"/>
      <c r="AAN128" s="1"/>
      <c r="AAO128" s="1"/>
      <c r="AAP128" s="1"/>
      <c r="AAQ128" s="1"/>
      <c r="AAR128" s="1"/>
      <c r="AAS128" s="1"/>
      <c r="AAT128" s="1"/>
      <c r="AAU128" s="1"/>
      <c r="AAV128" s="1"/>
      <c r="AAW128" s="1"/>
      <c r="AAX128" s="1"/>
      <c r="AAY128" s="1"/>
      <c r="AAZ128" s="1"/>
      <c r="ABA128" s="1"/>
      <c r="ABB128" s="1"/>
      <c r="ABC128" s="1"/>
      <c r="ABD128" s="1"/>
      <c r="ABE128" s="1"/>
      <c r="ABF128" s="1"/>
      <c r="ABG128" s="1"/>
      <c r="ABH128" s="1"/>
      <c r="ABI128" s="1"/>
      <c r="ABJ128" s="1"/>
      <c r="ABK128" s="1"/>
      <c r="ABL128" s="1"/>
      <c r="ABM128" s="1"/>
      <c r="ABN128" s="1"/>
      <c r="ABO128" s="1"/>
      <c r="ABP128" s="1"/>
      <c r="ABQ128" s="1"/>
      <c r="ABR128" s="1"/>
      <c r="ABS128" s="1"/>
      <c r="ABT128" s="1"/>
      <c r="ABU128" s="1"/>
      <c r="ABV128" s="1"/>
      <c r="ABW128" s="1"/>
      <c r="ABX128" s="1"/>
      <c r="ABY128" s="1"/>
      <c r="ABZ128" s="1"/>
      <c r="ACA128" s="1"/>
      <c r="ACB128" s="1"/>
      <c r="ACC128" s="1"/>
      <c r="ACD128" s="1"/>
      <c r="ACE128" s="1"/>
      <c r="ACF128" s="1"/>
      <c r="ACG128" s="1"/>
      <c r="ACH128" s="1"/>
      <c r="ACI128" s="1"/>
      <c r="ACJ128" s="1"/>
      <c r="ACK128" s="1"/>
      <c r="ACL128" s="1"/>
      <c r="ACM128" s="1"/>
      <c r="ACN128" s="1"/>
      <c r="ACO128" s="1"/>
      <c r="ACP128" s="1"/>
      <c r="ACQ128" s="1"/>
      <c r="ACR128" s="1"/>
      <c r="ACS128" s="1"/>
      <c r="ACT128" s="1"/>
      <c r="ACU128" s="1"/>
      <c r="ACV128" s="1"/>
      <c r="ACW128" s="1"/>
      <c r="ACX128" s="1"/>
      <c r="ACY128" s="1"/>
      <c r="ACZ128" s="1"/>
      <c r="ADA128" s="1"/>
      <c r="ADB128" s="1"/>
      <c r="ADC128" s="1"/>
      <c r="ADD128" s="1"/>
      <c r="ADE128" s="1"/>
      <c r="ADF128" s="1"/>
      <c r="ADG128" s="1"/>
      <c r="ADH128" s="1"/>
      <c r="ADI128" s="1"/>
      <c r="ADJ128" s="1"/>
      <c r="ADK128" s="1"/>
      <c r="ADL128" s="1"/>
      <c r="ADM128" s="1"/>
      <c r="ADN128" s="1"/>
      <c r="ADO128" s="1"/>
      <c r="ADP128" s="1"/>
      <c r="ADQ128" s="1"/>
      <c r="ADR128" s="1"/>
      <c r="ADS128" s="1"/>
      <c r="ADT128" s="1"/>
      <c r="ADU128" s="1"/>
      <c r="ADV128" s="1"/>
      <c r="ADW128" s="1"/>
      <c r="ADX128" s="1"/>
      <c r="ADY128" s="1"/>
      <c r="ADZ128" s="1"/>
      <c r="AEA128" s="1"/>
      <c r="AEB128" s="1"/>
      <c r="AEC128" s="1"/>
      <c r="AED128" s="1"/>
      <c r="AEE128" s="1"/>
      <c r="AEF128" s="1"/>
      <c r="AEG128" s="1"/>
      <c r="AEH128" s="1"/>
      <c r="AEI128" s="1"/>
      <c r="AEJ128" s="1"/>
      <c r="AEK128" s="1"/>
      <c r="AEL128" s="1"/>
      <c r="AEM128" s="1"/>
      <c r="AEN128" s="1"/>
      <c r="AEO128" s="1"/>
      <c r="AEP128" s="1"/>
      <c r="AEQ128" s="1"/>
      <c r="AER128" s="1"/>
      <c r="AES128" s="1"/>
      <c r="AET128" s="1"/>
      <c r="AEU128" s="1"/>
      <c r="AEV128" s="1"/>
      <c r="AEW128" s="1"/>
      <c r="AEX128" s="1"/>
      <c r="AEY128" s="1"/>
      <c r="AEZ128" s="1"/>
      <c r="AFA128" s="1"/>
      <c r="AFB128" s="1"/>
      <c r="AFC128" s="1"/>
      <c r="AFD128" s="1"/>
      <c r="AFE128" s="1"/>
      <c r="AFF128" s="1"/>
      <c r="AFG128" s="1"/>
      <c r="AFH128" s="1"/>
      <c r="AFI128" s="1"/>
      <c r="AFJ128" s="1"/>
      <c r="AFK128" s="1"/>
      <c r="AFL128" s="1"/>
      <c r="AFM128" s="1"/>
      <c r="AFN128" s="1"/>
      <c r="AFO128" s="1"/>
      <c r="AFP128" s="1"/>
      <c r="AFQ128" s="1"/>
      <c r="AFR128" s="1"/>
      <c r="AFS128" s="1"/>
      <c r="AFT128" s="1"/>
      <c r="AFU128" s="1"/>
      <c r="AFV128" s="1"/>
      <c r="AFW128" s="1"/>
      <c r="AFX128" s="1"/>
      <c r="AFY128" s="1"/>
      <c r="AFZ128" s="1"/>
      <c r="AGA128" s="1"/>
      <c r="AGB128" s="1"/>
      <c r="AGC128" s="1"/>
      <c r="AGD128" s="1"/>
      <c r="AGE128" s="1"/>
      <c r="AGF128" s="1"/>
      <c r="AGG128" s="1"/>
      <c r="AGH128" s="1"/>
      <c r="AGI128" s="1"/>
      <c r="AGJ128" s="1"/>
      <c r="AGK128" s="1"/>
      <c r="AGL128" s="1"/>
      <c r="AGM128" s="1"/>
      <c r="AGN128" s="1"/>
      <c r="AGO128" s="1"/>
      <c r="AGP128" s="1"/>
      <c r="AGQ128" s="1"/>
      <c r="AGR128" s="1"/>
      <c r="AGS128" s="1"/>
      <c r="AGT128" s="1"/>
      <c r="AGU128" s="1"/>
      <c r="AGV128" s="1"/>
      <c r="AGW128" s="1"/>
      <c r="AGX128" s="1"/>
      <c r="AGY128" s="1"/>
      <c r="AGZ128" s="1"/>
      <c r="AHA128" s="1"/>
      <c r="AHB128" s="1"/>
      <c r="AHC128" s="1"/>
      <c r="AHD128" s="1"/>
      <c r="AHE128" s="1"/>
      <c r="AHF128" s="1"/>
      <c r="AHG128" s="1"/>
      <c r="AHH128" s="1"/>
      <c r="AHI128" s="1"/>
      <c r="AHJ128" s="1"/>
      <c r="AHK128" s="1"/>
      <c r="AHL128" s="1"/>
      <c r="AHM128" s="1"/>
      <c r="AHN128" s="1"/>
      <c r="AHO128" s="1"/>
      <c r="AHP128" s="1"/>
      <c r="AHQ128" s="1"/>
      <c r="AHR128" s="1"/>
      <c r="AHS128" s="1"/>
      <c r="AHT128" s="1"/>
      <c r="AHU128" s="1"/>
      <c r="AHV128" s="1"/>
      <c r="AHW128" s="1"/>
      <c r="AHX128" s="1"/>
      <c r="AHY128" s="1"/>
      <c r="AHZ128" s="1"/>
      <c r="AIA128" s="1"/>
      <c r="AIB128" s="1"/>
      <c r="AIC128" s="1"/>
      <c r="AID128" s="1"/>
      <c r="AIE128" s="1"/>
      <c r="AIF128" s="1"/>
      <c r="AIG128" s="1"/>
      <c r="AIH128" s="1"/>
      <c r="AII128" s="1"/>
      <c r="AIJ128" s="1"/>
      <c r="AIK128" s="1"/>
      <c r="AIL128" s="1"/>
      <c r="AIM128" s="1"/>
      <c r="AIN128" s="1"/>
      <c r="AIO128" s="1"/>
      <c r="AIP128" s="1"/>
      <c r="AIQ128" s="1"/>
      <c r="AIR128" s="1"/>
      <c r="AIS128" s="1"/>
      <c r="AIT128" s="1"/>
      <c r="AIU128" s="1"/>
      <c r="AIV128" s="1"/>
      <c r="AIW128" s="1"/>
      <c r="AIX128" s="1"/>
      <c r="AIY128" s="1"/>
      <c r="AIZ128" s="1"/>
      <c r="AJA128" s="1"/>
      <c r="AJB128" s="1"/>
      <c r="AJC128" s="1"/>
      <c r="AJD128" s="1"/>
      <c r="AJE128" s="1"/>
      <c r="AJF128" s="1"/>
      <c r="AJG128" s="1"/>
      <c r="AJH128" s="1"/>
      <c r="AJI128" s="1"/>
      <c r="AJJ128" s="1"/>
      <c r="AJK128" s="1"/>
      <c r="AJL128" s="1"/>
      <c r="AJM128" s="1"/>
      <c r="AJN128" s="1"/>
      <c r="AJO128" s="1"/>
      <c r="AJP128" s="1"/>
      <c r="AJQ128" s="1"/>
      <c r="AJR128" s="1"/>
      <c r="AJS128" s="1"/>
      <c r="AJT128" s="1"/>
      <c r="AJU128" s="1"/>
      <c r="AJV128" s="1"/>
      <c r="AJW128" s="1"/>
      <c r="AJX128" s="1"/>
      <c r="AJY128" s="1"/>
      <c r="AJZ128" s="1"/>
      <c r="AKA128" s="1"/>
      <c r="AKB128" s="1"/>
      <c r="AKC128" s="1"/>
      <c r="AKD128" s="1"/>
      <c r="AKE128" s="1"/>
      <c r="AKF128" s="1"/>
      <c r="AKG128" s="1"/>
      <c r="AKH128" s="1"/>
      <c r="AKI128" s="1"/>
      <c r="AKJ128" s="1"/>
      <c r="AKK128" s="1"/>
      <c r="AKL128" s="1"/>
      <c r="AKM128" s="1"/>
      <c r="AKN128" s="1"/>
      <c r="AKO128" s="1"/>
      <c r="AKP128" s="1"/>
      <c r="AKQ128" s="1"/>
      <c r="AKR128" s="1"/>
      <c r="AKS128" s="1"/>
      <c r="AKT128" s="1"/>
      <c r="AKU128" s="1"/>
      <c r="AKV128" s="1"/>
      <c r="AKW128" s="1"/>
      <c r="AKX128" s="1"/>
      <c r="AKY128" s="1"/>
      <c r="AKZ128" s="1"/>
      <c r="ALA128" s="1"/>
      <c r="ALB128" s="1"/>
      <c r="ALC128" s="1"/>
      <c r="ALD128" s="1"/>
      <c r="ALE128" s="1"/>
      <c r="ALF128" s="1"/>
      <c r="ALG128" s="1"/>
      <c r="ALH128" s="1"/>
      <c r="ALI128" s="1"/>
      <c r="ALJ128" s="1"/>
      <c r="ALK128" s="1"/>
      <c r="ALL128" s="1"/>
      <c r="ALM128" s="1"/>
      <c r="ALN128" s="1"/>
      <c r="ALO128" s="1"/>
      <c r="ALP128" s="1"/>
      <c r="ALQ128" s="1"/>
      <c r="ALR128" s="1"/>
      <c r="ALS128" s="1"/>
      <c r="ALT128" s="1"/>
      <c r="ALU128" s="1"/>
      <c r="ALV128" s="1"/>
      <c r="ALW128" s="1"/>
      <c r="ALX128" s="1"/>
      <c r="ALY128" s="1"/>
      <c r="ALZ128" s="1"/>
      <c r="AMA128" s="1"/>
      <c r="AMB128" s="1"/>
      <c r="AMC128" s="1"/>
      <c r="AMD128" s="1"/>
      <c r="AME128" s="1"/>
      <c r="AMF128" s="1"/>
      <c r="AMG128" s="1"/>
      <c r="AMH128" s="1"/>
      <c r="AMI128" s="1"/>
      <c r="AMJ128" s="1"/>
    </row>
    <row r="129" spans="1:1024" s="4" customFormat="1" ht="66" customHeight="1" x14ac:dyDescent="0.25">
      <c r="A129" s="26">
        <v>122</v>
      </c>
      <c r="B129" s="12" t="s">
        <v>64</v>
      </c>
      <c r="C129" s="13">
        <f t="shared" ref="C129:I129" si="49">SUM(C130:C132)</f>
        <v>41816.740000000005</v>
      </c>
      <c r="D129" s="13">
        <f t="shared" si="49"/>
        <v>10217.6</v>
      </c>
      <c r="E129" s="13">
        <f t="shared" si="49"/>
        <v>21381.620000000003</v>
      </c>
      <c r="F129" s="13">
        <f t="shared" si="49"/>
        <v>10217.52</v>
      </c>
      <c r="G129" s="13">
        <f t="shared" si="49"/>
        <v>0</v>
      </c>
      <c r="H129" s="13">
        <f t="shared" si="49"/>
        <v>0</v>
      </c>
      <c r="I129" s="13">
        <f t="shared" si="49"/>
        <v>0</v>
      </c>
      <c r="J129" s="13" t="s">
        <v>104</v>
      </c>
    </row>
    <row r="130" spans="1:1024" s="8" customFormat="1" x14ac:dyDescent="0.25">
      <c r="A130" s="26">
        <v>123</v>
      </c>
      <c r="B130" s="3" t="s">
        <v>9</v>
      </c>
      <c r="C130" s="28">
        <f>SUM(D130:I130)</f>
        <v>0</v>
      </c>
      <c r="D130" s="2">
        <v>0</v>
      </c>
      <c r="E130" s="2">
        <v>0</v>
      </c>
      <c r="F130" s="2">
        <v>0</v>
      </c>
      <c r="G130" s="2">
        <v>0</v>
      </c>
      <c r="H130" s="2">
        <v>0</v>
      </c>
      <c r="I130" s="2">
        <v>0</v>
      </c>
      <c r="J130" s="28"/>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c r="KR130" s="1"/>
      <c r="KS130" s="1"/>
      <c r="KT130" s="1"/>
      <c r="KU130" s="1"/>
      <c r="KV130" s="1"/>
      <c r="KW130" s="1"/>
      <c r="KX130" s="1"/>
      <c r="KY130" s="1"/>
      <c r="KZ130" s="1"/>
      <c r="LA130" s="1"/>
      <c r="LB130" s="1"/>
      <c r="LC130" s="1"/>
      <c r="LD130" s="1"/>
      <c r="LE130" s="1"/>
      <c r="LF130" s="1"/>
      <c r="LG130" s="1"/>
      <c r="LH130" s="1"/>
      <c r="LI130" s="1"/>
      <c r="LJ130" s="1"/>
      <c r="LK130" s="1"/>
      <c r="LL130" s="1"/>
      <c r="LM130" s="1"/>
      <c r="LN130" s="1"/>
      <c r="LO130" s="1"/>
      <c r="LP130" s="1"/>
      <c r="LQ130" s="1"/>
      <c r="LR130" s="1"/>
      <c r="LS130" s="1"/>
      <c r="LT130" s="1"/>
      <c r="LU130" s="1"/>
      <c r="LV130" s="1"/>
      <c r="LW130" s="1"/>
      <c r="LX130" s="1"/>
      <c r="LY130" s="1"/>
      <c r="LZ130" s="1"/>
      <c r="MA130" s="1"/>
      <c r="MB130" s="1"/>
      <c r="MC130" s="1"/>
      <c r="MD130" s="1"/>
      <c r="ME130" s="1"/>
      <c r="MF130" s="1"/>
      <c r="MG130" s="1"/>
      <c r="MH130" s="1"/>
      <c r="MI130" s="1"/>
      <c r="MJ130" s="1"/>
      <c r="MK130" s="1"/>
      <c r="ML130" s="1"/>
      <c r="MM130" s="1"/>
      <c r="MN130" s="1"/>
      <c r="MO130" s="1"/>
      <c r="MP130" s="1"/>
      <c r="MQ130" s="1"/>
      <c r="MR130" s="1"/>
      <c r="MS130" s="1"/>
      <c r="MT130" s="1"/>
      <c r="MU130" s="1"/>
      <c r="MV130" s="1"/>
      <c r="MW130" s="1"/>
      <c r="MX130" s="1"/>
      <c r="MY130" s="1"/>
      <c r="MZ130" s="1"/>
      <c r="NA130" s="1"/>
      <c r="NB130" s="1"/>
      <c r="NC130" s="1"/>
      <c r="ND130" s="1"/>
      <c r="NE130" s="1"/>
      <c r="NF130" s="1"/>
      <c r="NG130" s="1"/>
      <c r="NH130" s="1"/>
      <c r="NI130" s="1"/>
      <c r="NJ130" s="1"/>
      <c r="NK130" s="1"/>
      <c r="NL130" s="1"/>
      <c r="NM130" s="1"/>
      <c r="NN130" s="1"/>
      <c r="NO130" s="1"/>
      <c r="NP130" s="1"/>
      <c r="NQ130" s="1"/>
      <c r="NR130" s="1"/>
      <c r="NS130" s="1"/>
      <c r="NT130" s="1"/>
      <c r="NU130" s="1"/>
      <c r="NV130" s="1"/>
      <c r="NW130" s="1"/>
      <c r="NX130" s="1"/>
      <c r="NY130" s="1"/>
      <c r="NZ130" s="1"/>
      <c r="OA130" s="1"/>
      <c r="OB130" s="1"/>
      <c r="OC130" s="1"/>
      <c r="OD130" s="1"/>
      <c r="OE130" s="1"/>
      <c r="OF130" s="1"/>
      <c r="OG130" s="1"/>
      <c r="OH130" s="1"/>
      <c r="OI130" s="1"/>
      <c r="OJ130" s="1"/>
      <c r="OK130" s="1"/>
      <c r="OL130" s="1"/>
      <c r="OM130" s="1"/>
      <c r="ON130" s="1"/>
      <c r="OO130" s="1"/>
      <c r="OP130" s="1"/>
      <c r="OQ130" s="1"/>
      <c r="OR130" s="1"/>
      <c r="OS130" s="1"/>
      <c r="OT130" s="1"/>
      <c r="OU130" s="1"/>
      <c r="OV130" s="1"/>
      <c r="OW130" s="1"/>
      <c r="OX130" s="1"/>
      <c r="OY130" s="1"/>
      <c r="OZ130" s="1"/>
      <c r="PA130" s="1"/>
      <c r="PB130" s="1"/>
      <c r="PC130" s="1"/>
      <c r="PD130" s="1"/>
      <c r="PE130" s="1"/>
      <c r="PF130" s="1"/>
      <c r="PG130" s="1"/>
      <c r="PH130" s="1"/>
      <c r="PI130" s="1"/>
      <c r="PJ130" s="1"/>
      <c r="PK130" s="1"/>
      <c r="PL130" s="1"/>
      <c r="PM130" s="1"/>
      <c r="PN130" s="1"/>
      <c r="PO130" s="1"/>
      <c r="PP130" s="1"/>
      <c r="PQ130" s="1"/>
      <c r="PR130" s="1"/>
      <c r="PS130" s="1"/>
      <c r="PT130" s="1"/>
      <c r="PU130" s="1"/>
      <c r="PV130" s="1"/>
      <c r="PW130" s="1"/>
      <c r="PX130" s="1"/>
      <c r="PY130" s="1"/>
      <c r="PZ130" s="1"/>
      <c r="QA130" s="1"/>
      <c r="QB130" s="1"/>
      <c r="QC130" s="1"/>
      <c r="QD130" s="1"/>
      <c r="QE130" s="1"/>
      <c r="QF130" s="1"/>
      <c r="QG130" s="1"/>
      <c r="QH130" s="1"/>
      <c r="QI130" s="1"/>
      <c r="QJ130" s="1"/>
      <c r="QK130" s="1"/>
      <c r="QL130" s="1"/>
      <c r="QM130" s="1"/>
      <c r="QN130" s="1"/>
      <c r="QO130" s="1"/>
      <c r="QP130" s="1"/>
      <c r="QQ130" s="1"/>
      <c r="QR130" s="1"/>
      <c r="QS130" s="1"/>
      <c r="QT130" s="1"/>
      <c r="QU130" s="1"/>
      <c r="QV130" s="1"/>
      <c r="QW130" s="1"/>
      <c r="QX130" s="1"/>
      <c r="QY130" s="1"/>
      <c r="QZ130" s="1"/>
      <c r="RA130" s="1"/>
      <c r="RB130" s="1"/>
      <c r="RC130" s="1"/>
      <c r="RD130" s="1"/>
      <c r="RE130" s="1"/>
      <c r="RF130" s="1"/>
      <c r="RG130" s="1"/>
      <c r="RH130" s="1"/>
      <c r="RI130" s="1"/>
      <c r="RJ130" s="1"/>
      <c r="RK130" s="1"/>
      <c r="RL130" s="1"/>
      <c r="RM130" s="1"/>
      <c r="RN130" s="1"/>
      <c r="RO130" s="1"/>
      <c r="RP130" s="1"/>
      <c r="RQ130" s="1"/>
      <c r="RR130" s="1"/>
      <c r="RS130" s="1"/>
      <c r="RT130" s="1"/>
      <c r="RU130" s="1"/>
      <c r="RV130" s="1"/>
      <c r="RW130" s="1"/>
      <c r="RX130" s="1"/>
      <c r="RY130" s="1"/>
      <c r="RZ130" s="1"/>
      <c r="SA130" s="1"/>
      <c r="SB130" s="1"/>
      <c r="SC130" s="1"/>
      <c r="SD130" s="1"/>
      <c r="SE130" s="1"/>
      <c r="SF130" s="1"/>
      <c r="SG130" s="1"/>
      <c r="SH130" s="1"/>
      <c r="SI130" s="1"/>
      <c r="SJ130" s="1"/>
      <c r="SK130" s="1"/>
      <c r="SL130" s="1"/>
      <c r="SM130" s="1"/>
      <c r="SN130" s="1"/>
      <c r="SO130" s="1"/>
      <c r="SP130" s="1"/>
      <c r="SQ130" s="1"/>
      <c r="SR130" s="1"/>
      <c r="SS130" s="1"/>
      <c r="ST130" s="1"/>
      <c r="SU130" s="1"/>
      <c r="SV130" s="1"/>
      <c r="SW130" s="1"/>
      <c r="SX130" s="1"/>
      <c r="SY130" s="1"/>
      <c r="SZ130" s="1"/>
      <c r="TA130" s="1"/>
      <c r="TB130" s="1"/>
      <c r="TC130" s="1"/>
      <c r="TD130" s="1"/>
      <c r="TE130" s="1"/>
      <c r="TF130" s="1"/>
      <c r="TG130" s="1"/>
      <c r="TH130" s="1"/>
      <c r="TI130" s="1"/>
      <c r="TJ130" s="1"/>
      <c r="TK130" s="1"/>
      <c r="TL130" s="1"/>
      <c r="TM130" s="1"/>
      <c r="TN130" s="1"/>
      <c r="TO130" s="1"/>
      <c r="TP130" s="1"/>
      <c r="TQ130" s="1"/>
      <c r="TR130" s="1"/>
      <c r="TS130" s="1"/>
      <c r="TT130" s="1"/>
      <c r="TU130" s="1"/>
      <c r="TV130" s="1"/>
      <c r="TW130" s="1"/>
      <c r="TX130" s="1"/>
      <c r="TY130" s="1"/>
      <c r="TZ130" s="1"/>
      <c r="UA130" s="1"/>
      <c r="UB130" s="1"/>
      <c r="UC130" s="1"/>
      <c r="UD130" s="1"/>
      <c r="UE130" s="1"/>
      <c r="UF130" s="1"/>
      <c r="UG130" s="1"/>
      <c r="UH130" s="1"/>
      <c r="UI130" s="1"/>
      <c r="UJ130" s="1"/>
      <c r="UK130" s="1"/>
      <c r="UL130" s="1"/>
      <c r="UM130" s="1"/>
      <c r="UN130" s="1"/>
      <c r="UO130" s="1"/>
      <c r="UP130" s="1"/>
      <c r="UQ130" s="1"/>
      <c r="UR130" s="1"/>
      <c r="US130" s="1"/>
      <c r="UT130" s="1"/>
      <c r="UU130" s="1"/>
      <c r="UV130" s="1"/>
      <c r="UW130" s="1"/>
      <c r="UX130" s="1"/>
      <c r="UY130" s="1"/>
      <c r="UZ130" s="1"/>
      <c r="VA130" s="1"/>
      <c r="VB130" s="1"/>
      <c r="VC130" s="1"/>
      <c r="VD130" s="1"/>
      <c r="VE130" s="1"/>
      <c r="VF130" s="1"/>
      <c r="VG130" s="1"/>
      <c r="VH130" s="1"/>
      <c r="VI130" s="1"/>
      <c r="VJ130" s="1"/>
      <c r="VK130" s="1"/>
      <c r="VL130" s="1"/>
      <c r="VM130" s="1"/>
      <c r="VN130" s="1"/>
      <c r="VO130" s="1"/>
      <c r="VP130" s="1"/>
      <c r="VQ130" s="1"/>
      <c r="VR130" s="1"/>
      <c r="VS130" s="1"/>
      <c r="VT130" s="1"/>
      <c r="VU130" s="1"/>
      <c r="VV130" s="1"/>
      <c r="VW130" s="1"/>
      <c r="VX130" s="1"/>
      <c r="VY130" s="1"/>
      <c r="VZ130" s="1"/>
      <c r="WA130" s="1"/>
      <c r="WB130" s="1"/>
      <c r="WC130" s="1"/>
      <c r="WD130" s="1"/>
      <c r="WE130" s="1"/>
      <c r="WF130" s="1"/>
      <c r="WG130" s="1"/>
      <c r="WH130" s="1"/>
      <c r="WI130" s="1"/>
      <c r="WJ130" s="1"/>
      <c r="WK130" s="1"/>
      <c r="WL130" s="1"/>
      <c r="WM130" s="1"/>
      <c r="WN130" s="1"/>
      <c r="WO130" s="1"/>
      <c r="WP130" s="1"/>
      <c r="WQ130" s="1"/>
      <c r="WR130" s="1"/>
      <c r="WS130" s="1"/>
      <c r="WT130" s="1"/>
      <c r="WU130" s="1"/>
      <c r="WV130" s="1"/>
      <c r="WW130" s="1"/>
      <c r="WX130" s="1"/>
      <c r="WY130" s="1"/>
      <c r="WZ130" s="1"/>
      <c r="XA130" s="1"/>
      <c r="XB130" s="1"/>
      <c r="XC130" s="1"/>
      <c r="XD130" s="1"/>
      <c r="XE130" s="1"/>
      <c r="XF130" s="1"/>
      <c r="XG130" s="1"/>
      <c r="XH130" s="1"/>
      <c r="XI130" s="1"/>
      <c r="XJ130" s="1"/>
      <c r="XK130" s="1"/>
      <c r="XL130" s="1"/>
      <c r="XM130" s="1"/>
      <c r="XN130" s="1"/>
      <c r="XO130" s="1"/>
      <c r="XP130" s="1"/>
      <c r="XQ130" s="1"/>
      <c r="XR130" s="1"/>
      <c r="XS130" s="1"/>
      <c r="XT130" s="1"/>
      <c r="XU130" s="1"/>
      <c r="XV130" s="1"/>
      <c r="XW130" s="1"/>
      <c r="XX130" s="1"/>
      <c r="XY130" s="1"/>
      <c r="XZ130" s="1"/>
      <c r="YA130" s="1"/>
      <c r="YB130" s="1"/>
      <c r="YC130" s="1"/>
      <c r="YD130" s="1"/>
      <c r="YE130" s="1"/>
      <c r="YF130" s="1"/>
      <c r="YG130" s="1"/>
      <c r="YH130" s="1"/>
      <c r="YI130" s="1"/>
      <c r="YJ130" s="1"/>
      <c r="YK130" s="1"/>
      <c r="YL130" s="1"/>
      <c r="YM130" s="1"/>
      <c r="YN130" s="1"/>
      <c r="YO130" s="1"/>
      <c r="YP130" s="1"/>
      <c r="YQ130" s="1"/>
      <c r="YR130" s="1"/>
      <c r="YS130" s="1"/>
      <c r="YT130" s="1"/>
      <c r="YU130" s="1"/>
      <c r="YV130" s="1"/>
      <c r="YW130" s="1"/>
      <c r="YX130" s="1"/>
      <c r="YY130" s="1"/>
      <c r="YZ130" s="1"/>
      <c r="ZA130" s="1"/>
      <c r="ZB130" s="1"/>
      <c r="ZC130" s="1"/>
      <c r="ZD130" s="1"/>
      <c r="ZE130" s="1"/>
      <c r="ZF130" s="1"/>
      <c r="ZG130" s="1"/>
      <c r="ZH130" s="1"/>
      <c r="ZI130" s="1"/>
      <c r="ZJ130" s="1"/>
      <c r="ZK130" s="1"/>
      <c r="ZL130" s="1"/>
      <c r="ZM130" s="1"/>
      <c r="ZN130" s="1"/>
      <c r="ZO130" s="1"/>
      <c r="ZP130" s="1"/>
      <c r="ZQ130" s="1"/>
      <c r="ZR130" s="1"/>
      <c r="ZS130" s="1"/>
      <c r="ZT130" s="1"/>
      <c r="ZU130" s="1"/>
      <c r="ZV130" s="1"/>
      <c r="ZW130" s="1"/>
      <c r="ZX130" s="1"/>
      <c r="ZY130" s="1"/>
      <c r="ZZ130" s="1"/>
      <c r="AAA130" s="1"/>
      <c r="AAB130" s="1"/>
      <c r="AAC130" s="1"/>
      <c r="AAD130" s="1"/>
      <c r="AAE130" s="1"/>
      <c r="AAF130" s="1"/>
      <c r="AAG130" s="1"/>
      <c r="AAH130" s="1"/>
      <c r="AAI130" s="1"/>
      <c r="AAJ130" s="1"/>
      <c r="AAK130" s="1"/>
      <c r="AAL130" s="1"/>
      <c r="AAM130" s="1"/>
      <c r="AAN130" s="1"/>
      <c r="AAO130" s="1"/>
      <c r="AAP130" s="1"/>
      <c r="AAQ130" s="1"/>
      <c r="AAR130" s="1"/>
      <c r="AAS130" s="1"/>
      <c r="AAT130" s="1"/>
      <c r="AAU130" s="1"/>
      <c r="AAV130" s="1"/>
      <c r="AAW130" s="1"/>
      <c r="AAX130" s="1"/>
      <c r="AAY130" s="1"/>
      <c r="AAZ130" s="1"/>
      <c r="ABA130" s="1"/>
      <c r="ABB130" s="1"/>
      <c r="ABC130" s="1"/>
      <c r="ABD130" s="1"/>
      <c r="ABE130" s="1"/>
      <c r="ABF130" s="1"/>
      <c r="ABG130" s="1"/>
      <c r="ABH130" s="1"/>
      <c r="ABI130" s="1"/>
      <c r="ABJ130" s="1"/>
      <c r="ABK130" s="1"/>
      <c r="ABL130" s="1"/>
      <c r="ABM130" s="1"/>
      <c r="ABN130" s="1"/>
      <c r="ABO130" s="1"/>
      <c r="ABP130" s="1"/>
      <c r="ABQ130" s="1"/>
      <c r="ABR130" s="1"/>
      <c r="ABS130" s="1"/>
      <c r="ABT130" s="1"/>
      <c r="ABU130" s="1"/>
      <c r="ABV130" s="1"/>
      <c r="ABW130" s="1"/>
      <c r="ABX130" s="1"/>
      <c r="ABY130" s="1"/>
      <c r="ABZ130" s="1"/>
      <c r="ACA130" s="1"/>
      <c r="ACB130" s="1"/>
      <c r="ACC130" s="1"/>
      <c r="ACD130" s="1"/>
      <c r="ACE130" s="1"/>
      <c r="ACF130" s="1"/>
      <c r="ACG130" s="1"/>
      <c r="ACH130" s="1"/>
      <c r="ACI130" s="1"/>
      <c r="ACJ130" s="1"/>
      <c r="ACK130" s="1"/>
      <c r="ACL130" s="1"/>
      <c r="ACM130" s="1"/>
      <c r="ACN130" s="1"/>
      <c r="ACO130" s="1"/>
      <c r="ACP130" s="1"/>
      <c r="ACQ130" s="1"/>
      <c r="ACR130" s="1"/>
      <c r="ACS130" s="1"/>
      <c r="ACT130" s="1"/>
      <c r="ACU130" s="1"/>
      <c r="ACV130" s="1"/>
      <c r="ACW130" s="1"/>
      <c r="ACX130" s="1"/>
      <c r="ACY130" s="1"/>
      <c r="ACZ130" s="1"/>
      <c r="ADA130" s="1"/>
      <c r="ADB130" s="1"/>
      <c r="ADC130" s="1"/>
      <c r="ADD130" s="1"/>
      <c r="ADE130" s="1"/>
      <c r="ADF130" s="1"/>
      <c r="ADG130" s="1"/>
      <c r="ADH130" s="1"/>
      <c r="ADI130" s="1"/>
      <c r="ADJ130" s="1"/>
      <c r="ADK130" s="1"/>
      <c r="ADL130" s="1"/>
      <c r="ADM130" s="1"/>
      <c r="ADN130" s="1"/>
      <c r="ADO130" s="1"/>
      <c r="ADP130" s="1"/>
      <c r="ADQ130" s="1"/>
      <c r="ADR130" s="1"/>
      <c r="ADS130" s="1"/>
      <c r="ADT130" s="1"/>
      <c r="ADU130" s="1"/>
      <c r="ADV130" s="1"/>
      <c r="ADW130" s="1"/>
      <c r="ADX130" s="1"/>
      <c r="ADY130" s="1"/>
      <c r="ADZ130" s="1"/>
      <c r="AEA130" s="1"/>
      <c r="AEB130" s="1"/>
      <c r="AEC130" s="1"/>
      <c r="AED130" s="1"/>
      <c r="AEE130" s="1"/>
      <c r="AEF130" s="1"/>
      <c r="AEG130" s="1"/>
      <c r="AEH130" s="1"/>
      <c r="AEI130" s="1"/>
      <c r="AEJ130" s="1"/>
      <c r="AEK130" s="1"/>
      <c r="AEL130" s="1"/>
      <c r="AEM130" s="1"/>
      <c r="AEN130" s="1"/>
      <c r="AEO130" s="1"/>
      <c r="AEP130" s="1"/>
      <c r="AEQ130" s="1"/>
      <c r="AER130" s="1"/>
      <c r="AES130" s="1"/>
      <c r="AET130" s="1"/>
      <c r="AEU130" s="1"/>
      <c r="AEV130" s="1"/>
      <c r="AEW130" s="1"/>
      <c r="AEX130" s="1"/>
      <c r="AEY130" s="1"/>
      <c r="AEZ130" s="1"/>
      <c r="AFA130" s="1"/>
      <c r="AFB130" s="1"/>
      <c r="AFC130" s="1"/>
      <c r="AFD130" s="1"/>
      <c r="AFE130" s="1"/>
      <c r="AFF130" s="1"/>
      <c r="AFG130" s="1"/>
      <c r="AFH130" s="1"/>
      <c r="AFI130" s="1"/>
      <c r="AFJ130" s="1"/>
      <c r="AFK130" s="1"/>
      <c r="AFL130" s="1"/>
      <c r="AFM130" s="1"/>
      <c r="AFN130" s="1"/>
      <c r="AFO130" s="1"/>
      <c r="AFP130" s="1"/>
      <c r="AFQ130" s="1"/>
      <c r="AFR130" s="1"/>
      <c r="AFS130" s="1"/>
      <c r="AFT130" s="1"/>
      <c r="AFU130" s="1"/>
      <c r="AFV130" s="1"/>
      <c r="AFW130" s="1"/>
      <c r="AFX130" s="1"/>
      <c r="AFY130" s="1"/>
      <c r="AFZ130" s="1"/>
      <c r="AGA130" s="1"/>
      <c r="AGB130" s="1"/>
      <c r="AGC130" s="1"/>
      <c r="AGD130" s="1"/>
      <c r="AGE130" s="1"/>
      <c r="AGF130" s="1"/>
      <c r="AGG130" s="1"/>
      <c r="AGH130" s="1"/>
      <c r="AGI130" s="1"/>
      <c r="AGJ130" s="1"/>
      <c r="AGK130" s="1"/>
      <c r="AGL130" s="1"/>
      <c r="AGM130" s="1"/>
      <c r="AGN130" s="1"/>
      <c r="AGO130" s="1"/>
      <c r="AGP130" s="1"/>
      <c r="AGQ130" s="1"/>
      <c r="AGR130" s="1"/>
      <c r="AGS130" s="1"/>
      <c r="AGT130" s="1"/>
      <c r="AGU130" s="1"/>
      <c r="AGV130" s="1"/>
      <c r="AGW130" s="1"/>
      <c r="AGX130" s="1"/>
      <c r="AGY130" s="1"/>
      <c r="AGZ130" s="1"/>
      <c r="AHA130" s="1"/>
      <c r="AHB130" s="1"/>
      <c r="AHC130" s="1"/>
      <c r="AHD130" s="1"/>
      <c r="AHE130" s="1"/>
      <c r="AHF130" s="1"/>
      <c r="AHG130" s="1"/>
      <c r="AHH130" s="1"/>
      <c r="AHI130" s="1"/>
      <c r="AHJ130" s="1"/>
      <c r="AHK130" s="1"/>
      <c r="AHL130" s="1"/>
      <c r="AHM130" s="1"/>
      <c r="AHN130" s="1"/>
      <c r="AHO130" s="1"/>
      <c r="AHP130" s="1"/>
      <c r="AHQ130" s="1"/>
      <c r="AHR130" s="1"/>
      <c r="AHS130" s="1"/>
      <c r="AHT130" s="1"/>
      <c r="AHU130" s="1"/>
      <c r="AHV130" s="1"/>
      <c r="AHW130" s="1"/>
      <c r="AHX130" s="1"/>
      <c r="AHY130" s="1"/>
      <c r="AHZ130" s="1"/>
      <c r="AIA130" s="1"/>
      <c r="AIB130" s="1"/>
      <c r="AIC130" s="1"/>
      <c r="AID130" s="1"/>
      <c r="AIE130" s="1"/>
      <c r="AIF130" s="1"/>
      <c r="AIG130" s="1"/>
      <c r="AIH130" s="1"/>
      <c r="AII130" s="1"/>
      <c r="AIJ130" s="1"/>
      <c r="AIK130" s="1"/>
      <c r="AIL130" s="1"/>
      <c r="AIM130" s="1"/>
      <c r="AIN130" s="1"/>
      <c r="AIO130" s="1"/>
      <c r="AIP130" s="1"/>
      <c r="AIQ130" s="1"/>
      <c r="AIR130" s="1"/>
      <c r="AIS130" s="1"/>
      <c r="AIT130" s="1"/>
      <c r="AIU130" s="1"/>
      <c r="AIV130" s="1"/>
      <c r="AIW130" s="1"/>
      <c r="AIX130" s="1"/>
      <c r="AIY130" s="1"/>
      <c r="AIZ130" s="1"/>
      <c r="AJA130" s="1"/>
      <c r="AJB130" s="1"/>
      <c r="AJC130" s="1"/>
      <c r="AJD130" s="1"/>
      <c r="AJE130" s="1"/>
      <c r="AJF130" s="1"/>
      <c r="AJG130" s="1"/>
      <c r="AJH130" s="1"/>
      <c r="AJI130" s="1"/>
      <c r="AJJ130" s="1"/>
      <c r="AJK130" s="1"/>
      <c r="AJL130" s="1"/>
      <c r="AJM130" s="1"/>
      <c r="AJN130" s="1"/>
      <c r="AJO130" s="1"/>
      <c r="AJP130" s="1"/>
      <c r="AJQ130" s="1"/>
      <c r="AJR130" s="1"/>
      <c r="AJS130" s="1"/>
      <c r="AJT130" s="1"/>
      <c r="AJU130" s="1"/>
      <c r="AJV130" s="1"/>
      <c r="AJW130" s="1"/>
      <c r="AJX130" s="1"/>
      <c r="AJY130" s="1"/>
      <c r="AJZ130" s="1"/>
      <c r="AKA130" s="1"/>
      <c r="AKB130" s="1"/>
      <c r="AKC130" s="1"/>
      <c r="AKD130" s="1"/>
      <c r="AKE130" s="1"/>
      <c r="AKF130" s="1"/>
      <c r="AKG130" s="1"/>
      <c r="AKH130" s="1"/>
      <c r="AKI130" s="1"/>
      <c r="AKJ130" s="1"/>
      <c r="AKK130" s="1"/>
      <c r="AKL130" s="1"/>
      <c r="AKM130" s="1"/>
      <c r="AKN130" s="1"/>
      <c r="AKO130" s="1"/>
      <c r="AKP130" s="1"/>
      <c r="AKQ130" s="1"/>
      <c r="AKR130" s="1"/>
      <c r="AKS130" s="1"/>
      <c r="AKT130" s="1"/>
      <c r="AKU130" s="1"/>
      <c r="AKV130" s="1"/>
      <c r="AKW130" s="1"/>
      <c r="AKX130" s="1"/>
      <c r="AKY130" s="1"/>
      <c r="AKZ130" s="1"/>
      <c r="ALA130" s="1"/>
      <c r="ALB130" s="1"/>
      <c r="ALC130" s="1"/>
      <c r="ALD130" s="1"/>
      <c r="ALE130" s="1"/>
      <c r="ALF130" s="1"/>
      <c r="ALG130" s="1"/>
      <c r="ALH130" s="1"/>
      <c r="ALI130" s="1"/>
      <c r="ALJ130" s="1"/>
      <c r="ALK130" s="1"/>
      <c r="ALL130" s="1"/>
      <c r="ALM130" s="1"/>
      <c r="ALN130" s="1"/>
      <c r="ALO130" s="1"/>
      <c r="ALP130" s="1"/>
      <c r="ALQ130" s="1"/>
      <c r="ALR130" s="1"/>
      <c r="ALS130" s="1"/>
      <c r="ALT130" s="1"/>
      <c r="ALU130" s="1"/>
      <c r="ALV130" s="1"/>
      <c r="ALW130" s="1"/>
      <c r="ALX130" s="1"/>
      <c r="ALY130" s="1"/>
      <c r="ALZ130" s="1"/>
      <c r="AMA130" s="1"/>
      <c r="AMB130" s="1"/>
      <c r="AMC130" s="1"/>
      <c r="AMD130" s="1"/>
      <c r="AME130" s="1"/>
      <c r="AMF130" s="1"/>
      <c r="AMG130" s="1"/>
      <c r="AMH130" s="1"/>
      <c r="AMI130" s="1"/>
      <c r="AMJ130" s="1"/>
    </row>
    <row r="131" spans="1:1024" s="8" customFormat="1" x14ac:dyDescent="0.25">
      <c r="A131" s="26">
        <v>124</v>
      </c>
      <c r="B131" s="3" t="s">
        <v>10</v>
      </c>
      <c r="C131" s="28">
        <f>SUM(D131:I131)</f>
        <v>19361.600000000002</v>
      </c>
      <c r="D131" s="2">
        <v>5108.8</v>
      </c>
      <c r="E131" s="2">
        <v>9144.1</v>
      </c>
      <c r="F131" s="2">
        <v>5108.7</v>
      </c>
      <c r="G131" s="2">
        <v>0</v>
      </c>
      <c r="H131" s="2">
        <v>0</v>
      </c>
      <c r="I131" s="2">
        <v>0</v>
      </c>
      <c r="J131" s="28"/>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c r="KR131" s="1"/>
      <c r="KS131" s="1"/>
      <c r="KT131" s="1"/>
      <c r="KU131" s="1"/>
      <c r="KV131" s="1"/>
      <c r="KW131" s="1"/>
      <c r="KX131" s="1"/>
      <c r="KY131" s="1"/>
      <c r="KZ131" s="1"/>
      <c r="LA131" s="1"/>
      <c r="LB131" s="1"/>
      <c r="LC131" s="1"/>
      <c r="LD131" s="1"/>
      <c r="LE131" s="1"/>
      <c r="LF131" s="1"/>
      <c r="LG131" s="1"/>
      <c r="LH131" s="1"/>
      <c r="LI131" s="1"/>
      <c r="LJ131" s="1"/>
      <c r="LK131" s="1"/>
      <c r="LL131" s="1"/>
      <c r="LM131" s="1"/>
      <c r="LN131" s="1"/>
      <c r="LO131" s="1"/>
      <c r="LP131" s="1"/>
      <c r="LQ131" s="1"/>
      <c r="LR131" s="1"/>
      <c r="LS131" s="1"/>
      <c r="LT131" s="1"/>
      <c r="LU131" s="1"/>
      <c r="LV131" s="1"/>
      <c r="LW131" s="1"/>
      <c r="LX131" s="1"/>
      <c r="LY131" s="1"/>
      <c r="LZ131" s="1"/>
      <c r="MA131" s="1"/>
      <c r="MB131" s="1"/>
      <c r="MC131" s="1"/>
      <c r="MD131" s="1"/>
      <c r="ME131" s="1"/>
      <c r="MF131" s="1"/>
      <c r="MG131" s="1"/>
      <c r="MH131" s="1"/>
      <c r="MI131" s="1"/>
      <c r="MJ131" s="1"/>
      <c r="MK131" s="1"/>
      <c r="ML131" s="1"/>
      <c r="MM131" s="1"/>
      <c r="MN131" s="1"/>
      <c r="MO131" s="1"/>
      <c r="MP131" s="1"/>
      <c r="MQ131" s="1"/>
      <c r="MR131" s="1"/>
      <c r="MS131" s="1"/>
      <c r="MT131" s="1"/>
      <c r="MU131" s="1"/>
      <c r="MV131" s="1"/>
      <c r="MW131" s="1"/>
      <c r="MX131" s="1"/>
      <c r="MY131" s="1"/>
      <c r="MZ131" s="1"/>
      <c r="NA131" s="1"/>
      <c r="NB131" s="1"/>
      <c r="NC131" s="1"/>
      <c r="ND131" s="1"/>
      <c r="NE131" s="1"/>
      <c r="NF131" s="1"/>
      <c r="NG131" s="1"/>
      <c r="NH131" s="1"/>
      <c r="NI131" s="1"/>
      <c r="NJ131" s="1"/>
      <c r="NK131" s="1"/>
      <c r="NL131" s="1"/>
      <c r="NM131" s="1"/>
      <c r="NN131" s="1"/>
      <c r="NO131" s="1"/>
      <c r="NP131" s="1"/>
      <c r="NQ131" s="1"/>
      <c r="NR131" s="1"/>
      <c r="NS131" s="1"/>
      <c r="NT131" s="1"/>
      <c r="NU131" s="1"/>
      <c r="NV131" s="1"/>
      <c r="NW131" s="1"/>
      <c r="NX131" s="1"/>
      <c r="NY131" s="1"/>
      <c r="NZ131" s="1"/>
      <c r="OA131" s="1"/>
      <c r="OB131" s="1"/>
      <c r="OC131" s="1"/>
      <c r="OD131" s="1"/>
      <c r="OE131" s="1"/>
      <c r="OF131" s="1"/>
      <c r="OG131" s="1"/>
      <c r="OH131" s="1"/>
      <c r="OI131" s="1"/>
      <c r="OJ131" s="1"/>
      <c r="OK131" s="1"/>
      <c r="OL131" s="1"/>
      <c r="OM131" s="1"/>
      <c r="ON131" s="1"/>
      <c r="OO131" s="1"/>
      <c r="OP131" s="1"/>
      <c r="OQ131" s="1"/>
      <c r="OR131" s="1"/>
      <c r="OS131" s="1"/>
      <c r="OT131" s="1"/>
      <c r="OU131" s="1"/>
      <c r="OV131" s="1"/>
      <c r="OW131" s="1"/>
      <c r="OX131" s="1"/>
      <c r="OY131" s="1"/>
      <c r="OZ131" s="1"/>
      <c r="PA131" s="1"/>
      <c r="PB131" s="1"/>
      <c r="PC131" s="1"/>
      <c r="PD131" s="1"/>
      <c r="PE131" s="1"/>
      <c r="PF131" s="1"/>
      <c r="PG131" s="1"/>
      <c r="PH131" s="1"/>
      <c r="PI131" s="1"/>
      <c r="PJ131" s="1"/>
      <c r="PK131" s="1"/>
      <c r="PL131" s="1"/>
      <c r="PM131" s="1"/>
      <c r="PN131" s="1"/>
      <c r="PO131" s="1"/>
      <c r="PP131" s="1"/>
      <c r="PQ131" s="1"/>
      <c r="PR131" s="1"/>
      <c r="PS131" s="1"/>
      <c r="PT131" s="1"/>
      <c r="PU131" s="1"/>
      <c r="PV131" s="1"/>
      <c r="PW131" s="1"/>
      <c r="PX131" s="1"/>
      <c r="PY131" s="1"/>
      <c r="PZ131" s="1"/>
      <c r="QA131" s="1"/>
      <c r="QB131" s="1"/>
      <c r="QC131" s="1"/>
      <c r="QD131" s="1"/>
      <c r="QE131" s="1"/>
      <c r="QF131" s="1"/>
      <c r="QG131" s="1"/>
      <c r="QH131" s="1"/>
      <c r="QI131" s="1"/>
      <c r="QJ131" s="1"/>
      <c r="QK131" s="1"/>
      <c r="QL131" s="1"/>
      <c r="QM131" s="1"/>
      <c r="QN131" s="1"/>
      <c r="QO131" s="1"/>
      <c r="QP131" s="1"/>
      <c r="QQ131" s="1"/>
      <c r="QR131" s="1"/>
      <c r="QS131" s="1"/>
      <c r="QT131" s="1"/>
      <c r="QU131" s="1"/>
      <c r="QV131" s="1"/>
      <c r="QW131" s="1"/>
      <c r="QX131" s="1"/>
      <c r="QY131" s="1"/>
      <c r="QZ131" s="1"/>
      <c r="RA131" s="1"/>
      <c r="RB131" s="1"/>
      <c r="RC131" s="1"/>
      <c r="RD131" s="1"/>
      <c r="RE131" s="1"/>
      <c r="RF131" s="1"/>
      <c r="RG131" s="1"/>
      <c r="RH131" s="1"/>
      <c r="RI131" s="1"/>
      <c r="RJ131" s="1"/>
      <c r="RK131" s="1"/>
      <c r="RL131" s="1"/>
      <c r="RM131" s="1"/>
      <c r="RN131" s="1"/>
      <c r="RO131" s="1"/>
      <c r="RP131" s="1"/>
      <c r="RQ131" s="1"/>
      <c r="RR131" s="1"/>
      <c r="RS131" s="1"/>
      <c r="RT131" s="1"/>
      <c r="RU131" s="1"/>
      <c r="RV131" s="1"/>
      <c r="RW131" s="1"/>
      <c r="RX131" s="1"/>
      <c r="RY131" s="1"/>
      <c r="RZ131" s="1"/>
      <c r="SA131" s="1"/>
      <c r="SB131" s="1"/>
      <c r="SC131" s="1"/>
      <c r="SD131" s="1"/>
      <c r="SE131" s="1"/>
      <c r="SF131" s="1"/>
      <c r="SG131" s="1"/>
      <c r="SH131" s="1"/>
      <c r="SI131" s="1"/>
      <c r="SJ131" s="1"/>
      <c r="SK131" s="1"/>
      <c r="SL131" s="1"/>
      <c r="SM131" s="1"/>
      <c r="SN131" s="1"/>
      <c r="SO131" s="1"/>
      <c r="SP131" s="1"/>
      <c r="SQ131" s="1"/>
      <c r="SR131" s="1"/>
      <c r="SS131" s="1"/>
      <c r="ST131" s="1"/>
      <c r="SU131" s="1"/>
      <c r="SV131" s="1"/>
      <c r="SW131" s="1"/>
      <c r="SX131" s="1"/>
      <c r="SY131" s="1"/>
      <c r="SZ131" s="1"/>
      <c r="TA131" s="1"/>
      <c r="TB131" s="1"/>
      <c r="TC131" s="1"/>
      <c r="TD131" s="1"/>
      <c r="TE131" s="1"/>
      <c r="TF131" s="1"/>
      <c r="TG131" s="1"/>
      <c r="TH131" s="1"/>
      <c r="TI131" s="1"/>
      <c r="TJ131" s="1"/>
      <c r="TK131" s="1"/>
      <c r="TL131" s="1"/>
      <c r="TM131" s="1"/>
      <c r="TN131" s="1"/>
      <c r="TO131" s="1"/>
      <c r="TP131" s="1"/>
      <c r="TQ131" s="1"/>
      <c r="TR131" s="1"/>
      <c r="TS131" s="1"/>
      <c r="TT131" s="1"/>
      <c r="TU131" s="1"/>
      <c r="TV131" s="1"/>
      <c r="TW131" s="1"/>
      <c r="TX131" s="1"/>
      <c r="TY131" s="1"/>
      <c r="TZ131" s="1"/>
      <c r="UA131" s="1"/>
      <c r="UB131" s="1"/>
      <c r="UC131" s="1"/>
      <c r="UD131" s="1"/>
      <c r="UE131" s="1"/>
      <c r="UF131" s="1"/>
      <c r="UG131" s="1"/>
      <c r="UH131" s="1"/>
      <c r="UI131" s="1"/>
      <c r="UJ131" s="1"/>
      <c r="UK131" s="1"/>
      <c r="UL131" s="1"/>
      <c r="UM131" s="1"/>
      <c r="UN131" s="1"/>
      <c r="UO131" s="1"/>
      <c r="UP131" s="1"/>
      <c r="UQ131" s="1"/>
      <c r="UR131" s="1"/>
      <c r="US131" s="1"/>
      <c r="UT131" s="1"/>
      <c r="UU131" s="1"/>
      <c r="UV131" s="1"/>
      <c r="UW131" s="1"/>
      <c r="UX131" s="1"/>
      <c r="UY131" s="1"/>
      <c r="UZ131" s="1"/>
      <c r="VA131" s="1"/>
      <c r="VB131" s="1"/>
      <c r="VC131" s="1"/>
      <c r="VD131" s="1"/>
      <c r="VE131" s="1"/>
      <c r="VF131" s="1"/>
      <c r="VG131" s="1"/>
      <c r="VH131" s="1"/>
      <c r="VI131" s="1"/>
      <c r="VJ131" s="1"/>
      <c r="VK131" s="1"/>
      <c r="VL131" s="1"/>
      <c r="VM131" s="1"/>
      <c r="VN131" s="1"/>
      <c r="VO131" s="1"/>
      <c r="VP131" s="1"/>
      <c r="VQ131" s="1"/>
      <c r="VR131" s="1"/>
      <c r="VS131" s="1"/>
      <c r="VT131" s="1"/>
      <c r="VU131" s="1"/>
      <c r="VV131" s="1"/>
      <c r="VW131" s="1"/>
      <c r="VX131" s="1"/>
      <c r="VY131" s="1"/>
      <c r="VZ131" s="1"/>
      <c r="WA131" s="1"/>
      <c r="WB131" s="1"/>
      <c r="WC131" s="1"/>
      <c r="WD131" s="1"/>
      <c r="WE131" s="1"/>
      <c r="WF131" s="1"/>
      <c r="WG131" s="1"/>
      <c r="WH131" s="1"/>
      <c r="WI131" s="1"/>
      <c r="WJ131" s="1"/>
      <c r="WK131" s="1"/>
      <c r="WL131" s="1"/>
      <c r="WM131" s="1"/>
      <c r="WN131" s="1"/>
      <c r="WO131" s="1"/>
      <c r="WP131" s="1"/>
      <c r="WQ131" s="1"/>
      <c r="WR131" s="1"/>
      <c r="WS131" s="1"/>
      <c r="WT131" s="1"/>
      <c r="WU131" s="1"/>
      <c r="WV131" s="1"/>
      <c r="WW131" s="1"/>
      <c r="WX131" s="1"/>
      <c r="WY131" s="1"/>
      <c r="WZ131" s="1"/>
      <c r="XA131" s="1"/>
      <c r="XB131" s="1"/>
      <c r="XC131" s="1"/>
      <c r="XD131" s="1"/>
      <c r="XE131" s="1"/>
      <c r="XF131" s="1"/>
      <c r="XG131" s="1"/>
      <c r="XH131" s="1"/>
      <c r="XI131" s="1"/>
      <c r="XJ131" s="1"/>
      <c r="XK131" s="1"/>
      <c r="XL131" s="1"/>
      <c r="XM131" s="1"/>
      <c r="XN131" s="1"/>
      <c r="XO131" s="1"/>
      <c r="XP131" s="1"/>
      <c r="XQ131" s="1"/>
      <c r="XR131" s="1"/>
      <c r="XS131" s="1"/>
      <c r="XT131" s="1"/>
      <c r="XU131" s="1"/>
      <c r="XV131" s="1"/>
      <c r="XW131" s="1"/>
      <c r="XX131" s="1"/>
      <c r="XY131" s="1"/>
      <c r="XZ131" s="1"/>
      <c r="YA131" s="1"/>
      <c r="YB131" s="1"/>
      <c r="YC131" s="1"/>
      <c r="YD131" s="1"/>
      <c r="YE131" s="1"/>
      <c r="YF131" s="1"/>
      <c r="YG131" s="1"/>
      <c r="YH131" s="1"/>
      <c r="YI131" s="1"/>
      <c r="YJ131" s="1"/>
      <c r="YK131" s="1"/>
      <c r="YL131" s="1"/>
      <c r="YM131" s="1"/>
      <c r="YN131" s="1"/>
      <c r="YO131" s="1"/>
      <c r="YP131" s="1"/>
      <c r="YQ131" s="1"/>
      <c r="YR131" s="1"/>
      <c r="YS131" s="1"/>
      <c r="YT131" s="1"/>
      <c r="YU131" s="1"/>
      <c r="YV131" s="1"/>
      <c r="YW131" s="1"/>
      <c r="YX131" s="1"/>
      <c r="YY131" s="1"/>
      <c r="YZ131" s="1"/>
      <c r="ZA131" s="1"/>
      <c r="ZB131" s="1"/>
      <c r="ZC131" s="1"/>
      <c r="ZD131" s="1"/>
      <c r="ZE131" s="1"/>
      <c r="ZF131" s="1"/>
      <c r="ZG131" s="1"/>
      <c r="ZH131" s="1"/>
      <c r="ZI131" s="1"/>
      <c r="ZJ131" s="1"/>
      <c r="ZK131" s="1"/>
      <c r="ZL131" s="1"/>
      <c r="ZM131" s="1"/>
      <c r="ZN131" s="1"/>
      <c r="ZO131" s="1"/>
      <c r="ZP131" s="1"/>
      <c r="ZQ131" s="1"/>
      <c r="ZR131" s="1"/>
      <c r="ZS131" s="1"/>
      <c r="ZT131" s="1"/>
      <c r="ZU131" s="1"/>
      <c r="ZV131" s="1"/>
      <c r="ZW131" s="1"/>
      <c r="ZX131" s="1"/>
      <c r="ZY131" s="1"/>
      <c r="ZZ131" s="1"/>
      <c r="AAA131" s="1"/>
      <c r="AAB131" s="1"/>
      <c r="AAC131" s="1"/>
      <c r="AAD131" s="1"/>
      <c r="AAE131" s="1"/>
      <c r="AAF131" s="1"/>
      <c r="AAG131" s="1"/>
      <c r="AAH131" s="1"/>
      <c r="AAI131" s="1"/>
      <c r="AAJ131" s="1"/>
      <c r="AAK131" s="1"/>
      <c r="AAL131" s="1"/>
      <c r="AAM131" s="1"/>
      <c r="AAN131" s="1"/>
      <c r="AAO131" s="1"/>
      <c r="AAP131" s="1"/>
      <c r="AAQ131" s="1"/>
      <c r="AAR131" s="1"/>
      <c r="AAS131" s="1"/>
      <c r="AAT131" s="1"/>
      <c r="AAU131" s="1"/>
      <c r="AAV131" s="1"/>
      <c r="AAW131" s="1"/>
      <c r="AAX131" s="1"/>
      <c r="AAY131" s="1"/>
      <c r="AAZ131" s="1"/>
      <c r="ABA131" s="1"/>
      <c r="ABB131" s="1"/>
      <c r="ABC131" s="1"/>
      <c r="ABD131" s="1"/>
      <c r="ABE131" s="1"/>
      <c r="ABF131" s="1"/>
      <c r="ABG131" s="1"/>
      <c r="ABH131" s="1"/>
      <c r="ABI131" s="1"/>
      <c r="ABJ131" s="1"/>
      <c r="ABK131" s="1"/>
      <c r="ABL131" s="1"/>
      <c r="ABM131" s="1"/>
      <c r="ABN131" s="1"/>
      <c r="ABO131" s="1"/>
      <c r="ABP131" s="1"/>
      <c r="ABQ131" s="1"/>
      <c r="ABR131" s="1"/>
      <c r="ABS131" s="1"/>
      <c r="ABT131" s="1"/>
      <c r="ABU131" s="1"/>
      <c r="ABV131" s="1"/>
      <c r="ABW131" s="1"/>
      <c r="ABX131" s="1"/>
      <c r="ABY131" s="1"/>
      <c r="ABZ131" s="1"/>
      <c r="ACA131" s="1"/>
      <c r="ACB131" s="1"/>
      <c r="ACC131" s="1"/>
      <c r="ACD131" s="1"/>
      <c r="ACE131" s="1"/>
      <c r="ACF131" s="1"/>
      <c r="ACG131" s="1"/>
      <c r="ACH131" s="1"/>
      <c r="ACI131" s="1"/>
      <c r="ACJ131" s="1"/>
      <c r="ACK131" s="1"/>
      <c r="ACL131" s="1"/>
      <c r="ACM131" s="1"/>
      <c r="ACN131" s="1"/>
      <c r="ACO131" s="1"/>
      <c r="ACP131" s="1"/>
      <c r="ACQ131" s="1"/>
      <c r="ACR131" s="1"/>
      <c r="ACS131" s="1"/>
      <c r="ACT131" s="1"/>
      <c r="ACU131" s="1"/>
      <c r="ACV131" s="1"/>
      <c r="ACW131" s="1"/>
      <c r="ACX131" s="1"/>
      <c r="ACY131" s="1"/>
      <c r="ACZ131" s="1"/>
      <c r="ADA131" s="1"/>
      <c r="ADB131" s="1"/>
      <c r="ADC131" s="1"/>
      <c r="ADD131" s="1"/>
      <c r="ADE131" s="1"/>
      <c r="ADF131" s="1"/>
      <c r="ADG131" s="1"/>
      <c r="ADH131" s="1"/>
      <c r="ADI131" s="1"/>
      <c r="ADJ131" s="1"/>
      <c r="ADK131" s="1"/>
      <c r="ADL131" s="1"/>
      <c r="ADM131" s="1"/>
      <c r="ADN131" s="1"/>
      <c r="ADO131" s="1"/>
      <c r="ADP131" s="1"/>
      <c r="ADQ131" s="1"/>
      <c r="ADR131" s="1"/>
      <c r="ADS131" s="1"/>
      <c r="ADT131" s="1"/>
      <c r="ADU131" s="1"/>
      <c r="ADV131" s="1"/>
      <c r="ADW131" s="1"/>
      <c r="ADX131" s="1"/>
      <c r="ADY131" s="1"/>
      <c r="ADZ131" s="1"/>
      <c r="AEA131" s="1"/>
      <c r="AEB131" s="1"/>
      <c r="AEC131" s="1"/>
      <c r="AED131" s="1"/>
      <c r="AEE131" s="1"/>
      <c r="AEF131" s="1"/>
      <c r="AEG131" s="1"/>
      <c r="AEH131" s="1"/>
      <c r="AEI131" s="1"/>
      <c r="AEJ131" s="1"/>
      <c r="AEK131" s="1"/>
      <c r="AEL131" s="1"/>
      <c r="AEM131" s="1"/>
      <c r="AEN131" s="1"/>
      <c r="AEO131" s="1"/>
      <c r="AEP131" s="1"/>
      <c r="AEQ131" s="1"/>
      <c r="AER131" s="1"/>
      <c r="AES131" s="1"/>
      <c r="AET131" s="1"/>
      <c r="AEU131" s="1"/>
      <c r="AEV131" s="1"/>
      <c r="AEW131" s="1"/>
      <c r="AEX131" s="1"/>
      <c r="AEY131" s="1"/>
      <c r="AEZ131" s="1"/>
      <c r="AFA131" s="1"/>
      <c r="AFB131" s="1"/>
      <c r="AFC131" s="1"/>
      <c r="AFD131" s="1"/>
      <c r="AFE131" s="1"/>
      <c r="AFF131" s="1"/>
      <c r="AFG131" s="1"/>
      <c r="AFH131" s="1"/>
      <c r="AFI131" s="1"/>
      <c r="AFJ131" s="1"/>
      <c r="AFK131" s="1"/>
      <c r="AFL131" s="1"/>
      <c r="AFM131" s="1"/>
      <c r="AFN131" s="1"/>
      <c r="AFO131" s="1"/>
      <c r="AFP131" s="1"/>
      <c r="AFQ131" s="1"/>
      <c r="AFR131" s="1"/>
      <c r="AFS131" s="1"/>
      <c r="AFT131" s="1"/>
      <c r="AFU131" s="1"/>
      <c r="AFV131" s="1"/>
      <c r="AFW131" s="1"/>
      <c r="AFX131" s="1"/>
      <c r="AFY131" s="1"/>
      <c r="AFZ131" s="1"/>
      <c r="AGA131" s="1"/>
      <c r="AGB131" s="1"/>
      <c r="AGC131" s="1"/>
      <c r="AGD131" s="1"/>
      <c r="AGE131" s="1"/>
      <c r="AGF131" s="1"/>
      <c r="AGG131" s="1"/>
      <c r="AGH131" s="1"/>
      <c r="AGI131" s="1"/>
      <c r="AGJ131" s="1"/>
      <c r="AGK131" s="1"/>
      <c r="AGL131" s="1"/>
      <c r="AGM131" s="1"/>
      <c r="AGN131" s="1"/>
      <c r="AGO131" s="1"/>
      <c r="AGP131" s="1"/>
      <c r="AGQ131" s="1"/>
      <c r="AGR131" s="1"/>
      <c r="AGS131" s="1"/>
      <c r="AGT131" s="1"/>
      <c r="AGU131" s="1"/>
      <c r="AGV131" s="1"/>
      <c r="AGW131" s="1"/>
      <c r="AGX131" s="1"/>
      <c r="AGY131" s="1"/>
      <c r="AGZ131" s="1"/>
      <c r="AHA131" s="1"/>
      <c r="AHB131" s="1"/>
      <c r="AHC131" s="1"/>
      <c r="AHD131" s="1"/>
      <c r="AHE131" s="1"/>
      <c r="AHF131" s="1"/>
      <c r="AHG131" s="1"/>
      <c r="AHH131" s="1"/>
      <c r="AHI131" s="1"/>
      <c r="AHJ131" s="1"/>
      <c r="AHK131" s="1"/>
      <c r="AHL131" s="1"/>
      <c r="AHM131" s="1"/>
      <c r="AHN131" s="1"/>
      <c r="AHO131" s="1"/>
      <c r="AHP131" s="1"/>
      <c r="AHQ131" s="1"/>
      <c r="AHR131" s="1"/>
      <c r="AHS131" s="1"/>
      <c r="AHT131" s="1"/>
      <c r="AHU131" s="1"/>
      <c r="AHV131" s="1"/>
      <c r="AHW131" s="1"/>
      <c r="AHX131" s="1"/>
      <c r="AHY131" s="1"/>
      <c r="AHZ131" s="1"/>
      <c r="AIA131" s="1"/>
      <c r="AIB131" s="1"/>
      <c r="AIC131" s="1"/>
      <c r="AID131" s="1"/>
      <c r="AIE131" s="1"/>
      <c r="AIF131" s="1"/>
      <c r="AIG131" s="1"/>
      <c r="AIH131" s="1"/>
      <c r="AII131" s="1"/>
      <c r="AIJ131" s="1"/>
      <c r="AIK131" s="1"/>
      <c r="AIL131" s="1"/>
      <c r="AIM131" s="1"/>
      <c r="AIN131" s="1"/>
      <c r="AIO131" s="1"/>
      <c r="AIP131" s="1"/>
      <c r="AIQ131" s="1"/>
      <c r="AIR131" s="1"/>
      <c r="AIS131" s="1"/>
      <c r="AIT131" s="1"/>
      <c r="AIU131" s="1"/>
      <c r="AIV131" s="1"/>
      <c r="AIW131" s="1"/>
      <c r="AIX131" s="1"/>
      <c r="AIY131" s="1"/>
      <c r="AIZ131" s="1"/>
      <c r="AJA131" s="1"/>
      <c r="AJB131" s="1"/>
      <c r="AJC131" s="1"/>
      <c r="AJD131" s="1"/>
      <c r="AJE131" s="1"/>
      <c r="AJF131" s="1"/>
      <c r="AJG131" s="1"/>
      <c r="AJH131" s="1"/>
      <c r="AJI131" s="1"/>
      <c r="AJJ131" s="1"/>
      <c r="AJK131" s="1"/>
      <c r="AJL131" s="1"/>
      <c r="AJM131" s="1"/>
      <c r="AJN131" s="1"/>
      <c r="AJO131" s="1"/>
      <c r="AJP131" s="1"/>
      <c r="AJQ131" s="1"/>
      <c r="AJR131" s="1"/>
      <c r="AJS131" s="1"/>
      <c r="AJT131" s="1"/>
      <c r="AJU131" s="1"/>
      <c r="AJV131" s="1"/>
      <c r="AJW131" s="1"/>
      <c r="AJX131" s="1"/>
      <c r="AJY131" s="1"/>
      <c r="AJZ131" s="1"/>
      <c r="AKA131" s="1"/>
      <c r="AKB131" s="1"/>
      <c r="AKC131" s="1"/>
      <c r="AKD131" s="1"/>
      <c r="AKE131" s="1"/>
      <c r="AKF131" s="1"/>
      <c r="AKG131" s="1"/>
      <c r="AKH131" s="1"/>
      <c r="AKI131" s="1"/>
      <c r="AKJ131" s="1"/>
      <c r="AKK131" s="1"/>
      <c r="AKL131" s="1"/>
      <c r="AKM131" s="1"/>
      <c r="AKN131" s="1"/>
      <c r="AKO131" s="1"/>
      <c r="AKP131" s="1"/>
      <c r="AKQ131" s="1"/>
      <c r="AKR131" s="1"/>
      <c r="AKS131" s="1"/>
      <c r="AKT131" s="1"/>
      <c r="AKU131" s="1"/>
      <c r="AKV131" s="1"/>
      <c r="AKW131" s="1"/>
      <c r="AKX131" s="1"/>
      <c r="AKY131" s="1"/>
      <c r="AKZ131" s="1"/>
      <c r="ALA131" s="1"/>
      <c r="ALB131" s="1"/>
      <c r="ALC131" s="1"/>
      <c r="ALD131" s="1"/>
      <c r="ALE131" s="1"/>
      <c r="ALF131" s="1"/>
      <c r="ALG131" s="1"/>
      <c r="ALH131" s="1"/>
      <c r="ALI131" s="1"/>
      <c r="ALJ131" s="1"/>
      <c r="ALK131" s="1"/>
      <c r="ALL131" s="1"/>
      <c r="ALM131" s="1"/>
      <c r="ALN131" s="1"/>
      <c r="ALO131" s="1"/>
      <c r="ALP131" s="1"/>
      <c r="ALQ131" s="1"/>
      <c r="ALR131" s="1"/>
      <c r="ALS131" s="1"/>
      <c r="ALT131" s="1"/>
      <c r="ALU131" s="1"/>
      <c r="ALV131" s="1"/>
      <c r="ALW131" s="1"/>
      <c r="ALX131" s="1"/>
      <c r="ALY131" s="1"/>
      <c r="ALZ131" s="1"/>
      <c r="AMA131" s="1"/>
      <c r="AMB131" s="1"/>
      <c r="AMC131" s="1"/>
      <c r="AMD131" s="1"/>
      <c r="AME131" s="1"/>
      <c r="AMF131" s="1"/>
      <c r="AMG131" s="1"/>
      <c r="AMH131" s="1"/>
      <c r="AMI131" s="1"/>
      <c r="AMJ131" s="1"/>
    </row>
    <row r="132" spans="1:1024" s="8" customFormat="1" x14ac:dyDescent="0.25">
      <c r="A132" s="26">
        <v>125</v>
      </c>
      <c r="B132" s="3" t="s">
        <v>11</v>
      </c>
      <c r="C132" s="28">
        <f>SUM(D132:I132)</f>
        <v>22455.14</v>
      </c>
      <c r="D132" s="2">
        <v>5108.8</v>
      </c>
      <c r="E132" s="2">
        <v>12237.52</v>
      </c>
      <c r="F132" s="2">
        <f>5108.76+0.06</f>
        <v>5108.8200000000006</v>
      </c>
      <c r="G132" s="2">
        <v>0</v>
      </c>
      <c r="H132" s="2">
        <v>0</v>
      </c>
      <c r="I132" s="2">
        <v>0</v>
      </c>
      <c r="J132" s="28"/>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c r="SR132" s="1"/>
      <c r="SS132" s="1"/>
      <c r="ST132" s="1"/>
      <c r="SU132" s="1"/>
      <c r="SV132" s="1"/>
      <c r="SW132" s="1"/>
      <c r="SX132" s="1"/>
      <c r="SY132" s="1"/>
      <c r="SZ132" s="1"/>
      <c r="TA132" s="1"/>
      <c r="TB132" s="1"/>
      <c r="TC132" s="1"/>
      <c r="TD132" s="1"/>
      <c r="TE132" s="1"/>
      <c r="TF132" s="1"/>
      <c r="TG132" s="1"/>
      <c r="TH132" s="1"/>
      <c r="TI132" s="1"/>
      <c r="TJ132" s="1"/>
      <c r="TK132" s="1"/>
      <c r="TL132" s="1"/>
      <c r="TM132" s="1"/>
      <c r="TN132" s="1"/>
      <c r="TO132" s="1"/>
      <c r="TP132" s="1"/>
      <c r="TQ132" s="1"/>
      <c r="TR132" s="1"/>
      <c r="TS132" s="1"/>
      <c r="TT132" s="1"/>
      <c r="TU132" s="1"/>
      <c r="TV132" s="1"/>
      <c r="TW132" s="1"/>
      <c r="TX132" s="1"/>
      <c r="TY132" s="1"/>
      <c r="TZ132" s="1"/>
      <c r="UA132" s="1"/>
      <c r="UB132" s="1"/>
      <c r="UC132" s="1"/>
      <c r="UD132" s="1"/>
      <c r="UE132" s="1"/>
      <c r="UF132" s="1"/>
      <c r="UG132" s="1"/>
      <c r="UH132" s="1"/>
      <c r="UI132" s="1"/>
      <c r="UJ132" s="1"/>
      <c r="UK132" s="1"/>
      <c r="UL132" s="1"/>
      <c r="UM132" s="1"/>
      <c r="UN132" s="1"/>
      <c r="UO132" s="1"/>
      <c r="UP132" s="1"/>
      <c r="UQ132" s="1"/>
      <c r="UR132" s="1"/>
      <c r="US132" s="1"/>
      <c r="UT132" s="1"/>
      <c r="UU132" s="1"/>
      <c r="UV132" s="1"/>
      <c r="UW132" s="1"/>
      <c r="UX132" s="1"/>
      <c r="UY132" s="1"/>
      <c r="UZ132" s="1"/>
      <c r="VA132" s="1"/>
      <c r="VB132" s="1"/>
      <c r="VC132" s="1"/>
      <c r="VD132" s="1"/>
      <c r="VE132" s="1"/>
      <c r="VF132" s="1"/>
      <c r="VG132" s="1"/>
      <c r="VH132" s="1"/>
      <c r="VI132" s="1"/>
      <c r="VJ132" s="1"/>
      <c r="VK132" s="1"/>
      <c r="VL132" s="1"/>
      <c r="VM132" s="1"/>
      <c r="VN132" s="1"/>
      <c r="VO132" s="1"/>
      <c r="VP132" s="1"/>
      <c r="VQ132" s="1"/>
      <c r="VR132" s="1"/>
      <c r="VS132" s="1"/>
      <c r="VT132" s="1"/>
      <c r="VU132" s="1"/>
      <c r="VV132" s="1"/>
      <c r="VW132" s="1"/>
      <c r="VX132" s="1"/>
      <c r="VY132" s="1"/>
      <c r="VZ132" s="1"/>
      <c r="WA132" s="1"/>
      <c r="WB132" s="1"/>
      <c r="WC132" s="1"/>
      <c r="WD132" s="1"/>
      <c r="WE132" s="1"/>
      <c r="WF132" s="1"/>
      <c r="WG132" s="1"/>
      <c r="WH132" s="1"/>
      <c r="WI132" s="1"/>
      <c r="WJ132" s="1"/>
      <c r="WK132" s="1"/>
      <c r="WL132" s="1"/>
      <c r="WM132" s="1"/>
      <c r="WN132" s="1"/>
      <c r="WO132" s="1"/>
      <c r="WP132" s="1"/>
      <c r="WQ132" s="1"/>
      <c r="WR132" s="1"/>
      <c r="WS132" s="1"/>
      <c r="WT132" s="1"/>
      <c r="WU132" s="1"/>
      <c r="WV132" s="1"/>
      <c r="WW132" s="1"/>
      <c r="WX132" s="1"/>
      <c r="WY132" s="1"/>
      <c r="WZ132" s="1"/>
      <c r="XA132" s="1"/>
      <c r="XB132" s="1"/>
      <c r="XC132" s="1"/>
      <c r="XD132" s="1"/>
      <c r="XE132" s="1"/>
      <c r="XF132" s="1"/>
      <c r="XG132" s="1"/>
      <c r="XH132" s="1"/>
      <c r="XI132" s="1"/>
      <c r="XJ132" s="1"/>
      <c r="XK132" s="1"/>
      <c r="XL132" s="1"/>
      <c r="XM132" s="1"/>
      <c r="XN132" s="1"/>
      <c r="XO132" s="1"/>
      <c r="XP132" s="1"/>
      <c r="XQ132" s="1"/>
      <c r="XR132" s="1"/>
      <c r="XS132" s="1"/>
      <c r="XT132" s="1"/>
      <c r="XU132" s="1"/>
      <c r="XV132" s="1"/>
      <c r="XW132" s="1"/>
      <c r="XX132" s="1"/>
      <c r="XY132" s="1"/>
      <c r="XZ132" s="1"/>
      <c r="YA132" s="1"/>
      <c r="YB132" s="1"/>
      <c r="YC132" s="1"/>
      <c r="YD132" s="1"/>
      <c r="YE132" s="1"/>
      <c r="YF132" s="1"/>
      <c r="YG132" s="1"/>
      <c r="YH132" s="1"/>
      <c r="YI132" s="1"/>
      <c r="YJ132" s="1"/>
      <c r="YK132" s="1"/>
      <c r="YL132" s="1"/>
      <c r="YM132" s="1"/>
      <c r="YN132" s="1"/>
      <c r="YO132" s="1"/>
      <c r="YP132" s="1"/>
      <c r="YQ132" s="1"/>
      <c r="YR132" s="1"/>
      <c r="YS132" s="1"/>
      <c r="YT132" s="1"/>
      <c r="YU132" s="1"/>
      <c r="YV132" s="1"/>
      <c r="YW132" s="1"/>
      <c r="YX132" s="1"/>
      <c r="YY132" s="1"/>
      <c r="YZ132" s="1"/>
      <c r="ZA132" s="1"/>
      <c r="ZB132" s="1"/>
      <c r="ZC132" s="1"/>
      <c r="ZD132" s="1"/>
      <c r="ZE132" s="1"/>
      <c r="ZF132" s="1"/>
      <c r="ZG132" s="1"/>
      <c r="ZH132" s="1"/>
      <c r="ZI132" s="1"/>
      <c r="ZJ132" s="1"/>
      <c r="ZK132" s="1"/>
      <c r="ZL132" s="1"/>
      <c r="ZM132" s="1"/>
      <c r="ZN132" s="1"/>
      <c r="ZO132" s="1"/>
      <c r="ZP132" s="1"/>
      <c r="ZQ132" s="1"/>
      <c r="ZR132" s="1"/>
      <c r="ZS132" s="1"/>
      <c r="ZT132" s="1"/>
      <c r="ZU132" s="1"/>
      <c r="ZV132" s="1"/>
      <c r="ZW132" s="1"/>
      <c r="ZX132" s="1"/>
      <c r="ZY132" s="1"/>
      <c r="ZZ132" s="1"/>
      <c r="AAA132" s="1"/>
      <c r="AAB132" s="1"/>
      <c r="AAC132" s="1"/>
      <c r="AAD132" s="1"/>
      <c r="AAE132" s="1"/>
      <c r="AAF132" s="1"/>
      <c r="AAG132" s="1"/>
      <c r="AAH132" s="1"/>
      <c r="AAI132" s="1"/>
      <c r="AAJ132" s="1"/>
      <c r="AAK132" s="1"/>
      <c r="AAL132" s="1"/>
      <c r="AAM132" s="1"/>
      <c r="AAN132" s="1"/>
      <c r="AAO132" s="1"/>
      <c r="AAP132" s="1"/>
      <c r="AAQ132" s="1"/>
      <c r="AAR132" s="1"/>
      <c r="AAS132" s="1"/>
      <c r="AAT132" s="1"/>
      <c r="AAU132" s="1"/>
      <c r="AAV132" s="1"/>
      <c r="AAW132" s="1"/>
      <c r="AAX132" s="1"/>
      <c r="AAY132" s="1"/>
      <c r="AAZ132" s="1"/>
      <c r="ABA132" s="1"/>
      <c r="ABB132" s="1"/>
      <c r="ABC132" s="1"/>
      <c r="ABD132" s="1"/>
      <c r="ABE132" s="1"/>
      <c r="ABF132" s="1"/>
      <c r="ABG132" s="1"/>
      <c r="ABH132" s="1"/>
      <c r="ABI132" s="1"/>
      <c r="ABJ132" s="1"/>
      <c r="ABK132" s="1"/>
      <c r="ABL132" s="1"/>
      <c r="ABM132" s="1"/>
      <c r="ABN132" s="1"/>
      <c r="ABO132" s="1"/>
      <c r="ABP132" s="1"/>
      <c r="ABQ132" s="1"/>
      <c r="ABR132" s="1"/>
      <c r="ABS132" s="1"/>
      <c r="ABT132" s="1"/>
      <c r="ABU132" s="1"/>
      <c r="ABV132" s="1"/>
      <c r="ABW132" s="1"/>
      <c r="ABX132" s="1"/>
      <c r="ABY132" s="1"/>
      <c r="ABZ132" s="1"/>
      <c r="ACA132" s="1"/>
      <c r="ACB132" s="1"/>
      <c r="ACC132" s="1"/>
      <c r="ACD132" s="1"/>
      <c r="ACE132" s="1"/>
      <c r="ACF132" s="1"/>
      <c r="ACG132" s="1"/>
      <c r="ACH132" s="1"/>
      <c r="ACI132" s="1"/>
      <c r="ACJ132" s="1"/>
      <c r="ACK132" s="1"/>
      <c r="ACL132" s="1"/>
      <c r="ACM132" s="1"/>
      <c r="ACN132" s="1"/>
      <c r="ACO132" s="1"/>
      <c r="ACP132" s="1"/>
      <c r="ACQ132" s="1"/>
      <c r="ACR132" s="1"/>
      <c r="ACS132" s="1"/>
      <c r="ACT132" s="1"/>
      <c r="ACU132" s="1"/>
      <c r="ACV132" s="1"/>
      <c r="ACW132" s="1"/>
      <c r="ACX132" s="1"/>
      <c r="ACY132" s="1"/>
      <c r="ACZ132" s="1"/>
      <c r="ADA132" s="1"/>
      <c r="ADB132" s="1"/>
      <c r="ADC132" s="1"/>
      <c r="ADD132" s="1"/>
      <c r="ADE132" s="1"/>
      <c r="ADF132" s="1"/>
      <c r="ADG132" s="1"/>
      <c r="ADH132" s="1"/>
      <c r="ADI132" s="1"/>
      <c r="ADJ132" s="1"/>
      <c r="ADK132" s="1"/>
      <c r="ADL132" s="1"/>
      <c r="ADM132" s="1"/>
      <c r="ADN132" s="1"/>
      <c r="ADO132" s="1"/>
      <c r="ADP132" s="1"/>
      <c r="ADQ132" s="1"/>
      <c r="ADR132" s="1"/>
      <c r="ADS132" s="1"/>
      <c r="ADT132" s="1"/>
      <c r="ADU132" s="1"/>
      <c r="ADV132" s="1"/>
      <c r="ADW132" s="1"/>
      <c r="ADX132" s="1"/>
      <c r="ADY132" s="1"/>
      <c r="ADZ132" s="1"/>
      <c r="AEA132" s="1"/>
      <c r="AEB132" s="1"/>
      <c r="AEC132" s="1"/>
      <c r="AED132" s="1"/>
      <c r="AEE132" s="1"/>
      <c r="AEF132" s="1"/>
      <c r="AEG132" s="1"/>
      <c r="AEH132" s="1"/>
      <c r="AEI132" s="1"/>
      <c r="AEJ132" s="1"/>
      <c r="AEK132" s="1"/>
      <c r="AEL132" s="1"/>
      <c r="AEM132" s="1"/>
      <c r="AEN132" s="1"/>
      <c r="AEO132" s="1"/>
      <c r="AEP132" s="1"/>
      <c r="AEQ132" s="1"/>
      <c r="AER132" s="1"/>
      <c r="AES132" s="1"/>
      <c r="AET132" s="1"/>
      <c r="AEU132" s="1"/>
      <c r="AEV132" s="1"/>
      <c r="AEW132" s="1"/>
      <c r="AEX132" s="1"/>
      <c r="AEY132" s="1"/>
      <c r="AEZ132" s="1"/>
      <c r="AFA132" s="1"/>
      <c r="AFB132" s="1"/>
      <c r="AFC132" s="1"/>
      <c r="AFD132" s="1"/>
      <c r="AFE132" s="1"/>
      <c r="AFF132" s="1"/>
      <c r="AFG132" s="1"/>
      <c r="AFH132" s="1"/>
      <c r="AFI132" s="1"/>
      <c r="AFJ132" s="1"/>
      <c r="AFK132" s="1"/>
      <c r="AFL132" s="1"/>
      <c r="AFM132" s="1"/>
      <c r="AFN132" s="1"/>
      <c r="AFO132" s="1"/>
      <c r="AFP132" s="1"/>
      <c r="AFQ132" s="1"/>
      <c r="AFR132" s="1"/>
      <c r="AFS132" s="1"/>
      <c r="AFT132" s="1"/>
      <c r="AFU132" s="1"/>
      <c r="AFV132" s="1"/>
      <c r="AFW132" s="1"/>
      <c r="AFX132" s="1"/>
      <c r="AFY132" s="1"/>
      <c r="AFZ132" s="1"/>
      <c r="AGA132" s="1"/>
      <c r="AGB132" s="1"/>
      <c r="AGC132" s="1"/>
      <c r="AGD132" s="1"/>
      <c r="AGE132" s="1"/>
      <c r="AGF132" s="1"/>
      <c r="AGG132" s="1"/>
      <c r="AGH132" s="1"/>
      <c r="AGI132" s="1"/>
      <c r="AGJ132" s="1"/>
      <c r="AGK132" s="1"/>
      <c r="AGL132" s="1"/>
      <c r="AGM132" s="1"/>
      <c r="AGN132" s="1"/>
      <c r="AGO132" s="1"/>
      <c r="AGP132" s="1"/>
      <c r="AGQ132" s="1"/>
      <c r="AGR132" s="1"/>
      <c r="AGS132" s="1"/>
      <c r="AGT132" s="1"/>
      <c r="AGU132" s="1"/>
      <c r="AGV132" s="1"/>
      <c r="AGW132" s="1"/>
      <c r="AGX132" s="1"/>
      <c r="AGY132" s="1"/>
      <c r="AGZ132" s="1"/>
      <c r="AHA132" s="1"/>
      <c r="AHB132" s="1"/>
      <c r="AHC132" s="1"/>
      <c r="AHD132" s="1"/>
      <c r="AHE132" s="1"/>
      <c r="AHF132" s="1"/>
      <c r="AHG132" s="1"/>
      <c r="AHH132" s="1"/>
      <c r="AHI132" s="1"/>
      <c r="AHJ132" s="1"/>
      <c r="AHK132" s="1"/>
      <c r="AHL132" s="1"/>
      <c r="AHM132" s="1"/>
      <c r="AHN132" s="1"/>
      <c r="AHO132" s="1"/>
      <c r="AHP132" s="1"/>
      <c r="AHQ132" s="1"/>
      <c r="AHR132" s="1"/>
      <c r="AHS132" s="1"/>
      <c r="AHT132" s="1"/>
      <c r="AHU132" s="1"/>
      <c r="AHV132" s="1"/>
      <c r="AHW132" s="1"/>
      <c r="AHX132" s="1"/>
      <c r="AHY132" s="1"/>
      <c r="AHZ132" s="1"/>
      <c r="AIA132" s="1"/>
      <c r="AIB132" s="1"/>
      <c r="AIC132" s="1"/>
      <c r="AID132" s="1"/>
      <c r="AIE132" s="1"/>
      <c r="AIF132" s="1"/>
      <c r="AIG132" s="1"/>
      <c r="AIH132" s="1"/>
      <c r="AII132" s="1"/>
      <c r="AIJ132" s="1"/>
      <c r="AIK132" s="1"/>
      <c r="AIL132" s="1"/>
      <c r="AIM132" s="1"/>
      <c r="AIN132" s="1"/>
      <c r="AIO132" s="1"/>
      <c r="AIP132" s="1"/>
      <c r="AIQ132" s="1"/>
      <c r="AIR132" s="1"/>
      <c r="AIS132" s="1"/>
      <c r="AIT132" s="1"/>
      <c r="AIU132" s="1"/>
      <c r="AIV132" s="1"/>
      <c r="AIW132" s="1"/>
      <c r="AIX132" s="1"/>
      <c r="AIY132" s="1"/>
      <c r="AIZ132" s="1"/>
      <c r="AJA132" s="1"/>
      <c r="AJB132" s="1"/>
      <c r="AJC132" s="1"/>
      <c r="AJD132" s="1"/>
      <c r="AJE132" s="1"/>
      <c r="AJF132" s="1"/>
      <c r="AJG132" s="1"/>
      <c r="AJH132" s="1"/>
      <c r="AJI132" s="1"/>
      <c r="AJJ132" s="1"/>
      <c r="AJK132" s="1"/>
      <c r="AJL132" s="1"/>
      <c r="AJM132" s="1"/>
      <c r="AJN132" s="1"/>
      <c r="AJO132" s="1"/>
      <c r="AJP132" s="1"/>
      <c r="AJQ132" s="1"/>
      <c r="AJR132" s="1"/>
      <c r="AJS132" s="1"/>
      <c r="AJT132" s="1"/>
      <c r="AJU132" s="1"/>
      <c r="AJV132" s="1"/>
      <c r="AJW132" s="1"/>
      <c r="AJX132" s="1"/>
      <c r="AJY132" s="1"/>
      <c r="AJZ132" s="1"/>
      <c r="AKA132" s="1"/>
      <c r="AKB132" s="1"/>
      <c r="AKC132" s="1"/>
      <c r="AKD132" s="1"/>
      <c r="AKE132" s="1"/>
      <c r="AKF132" s="1"/>
      <c r="AKG132" s="1"/>
      <c r="AKH132" s="1"/>
      <c r="AKI132" s="1"/>
      <c r="AKJ132" s="1"/>
      <c r="AKK132" s="1"/>
      <c r="AKL132" s="1"/>
      <c r="AKM132" s="1"/>
      <c r="AKN132" s="1"/>
      <c r="AKO132" s="1"/>
      <c r="AKP132" s="1"/>
      <c r="AKQ132" s="1"/>
      <c r="AKR132" s="1"/>
      <c r="AKS132" s="1"/>
      <c r="AKT132" s="1"/>
      <c r="AKU132" s="1"/>
      <c r="AKV132" s="1"/>
      <c r="AKW132" s="1"/>
      <c r="AKX132" s="1"/>
      <c r="AKY132" s="1"/>
      <c r="AKZ132" s="1"/>
      <c r="ALA132" s="1"/>
      <c r="ALB132" s="1"/>
      <c r="ALC132" s="1"/>
      <c r="ALD132" s="1"/>
      <c r="ALE132" s="1"/>
      <c r="ALF132" s="1"/>
      <c r="ALG132" s="1"/>
      <c r="ALH132" s="1"/>
      <c r="ALI132" s="1"/>
      <c r="ALJ132" s="1"/>
      <c r="ALK132" s="1"/>
      <c r="ALL132" s="1"/>
      <c r="ALM132" s="1"/>
      <c r="ALN132" s="1"/>
      <c r="ALO132" s="1"/>
      <c r="ALP132" s="1"/>
      <c r="ALQ132" s="1"/>
      <c r="ALR132" s="1"/>
      <c r="ALS132" s="1"/>
      <c r="ALT132" s="1"/>
      <c r="ALU132" s="1"/>
      <c r="ALV132" s="1"/>
      <c r="ALW132" s="1"/>
      <c r="ALX132" s="1"/>
      <c r="ALY132" s="1"/>
      <c r="ALZ132" s="1"/>
      <c r="AMA132" s="1"/>
      <c r="AMB132" s="1"/>
      <c r="AMC132" s="1"/>
      <c r="AMD132" s="1"/>
      <c r="AME132" s="1"/>
      <c r="AMF132" s="1"/>
      <c r="AMG132" s="1"/>
      <c r="AMH132" s="1"/>
      <c r="AMI132" s="1"/>
      <c r="AMJ132" s="1"/>
    </row>
    <row r="133" spans="1:1024" s="4" customFormat="1" ht="168.75" x14ac:dyDescent="0.25">
      <c r="A133" s="26">
        <v>126</v>
      </c>
      <c r="B133" s="12" t="s">
        <v>65</v>
      </c>
      <c r="C133" s="13">
        <f t="shared" ref="C133:I133" si="50">SUM(C134:C136)</f>
        <v>29119.200000000001</v>
      </c>
      <c r="D133" s="13">
        <f t="shared" ref="D133:E133" si="51">SUM(D134:D136)</f>
        <v>4087.2</v>
      </c>
      <c r="E133" s="13">
        <f t="shared" si="51"/>
        <v>4492.1000000000004</v>
      </c>
      <c r="F133" s="13">
        <f t="shared" si="50"/>
        <v>4886.7</v>
      </c>
      <c r="G133" s="13">
        <f t="shared" si="50"/>
        <v>5082.2</v>
      </c>
      <c r="H133" s="13">
        <f t="shared" si="50"/>
        <v>5285.5</v>
      </c>
      <c r="I133" s="13">
        <f t="shared" si="50"/>
        <v>5285.5</v>
      </c>
      <c r="J133" s="13" t="s">
        <v>109</v>
      </c>
    </row>
    <row r="134" spans="1:1024" s="8" customFormat="1" x14ac:dyDescent="0.25">
      <c r="A134" s="26">
        <v>127</v>
      </c>
      <c r="B134" s="3" t="s">
        <v>9</v>
      </c>
      <c r="C134" s="28">
        <f>SUM(D134:I134)</f>
        <v>0</v>
      </c>
      <c r="D134" s="2">
        <v>0</v>
      </c>
      <c r="E134" s="2">
        <v>0</v>
      </c>
      <c r="F134" s="2">
        <v>0</v>
      </c>
      <c r="G134" s="2">
        <v>0</v>
      </c>
      <c r="H134" s="2">
        <v>0</v>
      </c>
      <c r="I134" s="2">
        <v>0</v>
      </c>
      <c r="J134" s="28"/>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c r="SR134" s="1"/>
      <c r="SS134" s="1"/>
      <c r="ST134" s="1"/>
      <c r="SU134" s="1"/>
      <c r="SV134" s="1"/>
      <c r="SW134" s="1"/>
      <c r="SX134" s="1"/>
      <c r="SY134" s="1"/>
      <c r="SZ134" s="1"/>
      <c r="TA134" s="1"/>
      <c r="TB134" s="1"/>
      <c r="TC134" s="1"/>
      <c r="TD134" s="1"/>
      <c r="TE134" s="1"/>
      <c r="TF134" s="1"/>
      <c r="TG134" s="1"/>
      <c r="TH134" s="1"/>
      <c r="TI134" s="1"/>
      <c r="TJ134" s="1"/>
      <c r="TK134" s="1"/>
      <c r="TL134" s="1"/>
      <c r="TM134" s="1"/>
      <c r="TN134" s="1"/>
      <c r="TO134" s="1"/>
      <c r="TP134" s="1"/>
      <c r="TQ134" s="1"/>
      <c r="TR134" s="1"/>
      <c r="TS134" s="1"/>
      <c r="TT134" s="1"/>
      <c r="TU134" s="1"/>
      <c r="TV134" s="1"/>
      <c r="TW134" s="1"/>
      <c r="TX134" s="1"/>
      <c r="TY134" s="1"/>
      <c r="TZ134" s="1"/>
      <c r="UA134" s="1"/>
      <c r="UB134" s="1"/>
      <c r="UC134" s="1"/>
      <c r="UD134" s="1"/>
      <c r="UE134" s="1"/>
      <c r="UF134" s="1"/>
      <c r="UG134" s="1"/>
      <c r="UH134" s="1"/>
      <c r="UI134" s="1"/>
      <c r="UJ134" s="1"/>
      <c r="UK134" s="1"/>
      <c r="UL134" s="1"/>
      <c r="UM134" s="1"/>
      <c r="UN134" s="1"/>
      <c r="UO134" s="1"/>
      <c r="UP134" s="1"/>
      <c r="UQ134" s="1"/>
      <c r="UR134" s="1"/>
      <c r="US134" s="1"/>
      <c r="UT134" s="1"/>
      <c r="UU134" s="1"/>
      <c r="UV134" s="1"/>
      <c r="UW134" s="1"/>
      <c r="UX134" s="1"/>
      <c r="UY134" s="1"/>
      <c r="UZ134" s="1"/>
      <c r="VA134" s="1"/>
      <c r="VB134" s="1"/>
      <c r="VC134" s="1"/>
      <c r="VD134" s="1"/>
      <c r="VE134" s="1"/>
      <c r="VF134" s="1"/>
      <c r="VG134" s="1"/>
      <c r="VH134" s="1"/>
      <c r="VI134" s="1"/>
      <c r="VJ134" s="1"/>
      <c r="VK134" s="1"/>
      <c r="VL134" s="1"/>
      <c r="VM134" s="1"/>
      <c r="VN134" s="1"/>
      <c r="VO134" s="1"/>
      <c r="VP134" s="1"/>
      <c r="VQ134" s="1"/>
      <c r="VR134" s="1"/>
      <c r="VS134" s="1"/>
      <c r="VT134" s="1"/>
      <c r="VU134" s="1"/>
      <c r="VV134" s="1"/>
      <c r="VW134" s="1"/>
      <c r="VX134" s="1"/>
      <c r="VY134" s="1"/>
      <c r="VZ134" s="1"/>
      <c r="WA134" s="1"/>
      <c r="WB134" s="1"/>
      <c r="WC134" s="1"/>
      <c r="WD134" s="1"/>
      <c r="WE134" s="1"/>
      <c r="WF134" s="1"/>
      <c r="WG134" s="1"/>
      <c r="WH134" s="1"/>
      <c r="WI134" s="1"/>
      <c r="WJ134" s="1"/>
      <c r="WK134" s="1"/>
      <c r="WL134" s="1"/>
      <c r="WM134" s="1"/>
      <c r="WN134" s="1"/>
      <c r="WO134" s="1"/>
      <c r="WP134" s="1"/>
      <c r="WQ134" s="1"/>
      <c r="WR134" s="1"/>
      <c r="WS134" s="1"/>
      <c r="WT134" s="1"/>
      <c r="WU134" s="1"/>
      <c r="WV134" s="1"/>
      <c r="WW134" s="1"/>
      <c r="WX134" s="1"/>
      <c r="WY134" s="1"/>
      <c r="WZ134" s="1"/>
      <c r="XA134" s="1"/>
      <c r="XB134" s="1"/>
      <c r="XC134" s="1"/>
      <c r="XD134" s="1"/>
      <c r="XE134" s="1"/>
      <c r="XF134" s="1"/>
      <c r="XG134" s="1"/>
      <c r="XH134" s="1"/>
      <c r="XI134" s="1"/>
      <c r="XJ134" s="1"/>
      <c r="XK134" s="1"/>
      <c r="XL134" s="1"/>
      <c r="XM134" s="1"/>
      <c r="XN134" s="1"/>
      <c r="XO134" s="1"/>
      <c r="XP134" s="1"/>
      <c r="XQ134" s="1"/>
      <c r="XR134" s="1"/>
      <c r="XS134" s="1"/>
      <c r="XT134" s="1"/>
      <c r="XU134" s="1"/>
      <c r="XV134" s="1"/>
      <c r="XW134" s="1"/>
      <c r="XX134" s="1"/>
      <c r="XY134" s="1"/>
      <c r="XZ134" s="1"/>
      <c r="YA134" s="1"/>
      <c r="YB134" s="1"/>
      <c r="YC134" s="1"/>
      <c r="YD134" s="1"/>
      <c r="YE134" s="1"/>
      <c r="YF134" s="1"/>
      <c r="YG134" s="1"/>
      <c r="YH134" s="1"/>
      <c r="YI134" s="1"/>
      <c r="YJ134" s="1"/>
      <c r="YK134" s="1"/>
      <c r="YL134" s="1"/>
      <c r="YM134" s="1"/>
      <c r="YN134" s="1"/>
      <c r="YO134" s="1"/>
      <c r="YP134" s="1"/>
      <c r="YQ134" s="1"/>
      <c r="YR134" s="1"/>
      <c r="YS134" s="1"/>
      <c r="YT134" s="1"/>
      <c r="YU134" s="1"/>
      <c r="YV134" s="1"/>
      <c r="YW134" s="1"/>
      <c r="YX134" s="1"/>
      <c r="YY134" s="1"/>
      <c r="YZ134" s="1"/>
      <c r="ZA134" s="1"/>
      <c r="ZB134" s="1"/>
      <c r="ZC134" s="1"/>
      <c r="ZD134" s="1"/>
      <c r="ZE134" s="1"/>
      <c r="ZF134" s="1"/>
      <c r="ZG134" s="1"/>
      <c r="ZH134" s="1"/>
      <c r="ZI134" s="1"/>
      <c r="ZJ134" s="1"/>
      <c r="ZK134" s="1"/>
      <c r="ZL134" s="1"/>
      <c r="ZM134" s="1"/>
      <c r="ZN134" s="1"/>
      <c r="ZO134" s="1"/>
      <c r="ZP134" s="1"/>
      <c r="ZQ134" s="1"/>
      <c r="ZR134" s="1"/>
      <c r="ZS134" s="1"/>
      <c r="ZT134" s="1"/>
      <c r="ZU134" s="1"/>
      <c r="ZV134" s="1"/>
      <c r="ZW134" s="1"/>
      <c r="ZX134" s="1"/>
      <c r="ZY134" s="1"/>
      <c r="ZZ134" s="1"/>
      <c r="AAA134" s="1"/>
      <c r="AAB134" s="1"/>
      <c r="AAC134" s="1"/>
      <c r="AAD134" s="1"/>
      <c r="AAE134" s="1"/>
      <c r="AAF134" s="1"/>
      <c r="AAG134" s="1"/>
      <c r="AAH134" s="1"/>
      <c r="AAI134" s="1"/>
      <c r="AAJ134" s="1"/>
      <c r="AAK134" s="1"/>
      <c r="AAL134" s="1"/>
      <c r="AAM134" s="1"/>
      <c r="AAN134" s="1"/>
      <c r="AAO134" s="1"/>
      <c r="AAP134" s="1"/>
      <c r="AAQ134" s="1"/>
      <c r="AAR134" s="1"/>
      <c r="AAS134" s="1"/>
      <c r="AAT134" s="1"/>
      <c r="AAU134" s="1"/>
      <c r="AAV134" s="1"/>
      <c r="AAW134" s="1"/>
      <c r="AAX134" s="1"/>
      <c r="AAY134" s="1"/>
      <c r="AAZ134" s="1"/>
      <c r="ABA134" s="1"/>
      <c r="ABB134" s="1"/>
      <c r="ABC134" s="1"/>
      <c r="ABD134" s="1"/>
      <c r="ABE134" s="1"/>
      <c r="ABF134" s="1"/>
      <c r="ABG134" s="1"/>
      <c r="ABH134" s="1"/>
      <c r="ABI134" s="1"/>
      <c r="ABJ134" s="1"/>
      <c r="ABK134" s="1"/>
      <c r="ABL134" s="1"/>
      <c r="ABM134" s="1"/>
      <c r="ABN134" s="1"/>
      <c r="ABO134" s="1"/>
      <c r="ABP134" s="1"/>
      <c r="ABQ134" s="1"/>
      <c r="ABR134" s="1"/>
      <c r="ABS134" s="1"/>
      <c r="ABT134" s="1"/>
      <c r="ABU134" s="1"/>
      <c r="ABV134" s="1"/>
      <c r="ABW134" s="1"/>
      <c r="ABX134" s="1"/>
      <c r="ABY134" s="1"/>
      <c r="ABZ134" s="1"/>
      <c r="ACA134" s="1"/>
      <c r="ACB134" s="1"/>
      <c r="ACC134" s="1"/>
      <c r="ACD134" s="1"/>
      <c r="ACE134" s="1"/>
      <c r="ACF134" s="1"/>
      <c r="ACG134" s="1"/>
      <c r="ACH134" s="1"/>
      <c r="ACI134" s="1"/>
      <c r="ACJ134" s="1"/>
      <c r="ACK134" s="1"/>
      <c r="ACL134" s="1"/>
      <c r="ACM134" s="1"/>
      <c r="ACN134" s="1"/>
      <c r="ACO134" s="1"/>
      <c r="ACP134" s="1"/>
      <c r="ACQ134" s="1"/>
      <c r="ACR134" s="1"/>
      <c r="ACS134" s="1"/>
      <c r="ACT134" s="1"/>
      <c r="ACU134" s="1"/>
      <c r="ACV134" s="1"/>
      <c r="ACW134" s="1"/>
      <c r="ACX134" s="1"/>
      <c r="ACY134" s="1"/>
      <c r="ACZ134" s="1"/>
      <c r="ADA134" s="1"/>
      <c r="ADB134" s="1"/>
      <c r="ADC134" s="1"/>
      <c r="ADD134" s="1"/>
      <c r="ADE134" s="1"/>
      <c r="ADF134" s="1"/>
      <c r="ADG134" s="1"/>
      <c r="ADH134" s="1"/>
      <c r="ADI134" s="1"/>
      <c r="ADJ134" s="1"/>
      <c r="ADK134" s="1"/>
      <c r="ADL134" s="1"/>
      <c r="ADM134" s="1"/>
      <c r="ADN134" s="1"/>
      <c r="ADO134" s="1"/>
      <c r="ADP134" s="1"/>
      <c r="ADQ134" s="1"/>
      <c r="ADR134" s="1"/>
      <c r="ADS134" s="1"/>
      <c r="ADT134" s="1"/>
      <c r="ADU134" s="1"/>
      <c r="ADV134" s="1"/>
      <c r="ADW134" s="1"/>
      <c r="ADX134" s="1"/>
      <c r="ADY134" s="1"/>
      <c r="ADZ134" s="1"/>
      <c r="AEA134" s="1"/>
      <c r="AEB134" s="1"/>
      <c r="AEC134" s="1"/>
      <c r="AED134" s="1"/>
      <c r="AEE134" s="1"/>
      <c r="AEF134" s="1"/>
      <c r="AEG134" s="1"/>
      <c r="AEH134" s="1"/>
      <c r="AEI134" s="1"/>
      <c r="AEJ134" s="1"/>
      <c r="AEK134" s="1"/>
      <c r="AEL134" s="1"/>
      <c r="AEM134" s="1"/>
      <c r="AEN134" s="1"/>
      <c r="AEO134" s="1"/>
      <c r="AEP134" s="1"/>
      <c r="AEQ134" s="1"/>
      <c r="AER134" s="1"/>
      <c r="AES134" s="1"/>
      <c r="AET134" s="1"/>
      <c r="AEU134" s="1"/>
      <c r="AEV134" s="1"/>
      <c r="AEW134" s="1"/>
      <c r="AEX134" s="1"/>
      <c r="AEY134" s="1"/>
      <c r="AEZ134" s="1"/>
      <c r="AFA134" s="1"/>
      <c r="AFB134" s="1"/>
      <c r="AFC134" s="1"/>
      <c r="AFD134" s="1"/>
      <c r="AFE134" s="1"/>
      <c r="AFF134" s="1"/>
      <c r="AFG134" s="1"/>
      <c r="AFH134" s="1"/>
      <c r="AFI134" s="1"/>
      <c r="AFJ134" s="1"/>
      <c r="AFK134" s="1"/>
      <c r="AFL134" s="1"/>
      <c r="AFM134" s="1"/>
      <c r="AFN134" s="1"/>
      <c r="AFO134" s="1"/>
      <c r="AFP134" s="1"/>
      <c r="AFQ134" s="1"/>
      <c r="AFR134" s="1"/>
      <c r="AFS134" s="1"/>
      <c r="AFT134" s="1"/>
      <c r="AFU134" s="1"/>
      <c r="AFV134" s="1"/>
      <c r="AFW134" s="1"/>
      <c r="AFX134" s="1"/>
      <c r="AFY134" s="1"/>
      <c r="AFZ134" s="1"/>
      <c r="AGA134" s="1"/>
      <c r="AGB134" s="1"/>
      <c r="AGC134" s="1"/>
      <c r="AGD134" s="1"/>
      <c r="AGE134" s="1"/>
      <c r="AGF134" s="1"/>
      <c r="AGG134" s="1"/>
      <c r="AGH134" s="1"/>
      <c r="AGI134" s="1"/>
      <c r="AGJ134" s="1"/>
      <c r="AGK134" s="1"/>
      <c r="AGL134" s="1"/>
      <c r="AGM134" s="1"/>
      <c r="AGN134" s="1"/>
      <c r="AGO134" s="1"/>
      <c r="AGP134" s="1"/>
      <c r="AGQ134" s="1"/>
      <c r="AGR134" s="1"/>
      <c r="AGS134" s="1"/>
      <c r="AGT134" s="1"/>
      <c r="AGU134" s="1"/>
      <c r="AGV134" s="1"/>
      <c r="AGW134" s="1"/>
      <c r="AGX134" s="1"/>
      <c r="AGY134" s="1"/>
      <c r="AGZ134" s="1"/>
      <c r="AHA134" s="1"/>
      <c r="AHB134" s="1"/>
      <c r="AHC134" s="1"/>
      <c r="AHD134" s="1"/>
      <c r="AHE134" s="1"/>
      <c r="AHF134" s="1"/>
      <c r="AHG134" s="1"/>
      <c r="AHH134" s="1"/>
      <c r="AHI134" s="1"/>
      <c r="AHJ134" s="1"/>
      <c r="AHK134" s="1"/>
      <c r="AHL134" s="1"/>
      <c r="AHM134" s="1"/>
      <c r="AHN134" s="1"/>
      <c r="AHO134" s="1"/>
      <c r="AHP134" s="1"/>
      <c r="AHQ134" s="1"/>
      <c r="AHR134" s="1"/>
      <c r="AHS134" s="1"/>
      <c r="AHT134" s="1"/>
      <c r="AHU134" s="1"/>
      <c r="AHV134" s="1"/>
      <c r="AHW134" s="1"/>
      <c r="AHX134" s="1"/>
      <c r="AHY134" s="1"/>
      <c r="AHZ134" s="1"/>
      <c r="AIA134" s="1"/>
      <c r="AIB134" s="1"/>
      <c r="AIC134" s="1"/>
      <c r="AID134" s="1"/>
      <c r="AIE134" s="1"/>
      <c r="AIF134" s="1"/>
      <c r="AIG134" s="1"/>
      <c r="AIH134" s="1"/>
      <c r="AII134" s="1"/>
      <c r="AIJ134" s="1"/>
      <c r="AIK134" s="1"/>
      <c r="AIL134" s="1"/>
      <c r="AIM134" s="1"/>
      <c r="AIN134" s="1"/>
      <c r="AIO134" s="1"/>
      <c r="AIP134" s="1"/>
      <c r="AIQ134" s="1"/>
      <c r="AIR134" s="1"/>
      <c r="AIS134" s="1"/>
      <c r="AIT134" s="1"/>
      <c r="AIU134" s="1"/>
      <c r="AIV134" s="1"/>
      <c r="AIW134" s="1"/>
      <c r="AIX134" s="1"/>
      <c r="AIY134" s="1"/>
      <c r="AIZ134" s="1"/>
      <c r="AJA134" s="1"/>
      <c r="AJB134" s="1"/>
      <c r="AJC134" s="1"/>
      <c r="AJD134" s="1"/>
      <c r="AJE134" s="1"/>
      <c r="AJF134" s="1"/>
      <c r="AJG134" s="1"/>
      <c r="AJH134" s="1"/>
      <c r="AJI134" s="1"/>
      <c r="AJJ134" s="1"/>
      <c r="AJK134" s="1"/>
      <c r="AJL134" s="1"/>
      <c r="AJM134" s="1"/>
      <c r="AJN134" s="1"/>
      <c r="AJO134" s="1"/>
      <c r="AJP134" s="1"/>
      <c r="AJQ134" s="1"/>
      <c r="AJR134" s="1"/>
      <c r="AJS134" s="1"/>
      <c r="AJT134" s="1"/>
      <c r="AJU134" s="1"/>
      <c r="AJV134" s="1"/>
      <c r="AJW134" s="1"/>
      <c r="AJX134" s="1"/>
      <c r="AJY134" s="1"/>
      <c r="AJZ134" s="1"/>
      <c r="AKA134" s="1"/>
      <c r="AKB134" s="1"/>
      <c r="AKC134" s="1"/>
      <c r="AKD134" s="1"/>
      <c r="AKE134" s="1"/>
      <c r="AKF134" s="1"/>
      <c r="AKG134" s="1"/>
      <c r="AKH134" s="1"/>
      <c r="AKI134" s="1"/>
      <c r="AKJ134" s="1"/>
      <c r="AKK134" s="1"/>
      <c r="AKL134" s="1"/>
      <c r="AKM134" s="1"/>
      <c r="AKN134" s="1"/>
      <c r="AKO134" s="1"/>
      <c r="AKP134" s="1"/>
      <c r="AKQ134" s="1"/>
      <c r="AKR134" s="1"/>
      <c r="AKS134" s="1"/>
      <c r="AKT134" s="1"/>
      <c r="AKU134" s="1"/>
      <c r="AKV134" s="1"/>
      <c r="AKW134" s="1"/>
      <c r="AKX134" s="1"/>
      <c r="AKY134" s="1"/>
      <c r="AKZ134" s="1"/>
      <c r="ALA134" s="1"/>
      <c r="ALB134" s="1"/>
      <c r="ALC134" s="1"/>
      <c r="ALD134" s="1"/>
      <c r="ALE134" s="1"/>
      <c r="ALF134" s="1"/>
      <c r="ALG134" s="1"/>
      <c r="ALH134" s="1"/>
      <c r="ALI134" s="1"/>
      <c r="ALJ134" s="1"/>
      <c r="ALK134" s="1"/>
      <c r="ALL134" s="1"/>
      <c r="ALM134" s="1"/>
      <c r="ALN134" s="1"/>
      <c r="ALO134" s="1"/>
      <c r="ALP134" s="1"/>
      <c r="ALQ134" s="1"/>
      <c r="ALR134" s="1"/>
      <c r="ALS134" s="1"/>
      <c r="ALT134" s="1"/>
      <c r="ALU134" s="1"/>
      <c r="ALV134" s="1"/>
      <c r="ALW134" s="1"/>
      <c r="ALX134" s="1"/>
      <c r="ALY134" s="1"/>
      <c r="ALZ134" s="1"/>
      <c r="AMA134" s="1"/>
      <c r="AMB134" s="1"/>
      <c r="AMC134" s="1"/>
      <c r="AMD134" s="1"/>
      <c r="AME134" s="1"/>
      <c r="AMF134" s="1"/>
      <c r="AMG134" s="1"/>
      <c r="AMH134" s="1"/>
      <c r="AMI134" s="1"/>
      <c r="AMJ134" s="1"/>
    </row>
    <row r="135" spans="1:1024" s="8" customFormat="1" x14ac:dyDescent="0.25">
      <c r="A135" s="26">
        <v>128</v>
      </c>
      <c r="B135" s="3" t="s">
        <v>10</v>
      </c>
      <c r="C135" s="28">
        <f>SUM(D135:I135)</f>
        <v>29119.200000000001</v>
      </c>
      <c r="D135" s="2">
        <v>4087.2</v>
      </c>
      <c r="E135" s="2">
        <v>4492.1000000000004</v>
      </c>
      <c r="F135" s="2">
        <v>4886.7</v>
      </c>
      <c r="G135" s="2">
        <v>5082.2</v>
      </c>
      <c r="H135" s="2">
        <v>5285.5</v>
      </c>
      <c r="I135" s="2">
        <f t="shared" ref="I135" si="52">H135</f>
        <v>5285.5</v>
      </c>
      <c r="J135" s="28"/>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c r="SR135" s="1"/>
      <c r="SS135" s="1"/>
      <c r="ST135" s="1"/>
      <c r="SU135" s="1"/>
      <c r="SV135" s="1"/>
      <c r="SW135" s="1"/>
      <c r="SX135" s="1"/>
      <c r="SY135" s="1"/>
      <c r="SZ135" s="1"/>
      <c r="TA135" s="1"/>
      <c r="TB135" s="1"/>
      <c r="TC135" s="1"/>
      <c r="TD135" s="1"/>
      <c r="TE135" s="1"/>
      <c r="TF135" s="1"/>
      <c r="TG135" s="1"/>
      <c r="TH135" s="1"/>
      <c r="TI135" s="1"/>
      <c r="TJ135" s="1"/>
      <c r="TK135" s="1"/>
      <c r="TL135" s="1"/>
      <c r="TM135" s="1"/>
      <c r="TN135" s="1"/>
      <c r="TO135" s="1"/>
      <c r="TP135" s="1"/>
      <c r="TQ135" s="1"/>
      <c r="TR135" s="1"/>
      <c r="TS135" s="1"/>
      <c r="TT135" s="1"/>
      <c r="TU135" s="1"/>
      <c r="TV135" s="1"/>
      <c r="TW135" s="1"/>
      <c r="TX135" s="1"/>
      <c r="TY135" s="1"/>
      <c r="TZ135" s="1"/>
      <c r="UA135" s="1"/>
      <c r="UB135" s="1"/>
      <c r="UC135" s="1"/>
      <c r="UD135" s="1"/>
      <c r="UE135" s="1"/>
      <c r="UF135" s="1"/>
      <c r="UG135" s="1"/>
      <c r="UH135" s="1"/>
      <c r="UI135" s="1"/>
      <c r="UJ135" s="1"/>
      <c r="UK135" s="1"/>
      <c r="UL135" s="1"/>
      <c r="UM135" s="1"/>
      <c r="UN135" s="1"/>
      <c r="UO135" s="1"/>
      <c r="UP135" s="1"/>
      <c r="UQ135" s="1"/>
      <c r="UR135" s="1"/>
      <c r="US135" s="1"/>
      <c r="UT135" s="1"/>
      <c r="UU135" s="1"/>
      <c r="UV135" s="1"/>
      <c r="UW135" s="1"/>
      <c r="UX135" s="1"/>
      <c r="UY135" s="1"/>
      <c r="UZ135" s="1"/>
      <c r="VA135" s="1"/>
      <c r="VB135" s="1"/>
      <c r="VC135" s="1"/>
      <c r="VD135" s="1"/>
      <c r="VE135" s="1"/>
      <c r="VF135" s="1"/>
      <c r="VG135" s="1"/>
      <c r="VH135" s="1"/>
      <c r="VI135" s="1"/>
      <c r="VJ135" s="1"/>
      <c r="VK135" s="1"/>
      <c r="VL135" s="1"/>
      <c r="VM135" s="1"/>
      <c r="VN135" s="1"/>
      <c r="VO135" s="1"/>
      <c r="VP135" s="1"/>
      <c r="VQ135" s="1"/>
      <c r="VR135" s="1"/>
      <c r="VS135" s="1"/>
      <c r="VT135" s="1"/>
      <c r="VU135" s="1"/>
      <c r="VV135" s="1"/>
      <c r="VW135" s="1"/>
      <c r="VX135" s="1"/>
      <c r="VY135" s="1"/>
      <c r="VZ135" s="1"/>
      <c r="WA135" s="1"/>
      <c r="WB135" s="1"/>
      <c r="WC135" s="1"/>
      <c r="WD135" s="1"/>
      <c r="WE135" s="1"/>
      <c r="WF135" s="1"/>
      <c r="WG135" s="1"/>
      <c r="WH135" s="1"/>
      <c r="WI135" s="1"/>
      <c r="WJ135" s="1"/>
      <c r="WK135" s="1"/>
      <c r="WL135" s="1"/>
      <c r="WM135" s="1"/>
      <c r="WN135" s="1"/>
      <c r="WO135" s="1"/>
      <c r="WP135" s="1"/>
      <c r="WQ135" s="1"/>
      <c r="WR135" s="1"/>
      <c r="WS135" s="1"/>
      <c r="WT135" s="1"/>
      <c r="WU135" s="1"/>
      <c r="WV135" s="1"/>
      <c r="WW135" s="1"/>
      <c r="WX135" s="1"/>
      <c r="WY135" s="1"/>
      <c r="WZ135" s="1"/>
      <c r="XA135" s="1"/>
      <c r="XB135" s="1"/>
      <c r="XC135" s="1"/>
      <c r="XD135" s="1"/>
      <c r="XE135" s="1"/>
      <c r="XF135" s="1"/>
      <c r="XG135" s="1"/>
      <c r="XH135" s="1"/>
      <c r="XI135" s="1"/>
      <c r="XJ135" s="1"/>
      <c r="XK135" s="1"/>
      <c r="XL135" s="1"/>
      <c r="XM135" s="1"/>
      <c r="XN135" s="1"/>
      <c r="XO135" s="1"/>
      <c r="XP135" s="1"/>
      <c r="XQ135" s="1"/>
      <c r="XR135" s="1"/>
      <c r="XS135" s="1"/>
      <c r="XT135" s="1"/>
      <c r="XU135" s="1"/>
      <c r="XV135" s="1"/>
      <c r="XW135" s="1"/>
      <c r="XX135" s="1"/>
      <c r="XY135" s="1"/>
      <c r="XZ135" s="1"/>
      <c r="YA135" s="1"/>
      <c r="YB135" s="1"/>
      <c r="YC135" s="1"/>
      <c r="YD135" s="1"/>
      <c r="YE135" s="1"/>
      <c r="YF135" s="1"/>
      <c r="YG135" s="1"/>
      <c r="YH135" s="1"/>
      <c r="YI135" s="1"/>
      <c r="YJ135" s="1"/>
      <c r="YK135" s="1"/>
      <c r="YL135" s="1"/>
      <c r="YM135" s="1"/>
      <c r="YN135" s="1"/>
      <c r="YO135" s="1"/>
      <c r="YP135" s="1"/>
      <c r="YQ135" s="1"/>
      <c r="YR135" s="1"/>
      <c r="YS135" s="1"/>
      <c r="YT135" s="1"/>
      <c r="YU135" s="1"/>
      <c r="YV135" s="1"/>
      <c r="YW135" s="1"/>
      <c r="YX135" s="1"/>
      <c r="YY135" s="1"/>
      <c r="YZ135" s="1"/>
      <c r="ZA135" s="1"/>
      <c r="ZB135" s="1"/>
      <c r="ZC135" s="1"/>
      <c r="ZD135" s="1"/>
      <c r="ZE135" s="1"/>
      <c r="ZF135" s="1"/>
      <c r="ZG135" s="1"/>
      <c r="ZH135" s="1"/>
      <c r="ZI135" s="1"/>
      <c r="ZJ135" s="1"/>
      <c r="ZK135" s="1"/>
      <c r="ZL135" s="1"/>
      <c r="ZM135" s="1"/>
      <c r="ZN135" s="1"/>
      <c r="ZO135" s="1"/>
      <c r="ZP135" s="1"/>
      <c r="ZQ135" s="1"/>
      <c r="ZR135" s="1"/>
      <c r="ZS135" s="1"/>
      <c r="ZT135" s="1"/>
      <c r="ZU135" s="1"/>
      <c r="ZV135" s="1"/>
      <c r="ZW135" s="1"/>
      <c r="ZX135" s="1"/>
      <c r="ZY135" s="1"/>
      <c r="ZZ135" s="1"/>
      <c r="AAA135" s="1"/>
      <c r="AAB135" s="1"/>
      <c r="AAC135" s="1"/>
      <c r="AAD135" s="1"/>
      <c r="AAE135" s="1"/>
      <c r="AAF135" s="1"/>
      <c r="AAG135" s="1"/>
      <c r="AAH135" s="1"/>
      <c r="AAI135" s="1"/>
      <c r="AAJ135" s="1"/>
      <c r="AAK135" s="1"/>
      <c r="AAL135" s="1"/>
      <c r="AAM135" s="1"/>
      <c r="AAN135" s="1"/>
      <c r="AAO135" s="1"/>
      <c r="AAP135" s="1"/>
      <c r="AAQ135" s="1"/>
      <c r="AAR135" s="1"/>
      <c r="AAS135" s="1"/>
      <c r="AAT135" s="1"/>
      <c r="AAU135" s="1"/>
      <c r="AAV135" s="1"/>
      <c r="AAW135" s="1"/>
      <c r="AAX135" s="1"/>
      <c r="AAY135" s="1"/>
      <c r="AAZ135" s="1"/>
      <c r="ABA135" s="1"/>
      <c r="ABB135" s="1"/>
      <c r="ABC135" s="1"/>
      <c r="ABD135" s="1"/>
      <c r="ABE135" s="1"/>
      <c r="ABF135" s="1"/>
      <c r="ABG135" s="1"/>
      <c r="ABH135" s="1"/>
      <c r="ABI135" s="1"/>
      <c r="ABJ135" s="1"/>
      <c r="ABK135" s="1"/>
      <c r="ABL135" s="1"/>
      <c r="ABM135" s="1"/>
      <c r="ABN135" s="1"/>
      <c r="ABO135" s="1"/>
      <c r="ABP135" s="1"/>
      <c r="ABQ135" s="1"/>
      <c r="ABR135" s="1"/>
      <c r="ABS135" s="1"/>
      <c r="ABT135" s="1"/>
      <c r="ABU135" s="1"/>
      <c r="ABV135" s="1"/>
      <c r="ABW135" s="1"/>
      <c r="ABX135" s="1"/>
      <c r="ABY135" s="1"/>
      <c r="ABZ135" s="1"/>
      <c r="ACA135" s="1"/>
      <c r="ACB135" s="1"/>
      <c r="ACC135" s="1"/>
      <c r="ACD135" s="1"/>
      <c r="ACE135" s="1"/>
      <c r="ACF135" s="1"/>
      <c r="ACG135" s="1"/>
      <c r="ACH135" s="1"/>
      <c r="ACI135" s="1"/>
      <c r="ACJ135" s="1"/>
      <c r="ACK135" s="1"/>
      <c r="ACL135" s="1"/>
      <c r="ACM135" s="1"/>
      <c r="ACN135" s="1"/>
      <c r="ACO135" s="1"/>
      <c r="ACP135" s="1"/>
      <c r="ACQ135" s="1"/>
      <c r="ACR135" s="1"/>
      <c r="ACS135" s="1"/>
      <c r="ACT135" s="1"/>
      <c r="ACU135" s="1"/>
      <c r="ACV135" s="1"/>
      <c r="ACW135" s="1"/>
      <c r="ACX135" s="1"/>
      <c r="ACY135" s="1"/>
      <c r="ACZ135" s="1"/>
      <c r="ADA135" s="1"/>
      <c r="ADB135" s="1"/>
      <c r="ADC135" s="1"/>
      <c r="ADD135" s="1"/>
      <c r="ADE135" s="1"/>
      <c r="ADF135" s="1"/>
      <c r="ADG135" s="1"/>
      <c r="ADH135" s="1"/>
      <c r="ADI135" s="1"/>
      <c r="ADJ135" s="1"/>
      <c r="ADK135" s="1"/>
      <c r="ADL135" s="1"/>
      <c r="ADM135" s="1"/>
      <c r="ADN135" s="1"/>
      <c r="ADO135" s="1"/>
      <c r="ADP135" s="1"/>
      <c r="ADQ135" s="1"/>
      <c r="ADR135" s="1"/>
      <c r="ADS135" s="1"/>
      <c r="ADT135" s="1"/>
      <c r="ADU135" s="1"/>
      <c r="ADV135" s="1"/>
      <c r="ADW135" s="1"/>
      <c r="ADX135" s="1"/>
      <c r="ADY135" s="1"/>
      <c r="ADZ135" s="1"/>
      <c r="AEA135" s="1"/>
      <c r="AEB135" s="1"/>
      <c r="AEC135" s="1"/>
      <c r="AED135" s="1"/>
      <c r="AEE135" s="1"/>
      <c r="AEF135" s="1"/>
      <c r="AEG135" s="1"/>
      <c r="AEH135" s="1"/>
      <c r="AEI135" s="1"/>
      <c r="AEJ135" s="1"/>
      <c r="AEK135" s="1"/>
      <c r="AEL135" s="1"/>
      <c r="AEM135" s="1"/>
      <c r="AEN135" s="1"/>
      <c r="AEO135" s="1"/>
      <c r="AEP135" s="1"/>
      <c r="AEQ135" s="1"/>
      <c r="AER135" s="1"/>
      <c r="AES135" s="1"/>
      <c r="AET135" s="1"/>
      <c r="AEU135" s="1"/>
      <c r="AEV135" s="1"/>
      <c r="AEW135" s="1"/>
      <c r="AEX135" s="1"/>
      <c r="AEY135" s="1"/>
      <c r="AEZ135" s="1"/>
      <c r="AFA135" s="1"/>
      <c r="AFB135" s="1"/>
      <c r="AFC135" s="1"/>
      <c r="AFD135" s="1"/>
      <c r="AFE135" s="1"/>
      <c r="AFF135" s="1"/>
      <c r="AFG135" s="1"/>
      <c r="AFH135" s="1"/>
      <c r="AFI135" s="1"/>
      <c r="AFJ135" s="1"/>
      <c r="AFK135" s="1"/>
      <c r="AFL135" s="1"/>
      <c r="AFM135" s="1"/>
      <c r="AFN135" s="1"/>
      <c r="AFO135" s="1"/>
      <c r="AFP135" s="1"/>
      <c r="AFQ135" s="1"/>
      <c r="AFR135" s="1"/>
      <c r="AFS135" s="1"/>
      <c r="AFT135" s="1"/>
      <c r="AFU135" s="1"/>
      <c r="AFV135" s="1"/>
      <c r="AFW135" s="1"/>
      <c r="AFX135" s="1"/>
      <c r="AFY135" s="1"/>
      <c r="AFZ135" s="1"/>
      <c r="AGA135" s="1"/>
      <c r="AGB135" s="1"/>
      <c r="AGC135" s="1"/>
      <c r="AGD135" s="1"/>
      <c r="AGE135" s="1"/>
      <c r="AGF135" s="1"/>
      <c r="AGG135" s="1"/>
      <c r="AGH135" s="1"/>
      <c r="AGI135" s="1"/>
      <c r="AGJ135" s="1"/>
      <c r="AGK135" s="1"/>
      <c r="AGL135" s="1"/>
      <c r="AGM135" s="1"/>
      <c r="AGN135" s="1"/>
      <c r="AGO135" s="1"/>
      <c r="AGP135" s="1"/>
      <c r="AGQ135" s="1"/>
      <c r="AGR135" s="1"/>
      <c r="AGS135" s="1"/>
      <c r="AGT135" s="1"/>
      <c r="AGU135" s="1"/>
      <c r="AGV135" s="1"/>
      <c r="AGW135" s="1"/>
      <c r="AGX135" s="1"/>
      <c r="AGY135" s="1"/>
      <c r="AGZ135" s="1"/>
      <c r="AHA135" s="1"/>
      <c r="AHB135" s="1"/>
      <c r="AHC135" s="1"/>
      <c r="AHD135" s="1"/>
      <c r="AHE135" s="1"/>
      <c r="AHF135" s="1"/>
      <c r="AHG135" s="1"/>
      <c r="AHH135" s="1"/>
      <c r="AHI135" s="1"/>
      <c r="AHJ135" s="1"/>
      <c r="AHK135" s="1"/>
      <c r="AHL135" s="1"/>
      <c r="AHM135" s="1"/>
      <c r="AHN135" s="1"/>
      <c r="AHO135" s="1"/>
      <c r="AHP135" s="1"/>
      <c r="AHQ135" s="1"/>
      <c r="AHR135" s="1"/>
      <c r="AHS135" s="1"/>
      <c r="AHT135" s="1"/>
      <c r="AHU135" s="1"/>
      <c r="AHV135" s="1"/>
      <c r="AHW135" s="1"/>
      <c r="AHX135" s="1"/>
      <c r="AHY135" s="1"/>
      <c r="AHZ135" s="1"/>
      <c r="AIA135" s="1"/>
      <c r="AIB135" s="1"/>
      <c r="AIC135" s="1"/>
      <c r="AID135" s="1"/>
      <c r="AIE135" s="1"/>
      <c r="AIF135" s="1"/>
      <c r="AIG135" s="1"/>
      <c r="AIH135" s="1"/>
      <c r="AII135" s="1"/>
      <c r="AIJ135" s="1"/>
      <c r="AIK135" s="1"/>
      <c r="AIL135" s="1"/>
      <c r="AIM135" s="1"/>
      <c r="AIN135" s="1"/>
      <c r="AIO135" s="1"/>
      <c r="AIP135" s="1"/>
      <c r="AIQ135" s="1"/>
      <c r="AIR135" s="1"/>
      <c r="AIS135" s="1"/>
      <c r="AIT135" s="1"/>
      <c r="AIU135" s="1"/>
      <c r="AIV135" s="1"/>
      <c r="AIW135" s="1"/>
      <c r="AIX135" s="1"/>
      <c r="AIY135" s="1"/>
      <c r="AIZ135" s="1"/>
      <c r="AJA135" s="1"/>
      <c r="AJB135" s="1"/>
      <c r="AJC135" s="1"/>
      <c r="AJD135" s="1"/>
      <c r="AJE135" s="1"/>
      <c r="AJF135" s="1"/>
      <c r="AJG135" s="1"/>
      <c r="AJH135" s="1"/>
      <c r="AJI135" s="1"/>
      <c r="AJJ135" s="1"/>
      <c r="AJK135" s="1"/>
      <c r="AJL135" s="1"/>
      <c r="AJM135" s="1"/>
      <c r="AJN135" s="1"/>
      <c r="AJO135" s="1"/>
      <c r="AJP135" s="1"/>
      <c r="AJQ135" s="1"/>
      <c r="AJR135" s="1"/>
      <c r="AJS135" s="1"/>
      <c r="AJT135" s="1"/>
      <c r="AJU135" s="1"/>
      <c r="AJV135" s="1"/>
      <c r="AJW135" s="1"/>
      <c r="AJX135" s="1"/>
      <c r="AJY135" s="1"/>
      <c r="AJZ135" s="1"/>
      <c r="AKA135" s="1"/>
      <c r="AKB135" s="1"/>
      <c r="AKC135" s="1"/>
      <c r="AKD135" s="1"/>
      <c r="AKE135" s="1"/>
      <c r="AKF135" s="1"/>
      <c r="AKG135" s="1"/>
      <c r="AKH135" s="1"/>
      <c r="AKI135" s="1"/>
      <c r="AKJ135" s="1"/>
      <c r="AKK135" s="1"/>
      <c r="AKL135" s="1"/>
      <c r="AKM135" s="1"/>
      <c r="AKN135" s="1"/>
      <c r="AKO135" s="1"/>
      <c r="AKP135" s="1"/>
      <c r="AKQ135" s="1"/>
      <c r="AKR135" s="1"/>
      <c r="AKS135" s="1"/>
      <c r="AKT135" s="1"/>
      <c r="AKU135" s="1"/>
      <c r="AKV135" s="1"/>
      <c r="AKW135" s="1"/>
      <c r="AKX135" s="1"/>
      <c r="AKY135" s="1"/>
      <c r="AKZ135" s="1"/>
      <c r="ALA135" s="1"/>
      <c r="ALB135" s="1"/>
      <c r="ALC135" s="1"/>
      <c r="ALD135" s="1"/>
      <c r="ALE135" s="1"/>
      <c r="ALF135" s="1"/>
      <c r="ALG135" s="1"/>
      <c r="ALH135" s="1"/>
      <c r="ALI135" s="1"/>
      <c r="ALJ135" s="1"/>
      <c r="ALK135" s="1"/>
      <c r="ALL135" s="1"/>
      <c r="ALM135" s="1"/>
      <c r="ALN135" s="1"/>
      <c r="ALO135" s="1"/>
      <c r="ALP135" s="1"/>
      <c r="ALQ135" s="1"/>
      <c r="ALR135" s="1"/>
      <c r="ALS135" s="1"/>
      <c r="ALT135" s="1"/>
      <c r="ALU135" s="1"/>
      <c r="ALV135" s="1"/>
      <c r="ALW135" s="1"/>
      <c r="ALX135" s="1"/>
      <c r="ALY135" s="1"/>
      <c r="ALZ135" s="1"/>
      <c r="AMA135" s="1"/>
      <c r="AMB135" s="1"/>
      <c r="AMC135" s="1"/>
      <c r="AMD135" s="1"/>
      <c r="AME135" s="1"/>
      <c r="AMF135" s="1"/>
      <c r="AMG135" s="1"/>
      <c r="AMH135" s="1"/>
      <c r="AMI135" s="1"/>
      <c r="AMJ135" s="1"/>
    </row>
    <row r="136" spans="1:1024" s="8" customFormat="1" x14ac:dyDescent="0.25">
      <c r="A136" s="26">
        <v>129</v>
      </c>
      <c r="B136" s="3" t="s">
        <v>11</v>
      </c>
      <c r="C136" s="28">
        <f>SUM(D136:I136)</f>
        <v>0</v>
      </c>
      <c r="D136" s="2">
        <v>0</v>
      </c>
      <c r="E136" s="2">
        <v>0</v>
      </c>
      <c r="F136" s="2">
        <v>0</v>
      </c>
      <c r="G136" s="2">
        <v>0</v>
      </c>
      <c r="H136" s="2">
        <v>0</v>
      </c>
      <c r="I136" s="2">
        <v>0</v>
      </c>
      <c r="J136" s="28"/>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c r="KR136" s="1"/>
      <c r="KS136" s="1"/>
      <c r="KT136" s="1"/>
      <c r="KU136" s="1"/>
      <c r="KV136" s="1"/>
      <c r="KW136" s="1"/>
      <c r="KX136" s="1"/>
      <c r="KY136" s="1"/>
      <c r="KZ136" s="1"/>
      <c r="LA136" s="1"/>
      <c r="LB136" s="1"/>
      <c r="LC136" s="1"/>
      <c r="LD136" s="1"/>
      <c r="LE136" s="1"/>
      <c r="LF136" s="1"/>
      <c r="LG136" s="1"/>
      <c r="LH136" s="1"/>
      <c r="LI136" s="1"/>
      <c r="LJ136" s="1"/>
      <c r="LK136" s="1"/>
      <c r="LL136" s="1"/>
      <c r="LM136" s="1"/>
      <c r="LN136" s="1"/>
      <c r="LO136" s="1"/>
      <c r="LP136" s="1"/>
      <c r="LQ136" s="1"/>
      <c r="LR136" s="1"/>
      <c r="LS136" s="1"/>
      <c r="LT136" s="1"/>
      <c r="LU136" s="1"/>
      <c r="LV136" s="1"/>
      <c r="LW136" s="1"/>
      <c r="LX136" s="1"/>
      <c r="LY136" s="1"/>
      <c r="LZ136" s="1"/>
      <c r="MA136" s="1"/>
      <c r="MB136" s="1"/>
      <c r="MC136" s="1"/>
      <c r="MD136" s="1"/>
      <c r="ME136" s="1"/>
      <c r="MF136" s="1"/>
      <c r="MG136" s="1"/>
      <c r="MH136" s="1"/>
      <c r="MI136" s="1"/>
      <c r="MJ136" s="1"/>
      <c r="MK136" s="1"/>
      <c r="ML136" s="1"/>
      <c r="MM136" s="1"/>
      <c r="MN136" s="1"/>
      <c r="MO136" s="1"/>
      <c r="MP136" s="1"/>
      <c r="MQ136" s="1"/>
      <c r="MR136" s="1"/>
      <c r="MS136" s="1"/>
      <c r="MT136" s="1"/>
      <c r="MU136" s="1"/>
      <c r="MV136" s="1"/>
      <c r="MW136" s="1"/>
      <c r="MX136" s="1"/>
      <c r="MY136" s="1"/>
      <c r="MZ136" s="1"/>
      <c r="NA136" s="1"/>
      <c r="NB136" s="1"/>
      <c r="NC136" s="1"/>
      <c r="ND136" s="1"/>
      <c r="NE136" s="1"/>
      <c r="NF136" s="1"/>
      <c r="NG136" s="1"/>
      <c r="NH136" s="1"/>
      <c r="NI136" s="1"/>
      <c r="NJ136" s="1"/>
      <c r="NK136" s="1"/>
      <c r="NL136" s="1"/>
      <c r="NM136" s="1"/>
      <c r="NN136" s="1"/>
      <c r="NO136" s="1"/>
      <c r="NP136" s="1"/>
      <c r="NQ136" s="1"/>
      <c r="NR136" s="1"/>
      <c r="NS136" s="1"/>
      <c r="NT136" s="1"/>
      <c r="NU136" s="1"/>
      <c r="NV136" s="1"/>
      <c r="NW136" s="1"/>
      <c r="NX136" s="1"/>
      <c r="NY136" s="1"/>
      <c r="NZ136" s="1"/>
      <c r="OA136" s="1"/>
      <c r="OB136" s="1"/>
      <c r="OC136" s="1"/>
      <c r="OD136" s="1"/>
      <c r="OE136" s="1"/>
      <c r="OF136" s="1"/>
      <c r="OG136" s="1"/>
      <c r="OH136" s="1"/>
      <c r="OI136" s="1"/>
      <c r="OJ136" s="1"/>
      <c r="OK136" s="1"/>
      <c r="OL136" s="1"/>
      <c r="OM136" s="1"/>
      <c r="ON136" s="1"/>
      <c r="OO136" s="1"/>
      <c r="OP136" s="1"/>
      <c r="OQ136" s="1"/>
      <c r="OR136" s="1"/>
      <c r="OS136" s="1"/>
      <c r="OT136" s="1"/>
      <c r="OU136" s="1"/>
      <c r="OV136" s="1"/>
      <c r="OW136" s="1"/>
      <c r="OX136" s="1"/>
      <c r="OY136" s="1"/>
      <c r="OZ136" s="1"/>
      <c r="PA136" s="1"/>
      <c r="PB136" s="1"/>
      <c r="PC136" s="1"/>
      <c r="PD136" s="1"/>
      <c r="PE136" s="1"/>
      <c r="PF136" s="1"/>
      <c r="PG136" s="1"/>
      <c r="PH136" s="1"/>
      <c r="PI136" s="1"/>
      <c r="PJ136" s="1"/>
      <c r="PK136" s="1"/>
      <c r="PL136" s="1"/>
      <c r="PM136" s="1"/>
      <c r="PN136" s="1"/>
      <c r="PO136" s="1"/>
      <c r="PP136" s="1"/>
      <c r="PQ136" s="1"/>
      <c r="PR136" s="1"/>
      <c r="PS136" s="1"/>
      <c r="PT136" s="1"/>
      <c r="PU136" s="1"/>
      <c r="PV136" s="1"/>
      <c r="PW136" s="1"/>
      <c r="PX136" s="1"/>
      <c r="PY136" s="1"/>
      <c r="PZ136" s="1"/>
      <c r="QA136" s="1"/>
      <c r="QB136" s="1"/>
      <c r="QC136" s="1"/>
      <c r="QD136" s="1"/>
      <c r="QE136" s="1"/>
      <c r="QF136" s="1"/>
      <c r="QG136" s="1"/>
      <c r="QH136" s="1"/>
      <c r="QI136" s="1"/>
      <c r="QJ136" s="1"/>
      <c r="QK136" s="1"/>
      <c r="QL136" s="1"/>
      <c r="QM136" s="1"/>
      <c r="QN136" s="1"/>
      <c r="QO136" s="1"/>
      <c r="QP136" s="1"/>
      <c r="QQ136" s="1"/>
      <c r="QR136" s="1"/>
      <c r="QS136" s="1"/>
      <c r="QT136" s="1"/>
      <c r="QU136" s="1"/>
      <c r="QV136" s="1"/>
      <c r="QW136" s="1"/>
      <c r="QX136" s="1"/>
      <c r="QY136" s="1"/>
      <c r="QZ136" s="1"/>
      <c r="RA136" s="1"/>
      <c r="RB136" s="1"/>
      <c r="RC136" s="1"/>
      <c r="RD136" s="1"/>
      <c r="RE136" s="1"/>
      <c r="RF136" s="1"/>
      <c r="RG136" s="1"/>
      <c r="RH136" s="1"/>
      <c r="RI136" s="1"/>
      <c r="RJ136" s="1"/>
      <c r="RK136" s="1"/>
      <c r="RL136" s="1"/>
      <c r="RM136" s="1"/>
      <c r="RN136" s="1"/>
      <c r="RO136" s="1"/>
      <c r="RP136" s="1"/>
      <c r="RQ136" s="1"/>
      <c r="RR136" s="1"/>
      <c r="RS136" s="1"/>
      <c r="RT136" s="1"/>
      <c r="RU136" s="1"/>
      <c r="RV136" s="1"/>
      <c r="RW136" s="1"/>
      <c r="RX136" s="1"/>
      <c r="RY136" s="1"/>
      <c r="RZ136" s="1"/>
      <c r="SA136" s="1"/>
      <c r="SB136" s="1"/>
      <c r="SC136" s="1"/>
      <c r="SD136" s="1"/>
      <c r="SE136" s="1"/>
      <c r="SF136" s="1"/>
      <c r="SG136" s="1"/>
      <c r="SH136" s="1"/>
      <c r="SI136" s="1"/>
      <c r="SJ136" s="1"/>
      <c r="SK136" s="1"/>
      <c r="SL136" s="1"/>
      <c r="SM136" s="1"/>
      <c r="SN136" s="1"/>
      <c r="SO136" s="1"/>
      <c r="SP136" s="1"/>
      <c r="SQ136" s="1"/>
      <c r="SR136" s="1"/>
      <c r="SS136" s="1"/>
      <c r="ST136" s="1"/>
      <c r="SU136" s="1"/>
      <c r="SV136" s="1"/>
      <c r="SW136" s="1"/>
      <c r="SX136" s="1"/>
      <c r="SY136" s="1"/>
      <c r="SZ136" s="1"/>
      <c r="TA136" s="1"/>
      <c r="TB136" s="1"/>
      <c r="TC136" s="1"/>
      <c r="TD136" s="1"/>
      <c r="TE136" s="1"/>
      <c r="TF136" s="1"/>
      <c r="TG136" s="1"/>
      <c r="TH136" s="1"/>
      <c r="TI136" s="1"/>
      <c r="TJ136" s="1"/>
      <c r="TK136" s="1"/>
      <c r="TL136" s="1"/>
      <c r="TM136" s="1"/>
      <c r="TN136" s="1"/>
      <c r="TO136" s="1"/>
      <c r="TP136" s="1"/>
      <c r="TQ136" s="1"/>
      <c r="TR136" s="1"/>
      <c r="TS136" s="1"/>
      <c r="TT136" s="1"/>
      <c r="TU136" s="1"/>
      <c r="TV136" s="1"/>
      <c r="TW136" s="1"/>
      <c r="TX136" s="1"/>
      <c r="TY136" s="1"/>
      <c r="TZ136" s="1"/>
      <c r="UA136" s="1"/>
      <c r="UB136" s="1"/>
      <c r="UC136" s="1"/>
      <c r="UD136" s="1"/>
      <c r="UE136" s="1"/>
      <c r="UF136" s="1"/>
      <c r="UG136" s="1"/>
      <c r="UH136" s="1"/>
      <c r="UI136" s="1"/>
      <c r="UJ136" s="1"/>
      <c r="UK136" s="1"/>
      <c r="UL136" s="1"/>
      <c r="UM136" s="1"/>
      <c r="UN136" s="1"/>
      <c r="UO136" s="1"/>
      <c r="UP136" s="1"/>
      <c r="UQ136" s="1"/>
      <c r="UR136" s="1"/>
      <c r="US136" s="1"/>
      <c r="UT136" s="1"/>
      <c r="UU136" s="1"/>
      <c r="UV136" s="1"/>
      <c r="UW136" s="1"/>
      <c r="UX136" s="1"/>
      <c r="UY136" s="1"/>
      <c r="UZ136" s="1"/>
      <c r="VA136" s="1"/>
      <c r="VB136" s="1"/>
      <c r="VC136" s="1"/>
      <c r="VD136" s="1"/>
      <c r="VE136" s="1"/>
      <c r="VF136" s="1"/>
      <c r="VG136" s="1"/>
      <c r="VH136" s="1"/>
      <c r="VI136" s="1"/>
      <c r="VJ136" s="1"/>
      <c r="VK136" s="1"/>
      <c r="VL136" s="1"/>
      <c r="VM136" s="1"/>
      <c r="VN136" s="1"/>
      <c r="VO136" s="1"/>
      <c r="VP136" s="1"/>
      <c r="VQ136" s="1"/>
      <c r="VR136" s="1"/>
      <c r="VS136" s="1"/>
      <c r="VT136" s="1"/>
      <c r="VU136" s="1"/>
      <c r="VV136" s="1"/>
      <c r="VW136" s="1"/>
      <c r="VX136" s="1"/>
      <c r="VY136" s="1"/>
      <c r="VZ136" s="1"/>
      <c r="WA136" s="1"/>
      <c r="WB136" s="1"/>
      <c r="WC136" s="1"/>
      <c r="WD136" s="1"/>
      <c r="WE136" s="1"/>
      <c r="WF136" s="1"/>
      <c r="WG136" s="1"/>
      <c r="WH136" s="1"/>
      <c r="WI136" s="1"/>
      <c r="WJ136" s="1"/>
      <c r="WK136" s="1"/>
      <c r="WL136" s="1"/>
      <c r="WM136" s="1"/>
      <c r="WN136" s="1"/>
      <c r="WO136" s="1"/>
      <c r="WP136" s="1"/>
      <c r="WQ136" s="1"/>
      <c r="WR136" s="1"/>
      <c r="WS136" s="1"/>
      <c r="WT136" s="1"/>
      <c r="WU136" s="1"/>
      <c r="WV136" s="1"/>
      <c r="WW136" s="1"/>
      <c r="WX136" s="1"/>
      <c r="WY136" s="1"/>
      <c r="WZ136" s="1"/>
      <c r="XA136" s="1"/>
      <c r="XB136" s="1"/>
      <c r="XC136" s="1"/>
      <c r="XD136" s="1"/>
      <c r="XE136" s="1"/>
      <c r="XF136" s="1"/>
      <c r="XG136" s="1"/>
      <c r="XH136" s="1"/>
      <c r="XI136" s="1"/>
      <c r="XJ136" s="1"/>
      <c r="XK136" s="1"/>
      <c r="XL136" s="1"/>
      <c r="XM136" s="1"/>
      <c r="XN136" s="1"/>
      <c r="XO136" s="1"/>
      <c r="XP136" s="1"/>
      <c r="XQ136" s="1"/>
      <c r="XR136" s="1"/>
      <c r="XS136" s="1"/>
      <c r="XT136" s="1"/>
      <c r="XU136" s="1"/>
      <c r="XV136" s="1"/>
      <c r="XW136" s="1"/>
      <c r="XX136" s="1"/>
      <c r="XY136" s="1"/>
      <c r="XZ136" s="1"/>
      <c r="YA136" s="1"/>
      <c r="YB136" s="1"/>
      <c r="YC136" s="1"/>
      <c r="YD136" s="1"/>
      <c r="YE136" s="1"/>
      <c r="YF136" s="1"/>
      <c r="YG136" s="1"/>
      <c r="YH136" s="1"/>
      <c r="YI136" s="1"/>
      <c r="YJ136" s="1"/>
      <c r="YK136" s="1"/>
      <c r="YL136" s="1"/>
      <c r="YM136" s="1"/>
      <c r="YN136" s="1"/>
      <c r="YO136" s="1"/>
      <c r="YP136" s="1"/>
      <c r="YQ136" s="1"/>
      <c r="YR136" s="1"/>
      <c r="YS136" s="1"/>
      <c r="YT136" s="1"/>
      <c r="YU136" s="1"/>
      <c r="YV136" s="1"/>
      <c r="YW136" s="1"/>
      <c r="YX136" s="1"/>
      <c r="YY136" s="1"/>
      <c r="YZ136" s="1"/>
      <c r="ZA136" s="1"/>
      <c r="ZB136" s="1"/>
      <c r="ZC136" s="1"/>
      <c r="ZD136" s="1"/>
      <c r="ZE136" s="1"/>
      <c r="ZF136" s="1"/>
      <c r="ZG136" s="1"/>
      <c r="ZH136" s="1"/>
      <c r="ZI136" s="1"/>
      <c r="ZJ136" s="1"/>
      <c r="ZK136" s="1"/>
      <c r="ZL136" s="1"/>
      <c r="ZM136" s="1"/>
      <c r="ZN136" s="1"/>
      <c r="ZO136" s="1"/>
      <c r="ZP136" s="1"/>
      <c r="ZQ136" s="1"/>
      <c r="ZR136" s="1"/>
      <c r="ZS136" s="1"/>
      <c r="ZT136" s="1"/>
      <c r="ZU136" s="1"/>
      <c r="ZV136" s="1"/>
      <c r="ZW136" s="1"/>
      <c r="ZX136" s="1"/>
      <c r="ZY136" s="1"/>
      <c r="ZZ136" s="1"/>
      <c r="AAA136" s="1"/>
      <c r="AAB136" s="1"/>
      <c r="AAC136" s="1"/>
      <c r="AAD136" s="1"/>
      <c r="AAE136" s="1"/>
      <c r="AAF136" s="1"/>
      <c r="AAG136" s="1"/>
      <c r="AAH136" s="1"/>
      <c r="AAI136" s="1"/>
      <c r="AAJ136" s="1"/>
      <c r="AAK136" s="1"/>
      <c r="AAL136" s="1"/>
      <c r="AAM136" s="1"/>
      <c r="AAN136" s="1"/>
      <c r="AAO136" s="1"/>
      <c r="AAP136" s="1"/>
      <c r="AAQ136" s="1"/>
      <c r="AAR136" s="1"/>
      <c r="AAS136" s="1"/>
      <c r="AAT136" s="1"/>
      <c r="AAU136" s="1"/>
      <c r="AAV136" s="1"/>
      <c r="AAW136" s="1"/>
      <c r="AAX136" s="1"/>
      <c r="AAY136" s="1"/>
      <c r="AAZ136" s="1"/>
      <c r="ABA136" s="1"/>
      <c r="ABB136" s="1"/>
      <c r="ABC136" s="1"/>
      <c r="ABD136" s="1"/>
      <c r="ABE136" s="1"/>
      <c r="ABF136" s="1"/>
      <c r="ABG136" s="1"/>
      <c r="ABH136" s="1"/>
      <c r="ABI136" s="1"/>
      <c r="ABJ136" s="1"/>
      <c r="ABK136" s="1"/>
      <c r="ABL136" s="1"/>
      <c r="ABM136" s="1"/>
      <c r="ABN136" s="1"/>
      <c r="ABO136" s="1"/>
      <c r="ABP136" s="1"/>
      <c r="ABQ136" s="1"/>
      <c r="ABR136" s="1"/>
      <c r="ABS136" s="1"/>
      <c r="ABT136" s="1"/>
      <c r="ABU136" s="1"/>
      <c r="ABV136" s="1"/>
      <c r="ABW136" s="1"/>
      <c r="ABX136" s="1"/>
      <c r="ABY136" s="1"/>
      <c r="ABZ136" s="1"/>
      <c r="ACA136" s="1"/>
      <c r="ACB136" s="1"/>
      <c r="ACC136" s="1"/>
      <c r="ACD136" s="1"/>
      <c r="ACE136" s="1"/>
      <c r="ACF136" s="1"/>
      <c r="ACG136" s="1"/>
      <c r="ACH136" s="1"/>
      <c r="ACI136" s="1"/>
      <c r="ACJ136" s="1"/>
      <c r="ACK136" s="1"/>
      <c r="ACL136" s="1"/>
      <c r="ACM136" s="1"/>
      <c r="ACN136" s="1"/>
      <c r="ACO136" s="1"/>
      <c r="ACP136" s="1"/>
      <c r="ACQ136" s="1"/>
      <c r="ACR136" s="1"/>
      <c r="ACS136" s="1"/>
      <c r="ACT136" s="1"/>
      <c r="ACU136" s="1"/>
      <c r="ACV136" s="1"/>
      <c r="ACW136" s="1"/>
      <c r="ACX136" s="1"/>
      <c r="ACY136" s="1"/>
      <c r="ACZ136" s="1"/>
      <c r="ADA136" s="1"/>
      <c r="ADB136" s="1"/>
      <c r="ADC136" s="1"/>
      <c r="ADD136" s="1"/>
      <c r="ADE136" s="1"/>
      <c r="ADF136" s="1"/>
      <c r="ADG136" s="1"/>
      <c r="ADH136" s="1"/>
      <c r="ADI136" s="1"/>
      <c r="ADJ136" s="1"/>
      <c r="ADK136" s="1"/>
      <c r="ADL136" s="1"/>
      <c r="ADM136" s="1"/>
      <c r="ADN136" s="1"/>
      <c r="ADO136" s="1"/>
      <c r="ADP136" s="1"/>
      <c r="ADQ136" s="1"/>
      <c r="ADR136" s="1"/>
      <c r="ADS136" s="1"/>
      <c r="ADT136" s="1"/>
      <c r="ADU136" s="1"/>
      <c r="ADV136" s="1"/>
      <c r="ADW136" s="1"/>
      <c r="ADX136" s="1"/>
      <c r="ADY136" s="1"/>
      <c r="ADZ136" s="1"/>
      <c r="AEA136" s="1"/>
      <c r="AEB136" s="1"/>
      <c r="AEC136" s="1"/>
      <c r="AED136" s="1"/>
      <c r="AEE136" s="1"/>
      <c r="AEF136" s="1"/>
      <c r="AEG136" s="1"/>
      <c r="AEH136" s="1"/>
      <c r="AEI136" s="1"/>
      <c r="AEJ136" s="1"/>
      <c r="AEK136" s="1"/>
      <c r="AEL136" s="1"/>
      <c r="AEM136" s="1"/>
      <c r="AEN136" s="1"/>
      <c r="AEO136" s="1"/>
      <c r="AEP136" s="1"/>
      <c r="AEQ136" s="1"/>
      <c r="AER136" s="1"/>
      <c r="AES136" s="1"/>
      <c r="AET136" s="1"/>
      <c r="AEU136" s="1"/>
      <c r="AEV136" s="1"/>
      <c r="AEW136" s="1"/>
      <c r="AEX136" s="1"/>
      <c r="AEY136" s="1"/>
      <c r="AEZ136" s="1"/>
      <c r="AFA136" s="1"/>
      <c r="AFB136" s="1"/>
      <c r="AFC136" s="1"/>
      <c r="AFD136" s="1"/>
      <c r="AFE136" s="1"/>
      <c r="AFF136" s="1"/>
      <c r="AFG136" s="1"/>
      <c r="AFH136" s="1"/>
      <c r="AFI136" s="1"/>
      <c r="AFJ136" s="1"/>
      <c r="AFK136" s="1"/>
      <c r="AFL136" s="1"/>
      <c r="AFM136" s="1"/>
      <c r="AFN136" s="1"/>
      <c r="AFO136" s="1"/>
      <c r="AFP136" s="1"/>
      <c r="AFQ136" s="1"/>
      <c r="AFR136" s="1"/>
      <c r="AFS136" s="1"/>
      <c r="AFT136" s="1"/>
      <c r="AFU136" s="1"/>
      <c r="AFV136" s="1"/>
      <c r="AFW136" s="1"/>
      <c r="AFX136" s="1"/>
      <c r="AFY136" s="1"/>
      <c r="AFZ136" s="1"/>
      <c r="AGA136" s="1"/>
      <c r="AGB136" s="1"/>
      <c r="AGC136" s="1"/>
      <c r="AGD136" s="1"/>
      <c r="AGE136" s="1"/>
      <c r="AGF136" s="1"/>
      <c r="AGG136" s="1"/>
      <c r="AGH136" s="1"/>
      <c r="AGI136" s="1"/>
      <c r="AGJ136" s="1"/>
      <c r="AGK136" s="1"/>
      <c r="AGL136" s="1"/>
      <c r="AGM136" s="1"/>
      <c r="AGN136" s="1"/>
      <c r="AGO136" s="1"/>
      <c r="AGP136" s="1"/>
      <c r="AGQ136" s="1"/>
      <c r="AGR136" s="1"/>
      <c r="AGS136" s="1"/>
      <c r="AGT136" s="1"/>
      <c r="AGU136" s="1"/>
      <c r="AGV136" s="1"/>
      <c r="AGW136" s="1"/>
      <c r="AGX136" s="1"/>
      <c r="AGY136" s="1"/>
      <c r="AGZ136" s="1"/>
      <c r="AHA136" s="1"/>
      <c r="AHB136" s="1"/>
      <c r="AHC136" s="1"/>
      <c r="AHD136" s="1"/>
      <c r="AHE136" s="1"/>
      <c r="AHF136" s="1"/>
      <c r="AHG136" s="1"/>
      <c r="AHH136" s="1"/>
      <c r="AHI136" s="1"/>
      <c r="AHJ136" s="1"/>
      <c r="AHK136" s="1"/>
      <c r="AHL136" s="1"/>
      <c r="AHM136" s="1"/>
      <c r="AHN136" s="1"/>
      <c r="AHO136" s="1"/>
      <c r="AHP136" s="1"/>
      <c r="AHQ136" s="1"/>
      <c r="AHR136" s="1"/>
      <c r="AHS136" s="1"/>
      <c r="AHT136" s="1"/>
      <c r="AHU136" s="1"/>
      <c r="AHV136" s="1"/>
      <c r="AHW136" s="1"/>
      <c r="AHX136" s="1"/>
      <c r="AHY136" s="1"/>
      <c r="AHZ136" s="1"/>
      <c r="AIA136" s="1"/>
      <c r="AIB136" s="1"/>
      <c r="AIC136" s="1"/>
      <c r="AID136" s="1"/>
      <c r="AIE136" s="1"/>
      <c r="AIF136" s="1"/>
      <c r="AIG136" s="1"/>
      <c r="AIH136" s="1"/>
      <c r="AII136" s="1"/>
      <c r="AIJ136" s="1"/>
      <c r="AIK136" s="1"/>
      <c r="AIL136" s="1"/>
      <c r="AIM136" s="1"/>
      <c r="AIN136" s="1"/>
      <c r="AIO136" s="1"/>
      <c r="AIP136" s="1"/>
      <c r="AIQ136" s="1"/>
      <c r="AIR136" s="1"/>
      <c r="AIS136" s="1"/>
      <c r="AIT136" s="1"/>
      <c r="AIU136" s="1"/>
      <c r="AIV136" s="1"/>
      <c r="AIW136" s="1"/>
      <c r="AIX136" s="1"/>
      <c r="AIY136" s="1"/>
      <c r="AIZ136" s="1"/>
      <c r="AJA136" s="1"/>
      <c r="AJB136" s="1"/>
      <c r="AJC136" s="1"/>
      <c r="AJD136" s="1"/>
      <c r="AJE136" s="1"/>
      <c r="AJF136" s="1"/>
      <c r="AJG136" s="1"/>
      <c r="AJH136" s="1"/>
      <c r="AJI136" s="1"/>
      <c r="AJJ136" s="1"/>
      <c r="AJK136" s="1"/>
      <c r="AJL136" s="1"/>
      <c r="AJM136" s="1"/>
      <c r="AJN136" s="1"/>
      <c r="AJO136" s="1"/>
      <c r="AJP136" s="1"/>
      <c r="AJQ136" s="1"/>
      <c r="AJR136" s="1"/>
      <c r="AJS136" s="1"/>
      <c r="AJT136" s="1"/>
      <c r="AJU136" s="1"/>
      <c r="AJV136" s="1"/>
      <c r="AJW136" s="1"/>
      <c r="AJX136" s="1"/>
      <c r="AJY136" s="1"/>
      <c r="AJZ136" s="1"/>
      <c r="AKA136" s="1"/>
      <c r="AKB136" s="1"/>
      <c r="AKC136" s="1"/>
      <c r="AKD136" s="1"/>
      <c r="AKE136" s="1"/>
      <c r="AKF136" s="1"/>
      <c r="AKG136" s="1"/>
      <c r="AKH136" s="1"/>
      <c r="AKI136" s="1"/>
      <c r="AKJ136" s="1"/>
      <c r="AKK136" s="1"/>
      <c r="AKL136" s="1"/>
      <c r="AKM136" s="1"/>
      <c r="AKN136" s="1"/>
      <c r="AKO136" s="1"/>
      <c r="AKP136" s="1"/>
      <c r="AKQ136" s="1"/>
      <c r="AKR136" s="1"/>
      <c r="AKS136" s="1"/>
      <c r="AKT136" s="1"/>
      <c r="AKU136" s="1"/>
      <c r="AKV136" s="1"/>
      <c r="AKW136" s="1"/>
      <c r="AKX136" s="1"/>
      <c r="AKY136" s="1"/>
      <c r="AKZ136" s="1"/>
      <c r="ALA136" s="1"/>
      <c r="ALB136" s="1"/>
      <c r="ALC136" s="1"/>
      <c r="ALD136" s="1"/>
      <c r="ALE136" s="1"/>
      <c r="ALF136" s="1"/>
      <c r="ALG136" s="1"/>
      <c r="ALH136" s="1"/>
      <c r="ALI136" s="1"/>
      <c r="ALJ136" s="1"/>
      <c r="ALK136" s="1"/>
      <c r="ALL136" s="1"/>
      <c r="ALM136" s="1"/>
      <c r="ALN136" s="1"/>
      <c r="ALO136" s="1"/>
      <c r="ALP136" s="1"/>
      <c r="ALQ136" s="1"/>
      <c r="ALR136" s="1"/>
      <c r="ALS136" s="1"/>
      <c r="ALT136" s="1"/>
      <c r="ALU136" s="1"/>
      <c r="ALV136" s="1"/>
      <c r="ALW136" s="1"/>
      <c r="ALX136" s="1"/>
      <c r="ALY136" s="1"/>
      <c r="ALZ136" s="1"/>
      <c r="AMA136" s="1"/>
      <c r="AMB136" s="1"/>
      <c r="AMC136" s="1"/>
      <c r="AMD136" s="1"/>
      <c r="AME136" s="1"/>
      <c r="AMF136" s="1"/>
      <c r="AMG136" s="1"/>
      <c r="AMH136" s="1"/>
      <c r="AMI136" s="1"/>
      <c r="AMJ136" s="1"/>
    </row>
    <row r="137" spans="1:1024" s="4" customFormat="1" ht="116.25" customHeight="1" x14ac:dyDescent="0.25">
      <c r="A137" s="26">
        <v>130</v>
      </c>
      <c r="B137" s="12" t="s">
        <v>128</v>
      </c>
      <c r="C137" s="13">
        <f t="shared" ref="C137:I137" si="53">SUM(C138:C140)</f>
        <v>118731</v>
      </c>
      <c r="D137" s="13">
        <f t="shared" si="53"/>
        <v>0</v>
      </c>
      <c r="E137" s="13">
        <f t="shared" si="53"/>
        <v>0</v>
      </c>
      <c r="F137" s="13">
        <f t="shared" si="53"/>
        <v>39577</v>
      </c>
      <c r="G137" s="13">
        <f t="shared" si="53"/>
        <v>39577</v>
      </c>
      <c r="H137" s="13">
        <f t="shared" si="53"/>
        <v>39577</v>
      </c>
      <c r="I137" s="13">
        <f t="shared" si="53"/>
        <v>0</v>
      </c>
      <c r="J137" s="13" t="s">
        <v>133</v>
      </c>
    </row>
    <row r="138" spans="1:1024" s="8" customFormat="1" x14ac:dyDescent="0.25">
      <c r="A138" s="26">
        <v>131</v>
      </c>
      <c r="B138" s="3" t="s">
        <v>9</v>
      </c>
      <c r="C138" s="28">
        <f>SUM(D138:I138)</f>
        <v>0</v>
      </c>
      <c r="D138" s="2">
        <v>0</v>
      </c>
      <c r="E138" s="2">
        <v>0</v>
      </c>
      <c r="F138" s="2">
        <v>0</v>
      </c>
      <c r="G138" s="2">
        <v>0</v>
      </c>
      <c r="H138" s="2">
        <v>0</v>
      </c>
      <c r="I138" s="2">
        <v>0</v>
      </c>
      <c r="J138" s="28"/>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c r="KR138" s="1"/>
      <c r="KS138" s="1"/>
      <c r="KT138" s="1"/>
      <c r="KU138" s="1"/>
      <c r="KV138" s="1"/>
      <c r="KW138" s="1"/>
      <c r="KX138" s="1"/>
      <c r="KY138" s="1"/>
      <c r="KZ138" s="1"/>
      <c r="LA138" s="1"/>
      <c r="LB138" s="1"/>
      <c r="LC138" s="1"/>
      <c r="LD138" s="1"/>
      <c r="LE138" s="1"/>
      <c r="LF138" s="1"/>
      <c r="LG138" s="1"/>
      <c r="LH138" s="1"/>
      <c r="LI138" s="1"/>
      <c r="LJ138" s="1"/>
      <c r="LK138" s="1"/>
      <c r="LL138" s="1"/>
      <c r="LM138" s="1"/>
      <c r="LN138" s="1"/>
      <c r="LO138" s="1"/>
      <c r="LP138" s="1"/>
      <c r="LQ138" s="1"/>
      <c r="LR138" s="1"/>
      <c r="LS138" s="1"/>
      <c r="LT138" s="1"/>
      <c r="LU138" s="1"/>
      <c r="LV138" s="1"/>
      <c r="LW138" s="1"/>
      <c r="LX138" s="1"/>
      <c r="LY138" s="1"/>
      <c r="LZ138" s="1"/>
      <c r="MA138" s="1"/>
      <c r="MB138" s="1"/>
      <c r="MC138" s="1"/>
      <c r="MD138" s="1"/>
      <c r="ME138" s="1"/>
      <c r="MF138" s="1"/>
      <c r="MG138" s="1"/>
      <c r="MH138" s="1"/>
      <c r="MI138" s="1"/>
      <c r="MJ138" s="1"/>
      <c r="MK138" s="1"/>
      <c r="ML138" s="1"/>
      <c r="MM138" s="1"/>
      <c r="MN138" s="1"/>
      <c r="MO138" s="1"/>
      <c r="MP138" s="1"/>
      <c r="MQ138" s="1"/>
      <c r="MR138" s="1"/>
      <c r="MS138" s="1"/>
      <c r="MT138" s="1"/>
      <c r="MU138" s="1"/>
      <c r="MV138" s="1"/>
      <c r="MW138" s="1"/>
      <c r="MX138" s="1"/>
      <c r="MY138" s="1"/>
      <c r="MZ138" s="1"/>
      <c r="NA138" s="1"/>
      <c r="NB138" s="1"/>
      <c r="NC138" s="1"/>
      <c r="ND138" s="1"/>
      <c r="NE138" s="1"/>
      <c r="NF138" s="1"/>
      <c r="NG138" s="1"/>
      <c r="NH138" s="1"/>
      <c r="NI138" s="1"/>
      <c r="NJ138" s="1"/>
      <c r="NK138" s="1"/>
      <c r="NL138" s="1"/>
      <c r="NM138" s="1"/>
      <c r="NN138" s="1"/>
      <c r="NO138" s="1"/>
      <c r="NP138" s="1"/>
      <c r="NQ138" s="1"/>
      <c r="NR138" s="1"/>
      <c r="NS138" s="1"/>
      <c r="NT138" s="1"/>
      <c r="NU138" s="1"/>
      <c r="NV138" s="1"/>
      <c r="NW138" s="1"/>
      <c r="NX138" s="1"/>
      <c r="NY138" s="1"/>
      <c r="NZ138" s="1"/>
      <c r="OA138" s="1"/>
      <c r="OB138" s="1"/>
      <c r="OC138" s="1"/>
      <c r="OD138" s="1"/>
      <c r="OE138" s="1"/>
      <c r="OF138" s="1"/>
      <c r="OG138" s="1"/>
      <c r="OH138" s="1"/>
      <c r="OI138" s="1"/>
      <c r="OJ138" s="1"/>
      <c r="OK138" s="1"/>
      <c r="OL138" s="1"/>
      <c r="OM138" s="1"/>
      <c r="ON138" s="1"/>
      <c r="OO138" s="1"/>
      <c r="OP138" s="1"/>
      <c r="OQ138" s="1"/>
      <c r="OR138" s="1"/>
      <c r="OS138" s="1"/>
      <c r="OT138" s="1"/>
      <c r="OU138" s="1"/>
      <c r="OV138" s="1"/>
      <c r="OW138" s="1"/>
      <c r="OX138" s="1"/>
      <c r="OY138" s="1"/>
      <c r="OZ138" s="1"/>
      <c r="PA138" s="1"/>
      <c r="PB138" s="1"/>
      <c r="PC138" s="1"/>
      <c r="PD138" s="1"/>
      <c r="PE138" s="1"/>
      <c r="PF138" s="1"/>
      <c r="PG138" s="1"/>
      <c r="PH138" s="1"/>
      <c r="PI138" s="1"/>
      <c r="PJ138" s="1"/>
      <c r="PK138" s="1"/>
      <c r="PL138" s="1"/>
      <c r="PM138" s="1"/>
      <c r="PN138" s="1"/>
      <c r="PO138" s="1"/>
      <c r="PP138" s="1"/>
      <c r="PQ138" s="1"/>
      <c r="PR138" s="1"/>
      <c r="PS138" s="1"/>
      <c r="PT138" s="1"/>
      <c r="PU138" s="1"/>
      <c r="PV138" s="1"/>
      <c r="PW138" s="1"/>
      <c r="PX138" s="1"/>
      <c r="PY138" s="1"/>
      <c r="PZ138" s="1"/>
      <c r="QA138" s="1"/>
      <c r="QB138" s="1"/>
      <c r="QC138" s="1"/>
      <c r="QD138" s="1"/>
      <c r="QE138" s="1"/>
      <c r="QF138" s="1"/>
      <c r="QG138" s="1"/>
      <c r="QH138" s="1"/>
      <c r="QI138" s="1"/>
      <c r="QJ138" s="1"/>
      <c r="QK138" s="1"/>
      <c r="QL138" s="1"/>
      <c r="QM138" s="1"/>
      <c r="QN138" s="1"/>
      <c r="QO138" s="1"/>
      <c r="QP138" s="1"/>
      <c r="QQ138" s="1"/>
      <c r="QR138" s="1"/>
      <c r="QS138" s="1"/>
      <c r="QT138" s="1"/>
      <c r="QU138" s="1"/>
      <c r="QV138" s="1"/>
      <c r="QW138" s="1"/>
      <c r="QX138" s="1"/>
      <c r="QY138" s="1"/>
      <c r="QZ138" s="1"/>
      <c r="RA138" s="1"/>
      <c r="RB138" s="1"/>
      <c r="RC138" s="1"/>
      <c r="RD138" s="1"/>
      <c r="RE138" s="1"/>
      <c r="RF138" s="1"/>
      <c r="RG138" s="1"/>
      <c r="RH138" s="1"/>
      <c r="RI138" s="1"/>
      <c r="RJ138" s="1"/>
      <c r="RK138" s="1"/>
      <c r="RL138" s="1"/>
      <c r="RM138" s="1"/>
      <c r="RN138" s="1"/>
      <c r="RO138" s="1"/>
      <c r="RP138" s="1"/>
      <c r="RQ138" s="1"/>
      <c r="RR138" s="1"/>
      <c r="RS138" s="1"/>
      <c r="RT138" s="1"/>
      <c r="RU138" s="1"/>
      <c r="RV138" s="1"/>
      <c r="RW138" s="1"/>
      <c r="RX138" s="1"/>
      <c r="RY138" s="1"/>
      <c r="RZ138" s="1"/>
      <c r="SA138" s="1"/>
      <c r="SB138" s="1"/>
      <c r="SC138" s="1"/>
      <c r="SD138" s="1"/>
      <c r="SE138" s="1"/>
      <c r="SF138" s="1"/>
      <c r="SG138" s="1"/>
      <c r="SH138" s="1"/>
      <c r="SI138" s="1"/>
      <c r="SJ138" s="1"/>
      <c r="SK138" s="1"/>
      <c r="SL138" s="1"/>
      <c r="SM138" s="1"/>
      <c r="SN138" s="1"/>
      <c r="SO138" s="1"/>
      <c r="SP138" s="1"/>
      <c r="SQ138" s="1"/>
      <c r="SR138" s="1"/>
      <c r="SS138" s="1"/>
      <c r="ST138" s="1"/>
      <c r="SU138" s="1"/>
      <c r="SV138" s="1"/>
      <c r="SW138" s="1"/>
      <c r="SX138" s="1"/>
      <c r="SY138" s="1"/>
      <c r="SZ138" s="1"/>
      <c r="TA138" s="1"/>
      <c r="TB138" s="1"/>
      <c r="TC138" s="1"/>
      <c r="TD138" s="1"/>
      <c r="TE138" s="1"/>
      <c r="TF138" s="1"/>
      <c r="TG138" s="1"/>
      <c r="TH138" s="1"/>
      <c r="TI138" s="1"/>
      <c r="TJ138" s="1"/>
      <c r="TK138" s="1"/>
      <c r="TL138" s="1"/>
      <c r="TM138" s="1"/>
      <c r="TN138" s="1"/>
      <c r="TO138" s="1"/>
      <c r="TP138" s="1"/>
      <c r="TQ138" s="1"/>
      <c r="TR138" s="1"/>
      <c r="TS138" s="1"/>
      <c r="TT138" s="1"/>
      <c r="TU138" s="1"/>
      <c r="TV138" s="1"/>
      <c r="TW138" s="1"/>
      <c r="TX138" s="1"/>
      <c r="TY138" s="1"/>
      <c r="TZ138" s="1"/>
      <c r="UA138" s="1"/>
      <c r="UB138" s="1"/>
      <c r="UC138" s="1"/>
      <c r="UD138" s="1"/>
      <c r="UE138" s="1"/>
      <c r="UF138" s="1"/>
      <c r="UG138" s="1"/>
      <c r="UH138" s="1"/>
      <c r="UI138" s="1"/>
      <c r="UJ138" s="1"/>
      <c r="UK138" s="1"/>
      <c r="UL138" s="1"/>
      <c r="UM138" s="1"/>
      <c r="UN138" s="1"/>
      <c r="UO138" s="1"/>
      <c r="UP138" s="1"/>
      <c r="UQ138" s="1"/>
      <c r="UR138" s="1"/>
      <c r="US138" s="1"/>
      <c r="UT138" s="1"/>
      <c r="UU138" s="1"/>
      <c r="UV138" s="1"/>
      <c r="UW138" s="1"/>
      <c r="UX138" s="1"/>
      <c r="UY138" s="1"/>
      <c r="UZ138" s="1"/>
      <c r="VA138" s="1"/>
      <c r="VB138" s="1"/>
      <c r="VC138" s="1"/>
      <c r="VD138" s="1"/>
      <c r="VE138" s="1"/>
      <c r="VF138" s="1"/>
      <c r="VG138" s="1"/>
      <c r="VH138" s="1"/>
      <c r="VI138" s="1"/>
      <c r="VJ138" s="1"/>
      <c r="VK138" s="1"/>
      <c r="VL138" s="1"/>
      <c r="VM138" s="1"/>
      <c r="VN138" s="1"/>
      <c r="VO138" s="1"/>
      <c r="VP138" s="1"/>
      <c r="VQ138" s="1"/>
      <c r="VR138" s="1"/>
      <c r="VS138" s="1"/>
      <c r="VT138" s="1"/>
      <c r="VU138" s="1"/>
      <c r="VV138" s="1"/>
      <c r="VW138" s="1"/>
      <c r="VX138" s="1"/>
      <c r="VY138" s="1"/>
      <c r="VZ138" s="1"/>
      <c r="WA138" s="1"/>
      <c r="WB138" s="1"/>
      <c r="WC138" s="1"/>
      <c r="WD138" s="1"/>
      <c r="WE138" s="1"/>
      <c r="WF138" s="1"/>
      <c r="WG138" s="1"/>
      <c r="WH138" s="1"/>
      <c r="WI138" s="1"/>
      <c r="WJ138" s="1"/>
      <c r="WK138" s="1"/>
      <c r="WL138" s="1"/>
      <c r="WM138" s="1"/>
      <c r="WN138" s="1"/>
      <c r="WO138" s="1"/>
      <c r="WP138" s="1"/>
      <c r="WQ138" s="1"/>
      <c r="WR138" s="1"/>
      <c r="WS138" s="1"/>
      <c r="WT138" s="1"/>
      <c r="WU138" s="1"/>
      <c r="WV138" s="1"/>
      <c r="WW138" s="1"/>
      <c r="WX138" s="1"/>
      <c r="WY138" s="1"/>
      <c r="WZ138" s="1"/>
      <c r="XA138" s="1"/>
      <c r="XB138" s="1"/>
      <c r="XC138" s="1"/>
      <c r="XD138" s="1"/>
      <c r="XE138" s="1"/>
      <c r="XF138" s="1"/>
      <c r="XG138" s="1"/>
      <c r="XH138" s="1"/>
      <c r="XI138" s="1"/>
      <c r="XJ138" s="1"/>
      <c r="XK138" s="1"/>
      <c r="XL138" s="1"/>
      <c r="XM138" s="1"/>
      <c r="XN138" s="1"/>
      <c r="XO138" s="1"/>
      <c r="XP138" s="1"/>
      <c r="XQ138" s="1"/>
      <c r="XR138" s="1"/>
      <c r="XS138" s="1"/>
      <c r="XT138" s="1"/>
      <c r="XU138" s="1"/>
      <c r="XV138" s="1"/>
      <c r="XW138" s="1"/>
      <c r="XX138" s="1"/>
      <c r="XY138" s="1"/>
      <c r="XZ138" s="1"/>
      <c r="YA138" s="1"/>
      <c r="YB138" s="1"/>
      <c r="YC138" s="1"/>
      <c r="YD138" s="1"/>
      <c r="YE138" s="1"/>
      <c r="YF138" s="1"/>
      <c r="YG138" s="1"/>
      <c r="YH138" s="1"/>
      <c r="YI138" s="1"/>
      <c r="YJ138" s="1"/>
      <c r="YK138" s="1"/>
      <c r="YL138" s="1"/>
      <c r="YM138" s="1"/>
      <c r="YN138" s="1"/>
      <c r="YO138" s="1"/>
      <c r="YP138" s="1"/>
      <c r="YQ138" s="1"/>
      <c r="YR138" s="1"/>
      <c r="YS138" s="1"/>
      <c r="YT138" s="1"/>
      <c r="YU138" s="1"/>
      <c r="YV138" s="1"/>
      <c r="YW138" s="1"/>
      <c r="YX138" s="1"/>
      <c r="YY138" s="1"/>
      <c r="YZ138" s="1"/>
      <c r="ZA138" s="1"/>
      <c r="ZB138" s="1"/>
      <c r="ZC138" s="1"/>
      <c r="ZD138" s="1"/>
      <c r="ZE138" s="1"/>
      <c r="ZF138" s="1"/>
      <c r="ZG138" s="1"/>
      <c r="ZH138" s="1"/>
      <c r="ZI138" s="1"/>
      <c r="ZJ138" s="1"/>
      <c r="ZK138" s="1"/>
      <c r="ZL138" s="1"/>
      <c r="ZM138" s="1"/>
      <c r="ZN138" s="1"/>
      <c r="ZO138" s="1"/>
      <c r="ZP138" s="1"/>
      <c r="ZQ138" s="1"/>
      <c r="ZR138" s="1"/>
      <c r="ZS138" s="1"/>
      <c r="ZT138" s="1"/>
      <c r="ZU138" s="1"/>
      <c r="ZV138" s="1"/>
      <c r="ZW138" s="1"/>
      <c r="ZX138" s="1"/>
      <c r="ZY138" s="1"/>
      <c r="ZZ138" s="1"/>
      <c r="AAA138" s="1"/>
      <c r="AAB138" s="1"/>
      <c r="AAC138" s="1"/>
      <c r="AAD138" s="1"/>
      <c r="AAE138" s="1"/>
      <c r="AAF138" s="1"/>
      <c r="AAG138" s="1"/>
      <c r="AAH138" s="1"/>
      <c r="AAI138" s="1"/>
      <c r="AAJ138" s="1"/>
      <c r="AAK138" s="1"/>
      <c r="AAL138" s="1"/>
      <c r="AAM138" s="1"/>
      <c r="AAN138" s="1"/>
      <c r="AAO138" s="1"/>
      <c r="AAP138" s="1"/>
      <c r="AAQ138" s="1"/>
      <c r="AAR138" s="1"/>
      <c r="AAS138" s="1"/>
      <c r="AAT138" s="1"/>
      <c r="AAU138" s="1"/>
      <c r="AAV138" s="1"/>
      <c r="AAW138" s="1"/>
      <c r="AAX138" s="1"/>
      <c r="AAY138" s="1"/>
      <c r="AAZ138" s="1"/>
      <c r="ABA138" s="1"/>
      <c r="ABB138" s="1"/>
      <c r="ABC138" s="1"/>
      <c r="ABD138" s="1"/>
      <c r="ABE138" s="1"/>
      <c r="ABF138" s="1"/>
      <c r="ABG138" s="1"/>
      <c r="ABH138" s="1"/>
      <c r="ABI138" s="1"/>
      <c r="ABJ138" s="1"/>
      <c r="ABK138" s="1"/>
      <c r="ABL138" s="1"/>
      <c r="ABM138" s="1"/>
      <c r="ABN138" s="1"/>
      <c r="ABO138" s="1"/>
      <c r="ABP138" s="1"/>
      <c r="ABQ138" s="1"/>
      <c r="ABR138" s="1"/>
      <c r="ABS138" s="1"/>
      <c r="ABT138" s="1"/>
      <c r="ABU138" s="1"/>
      <c r="ABV138" s="1"/>
      <c r="ABW138" s="1"/>
      <c r="ABX138" s="1"/>
      <c r="ABY138" s="1"/>
      <c r="ABZ138" s="1"/>
      <c r="ACA138" s="1"/>
      <c r="ACB138" s="1"/>
      <c r="ACC138" s="1"/>
      <c r="ACD138" s="1"/>
      <c r="ACE138" s="1"/>
      <c r="ACF138" s="1"/>
      <c r="ACG138" s="1"/>
      <c r="ACH138" s="1"/>
      <c r="ACI138" s="1"/>
      <c r="ACJ138" s="1"/>
      <c r="ACK138" s="1"/>
      <c r="ACL138" s="1"/>
      <c r="ACM138" s="1"/>
      <c r="ACN138" s="1"/>
      <c r="ACO138" s="1"/>
      <c r="ACP138" s="1"/>
      <c r="ACQ138" s="1"/>
      <c r="ACR138" s="1"/>
      <c r="ACS138" s="1"/>
      <c r="ACT138" s="1"/>
      <c r="ACU138" s="1"/>
      <c r="ACV138" s="1"/>
      <c r="ACW138" s="1"/>
      <c r="ACX138" s="1"/>
      <c r="ACY138" s="1"/>
      <c r="ACZ138" s="1"/>
      <c r="ADA138" s="1"/>
      <c r="ADB138" s="1"/>
      <c r="ADC138" s="1"/>
      <c r="ADD138" s="1"/>
      <c r="ADE138" s="1"/>
      <c r="ADF138" s="1"/>
      <c r="ADG138" s="1"/>
      <c r="ADH138" s="1"/>
      <c r="ADI138" s="1"/>
      <c r="ADJ138" s="1"/>
      <c r="ADK138" s="1"/>
      <c r="ADL138" s="1"/>
      <c r="ADM138" s="1"/>
      <c r="ADN138" s="1"/>
      <c r="ADO138" s="1"/>
      <c r="ADP138" s="1"/>
      <c r="ADQ138" s="1"/>
      <c r="ADR138" s="1"/>
      <c r="ADS138" s="1"/>
      <c r="ADT138" s="1"/>
      <c r="ADU138" s="1"/>
      <c r="ADV138" s="1"/>
      <c r="ADW138" s="1"/>
      <c r="ADX138" s="1"/>
      <c r="ADY138" s="1"/>
      <c r="ADZ138" s="1"/>
      <c r="AEA138" s="1"/>
      <c r="AEB138" s="1"/>
      <c r="AEC138" s="1"/>
      <c r="AED138" s="1"/>
      <c r="AEE138" s="1"/>
      <c r="AEF138" s="1"/>
      <c r="AEG138" s="1"/>
      <c r="AEH138" s="1"/>
      <c r="AEI138" s="1"/>
      <c r="AEJ138" s="1"/>
      <c r="AEK138" s="1"/>
      <c r="AEL138" s="1"/>
      <c r="AEM138" s="1"/>
      <c r="AEN138" s="1"/>
      <c r="AEO138" s="1"/>
      <c r="AEP138" s="1"/>
      <c r="AEQ138" s="1"/>
      <c r="AER138" s="1"/>
      <c r="AES138" s="1"/>
      <c r="AET138" s="1"/>
      <c r="AEU138" s="1"/>
      <c r="AEV138" s="1"/>
      <c r="AEW138" s="1"/>
      <c r="AEX138" s="1"/>
      <c r="AEY138" s="1"/>
      <c r="AEZ138" s="1"/>
      <c r="AFA138" s="1"/>
      <c r="AFB138" s="1"/>
      <c r="AFC138" s="1"/>
      <c r="AFD138" s="1"/>
      <c r="AFE138" s="1"/>
      <c r="AFF138" s="1"/>
      <c r="AFG138" s="1"/>
      <c r="AFH138" s="1"/>
      <c r="AFI138" s="1"/>
      <c r="AFJ138" s="1"/>
      <c r="AFK138" s="1"/>
      <c r="AFL138" s="1"/>
      <c r="AFM138" s="1"/>
      <c r="AFN138" s="1"/>
      <c r="AFO138" s="1"/>
      <c r="AFP138" s="1"/>
      <c r="AFQ138" s="1"/>
      <c r="AFR138" s="1"/>
      <c r="AFS138" s="1"/>
      <c r="AFT138" s="1"/>
      <c r="AFU138" s="1"/>
      <c r="AFV138" s="1"/>
      <c r="AFW138" s="1"/>
      <c r="AFX138" s="1"/>
      <c r="AFY138" s="1"/>
      <c r="AFZ138" s="1"/>
      <c r="AGA138" s="1"/>
      <c r="AGB138" s="1"/>
      <c r="AGC138" s="1"/>
      <c r="AGD138" s="1"/>
      <c r="AGE138" s="1"/>
      <c r="AGF138" s="1"/>
      <c r="AGG138" s="1"/>
      <c r="AGH138" s="1"/>
      <c r="AGI138" s="1"/>
      <c r="AGJ138" s="1"/>
      <c r="AGK138" s="1"/>
      <c r="AGL138" s="1"/>
      <c r="AGM138" s="1"/>
      <c r="AGN138" s="1"/>
      <c r="AGO138" s="1"/>
      <c r="AGP138" s="1"/>
      <c r="AGQ138" s="1"/>
      <c r="AGR138" s="1"/>
      <c r="AGS138" s="1"/>
      <c r="AGT138" s="1"/>
      <c r="AGU138" s="1"/>
      <c r="AGV138" s="1"/>
      <c r="AGW138" s="1"/>
      <c r="AGX138" s="1"/>
      <c r="AGY138" s="1"/>
      <c r="AGZ138" s="1"/>
      <c r="AHA138" s="1"/>
      <c r="AHB138" s="1"/>
      <c r="AHC138" s="1"/>
      <c r="AHD138" s="1"/>
      <c r="AHE138" s="1"/>
      <c r="AHF138" s="1"/>
      <c r="AHG138" s="1"/>
      <c r="AHH138" s="1"/>
      <c r="AHI138" s="1"/>
      <c r="AHJ138" s="1"/>
      <c r="AHK138" s="1"/>
      <c r="AHL138" s="1"/>
      <c r="AHM138" s="1"/>
      <c r="AHN138" s="1"/>
      <c r="AHO138" s="1"/>
      <c r="AHP138" s="1"/>
      <c r="AHQ138" s="1"/>
      <c r="AHR138" s="1"/>
      <c r="AHS138" s="1"/>
      <c r="AHT138" s="1"/>
      <c r="AHU138" s="1"/>
      <c r="AHV138" s="1"/>
      <c r="AHW138" s="1"/>
      <c r="AHX138" s="1"/>
      <c r="AHY138" s="1"/>
      <c r="AHZ138" s="1"/>
      <c r="AIA138" s="1"/>
      <c r="AIB138" s="1"/>
      <c r="AIC138" s="1"/>
      <c r="AID138" s="1"/>
      <c r="AIE138" s="1"/>
      <c r="AIF138" s="1"/>
      <c r="AIG138" s="1"/>
      <c r="AIH138" s="1"/>
      <c r="AII138" s="1"/>
      <c r="AIJ138" s="1"/>
      <c r="AIK138" s="1"/>
      <c r="AIL138" s="1"/>
      <c r="AIM138" s="1"/>
      <c r="AIN138" s="1"/>
      <c r="AIO138" s="1"/>
      <c r="AIP138" s="1"/>
      <c r="AIQ138" s="1"/>
      <c r="AIR138" s="1"/>
      <c r="AIS138" s="1"/>
      <c r="AIT138" s="1"/>
      <c r="AIU138" s="1"/>
      <c r="AIV138" s="1"/>
      <c r="AIW138" s="1"/>
      <c r="AIX138" s="1"/>
      <c r="AIY138" s="1"/>
      <c r="AIZ138" s="1"/>
      <c r="AJA138" s="1"/>
      <c r="AJB138" s="1"/>
      <c r="AJC138" s="1"/>
      <c r="AJD138" s="1"/>
      <c r="AJE138" s="1"/>
      <c r="AJF138" s="1"/>
      <c r="AJG138" s="1"/>
      <c r="AJH138" s="1"/>
      <c r="AJI138" s="1"/>
      <c r="AJJ138" s="1"/>
      <c r="AJK138" s="1"/>
      <c r="AJL138" s="1"/>
      <c r="AJM138" s="1"/>
      <c r="AJN138" s="1"/>
      <c r="AJO138" s="1"/>
      <c r="AJP138" s="1"/>
      <c r="AJQ138" s="1"/>
      <c r="AJR138" s="1"/>
      <c r="AJS138" s="1"/>
      <c r="AJT138" s="1"/>
      <c r="AJU138" s="1"/>
      <c r="AJV138" s="1"/>
      <c r="AJW138" s="1"/>
      <c r="AJX138" s="1"/>
      <c r="AJY138" s="1"/>
      <c r="AJZ138" s="1"/>
      <c r="AKA138" s="1"/>
      <c r="AKB138" s="1"/>
      <c r="AKC138" s="1"/>
      <c r="AKD138" s="1"/>
      <c r="AKE138" s="1"/>
      <c r="AKF138" s="1"/>
      <c r="AKG138" s="1"/>
      <c r="AKH138" s="1"/>
      <c r="AKI138" s="1"/>
      <c r="AKJ138" s="1"/>
      <c r="AKK138" s="1"/>
      <c r="AKL138" s="1"/>
      <c r="AKM138" s="1"/>
      <c r="AKN138" s="1"/>
      <c r="AKO138" s="1"/>
      <c r="AKP138" s="1"/>
      <c r="AKQ138" s="1"/>
      <c r="AKR138" s="1"/>
      <c r="AKS138" s="1"/>
      <c r="AKT138" s="1"/>
      <c r="AKU138" s="1"/>
      <c r="AKV138" s="1"/>
      <c r="AKW138" s="1"/>
      <c r="AKX138" s="1"/>
      <c r="AKY138" s="1"/>
      <c r="AKZ138" s="1"/>
      <c r="ALA138" s="1"/>
      <c r="ALB138" s="1"/>
      <c r="ALC138" s="1"/>
      <c r="ALD138" s="1"/>
      <c r="ALE138" s="1"/>
      <c r="ALF138" s="1"/>
      <c r="ALG138" s="1"/>
      <c r="ALH138" s="1"/>
      <c r="ALI138" s="1"/>
      <c r="ALJ138" s="1"/>
      <c r="ALK138" s="1"/>
      <c r="ALL138" s="1"/>
      <c r="ALM138" s="1"/>
      <c r="ALN138" s="1"/>
      <c r="ALO138" s="1"/>
      <c r="ALP138" s="1"/>
      <c r="ALQ138" s="1"/>
      <c r="ALR138" s="1"/>
      <c r="ALS138" s="1"/>
      <c r="ALT138" s="1"/>
      <c r="ALU138" s="1"/>
      <c r="ALV138" s="1"/>
      <c r="ALW138" s="1"/>
      <c r="ALX138" s="1"/>
      <c r="ALY138" s="1"/>
      <c r="ALZ138" s="1"/>
      <c r="AMA138" s="1"/>
      <c r="AMB138" s="1"/>
      <c r="AMC138" s="1"/>
      <c r="AMD138" s="1"/>
      <c r="AME138" s="1"/>
      <c r="AMF138" s="1"/>
      <c r="AMG138" s="1"/>
      <c r="AMH138" s="1"/>
      <c r="AMI138" s="1"/>
      <c r="AMJ138" s="1"/>
    </row>
    <row r="139" spans="1:1024" s="8" customFormat="1" x14ac:dyDescent="0.25">
      <c r="A139" s="26">
        <v>132</v>
      </c>
      <c r="B139" s="3" t="s">
        <v>10</v>
      </c>
      <c r="C139" s="28">
        <f t="shared" ref="C139:C140" si="54">SUM(D139:I139)</f>
        <v>0</v>
      </c>
      <c r="D139" s="2">
        <v>0</v>
      </c>
      <c r="E139" s="2">
        <v>0</v>
      </c>
      <c r="F139" s="2">
        <v>0</v>
      </c>
      <c r="G139" s="2">
        <v>0</v>
      </c>
      <c r="H139" s="2">
        <v>0</v>
      </c>
      <c r="I139" s="2">
        <v>0</v>
      </c>
      <c r="J139" s="28"/>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c r="SR139" s="1"/>
      <c r="SS139" s="1"/>
      <c r="ST139" s="1"/>
      <c r="SU139" s="1"/>
      <c r="SV139" s="1"/>
      <c r="SW139" s="1"/>
      <c r="SX139" s="1"/>
      <c r="SY139" s="1"/>
      <c r="SZ139" s="1"/>
      <c r="TA139" s="1"/>
      <c r="TB139" s="1"/>
      <c r="TC139" s="1"/>
      <c r="TD139" s="1"/>
      <c r="TE139" s="1"/>
      <c r="TF139" s="1"/>
      <c r="TG139" s="1"/>
      <c r="TH139" s="1"/>
      <c r="TI139" s="1"/>
      <c r="TJ139" s="1"/>
      <c r="TK139" s="1"/>
      <c r="TL139" s="1"/>
      <c r="TM139" s="1"/>
      <c r="TN139" s="1"/>
      <c r="TO139" s="1"/>
      <c r="TP139" s="1"/>
      <c r="TQ139" s="1"/>
      <c r="TR139" s="1"/>
      <c r="TS139" s="1"/>
      <c r="TT139" s="1"/>
      <c r="TU139" s="1"/>
      <c r="TV139" s="1"/>
      <c r="TW139" s="1"/>
      <c r="TX139" s="1"/>
      <c r="TY139" s="1"/>
      <c r="TZ139" s="1"/>
      <c r="UA139" s="1"/>
      <c r="UB139" s="1"/>
      <c r="UC139" s="1"/>
      <c r="UD139" s="1"/>
      <c r="UE139" s="1"/>
      <c r="UF139" s="1"/>
      <c r="UG139" s="1"/>
      <c r="UH139" s="1"/>
      <c r="UI139" s="1"/>
      <c r="UJ139" s="1"/>
      <c r="UK139" s="1"/>
      <c r="UL139" s="1"/>
      <c r="UM139" s="1"/>
      <c r="UN139" s="1"/>
      <c r="UO139" s="1"/>
      <c r="UP139" s="1"/>
      <c r="UQ139" s="1"/>
      <c r="UR139" s="1"/>
      <c r="US139" s="1"/>
      <c r="UT139" s="1"/>
      <c r="UU139" s="1"/>
      <c r="UV139" s="1"/>
      <c r="UW139" s="1"/>
      <c r="UX139" s="1"/>
      <c r="UY139" s="1"/>
      <c r="UZ139" s="1"/>
      <c r="VA139" s="1"/>
      <c r="VB139" s="1"/>
      <c r="VC139" s="1"/>
      <c r="VD139" s="1"/>
      <c r="VE139" s="1"/>
      <c r="VF139" s="1"/>
      <c r="VG139" s="1"/>
      <c r="VH139" s="1"/>
      <c r="VI139" s="1"/>
      <c r="VJ139" s="1"/>
      <c r="VK139" s="1"/>
      <c r="VL139" s="1"/>
      <c r="VM139" s="1"/>
      <c r="VN139" s="1"/>
      <c r="VO139" s="1"/>
      <c r="VP139" s="1"/>
      <c r="VQ139" s="1"/>
      <c r="VR139" s="1"/>
      <c r="VS139" s="1"/>
      <c r="VT139" s="1"/>
      <c r="VU139" s="1"/>
      <c r="VV139" s="1"/>
      <c r="VW139" s="1"/>
      <c r="VX139" s="1"/>
      <c r="VY139" s="1"/>
      <c r="VZ139" s="1"/>
      <c r="WA139" s="1"/>
      <c r="WB139" s="1"/>
      <c r="WC139" s="1"/>
      <c r="WD139" s="1"/>
      <c r="WE139" s="1"/>
      <c r="WF139" s="1"/>
      <c r="WG139" s="1"/>
      <c r="WH139" s="1"/>
      <c r="WI139" s="1"/>
      <c r="WJ139" s="1"/>
      <c r="WK139" s="1"/>
      <c r="WL139" s="1"/>
      <c r="WM139" s="1"/>
      <c r="WN139" s="1"/>
      <c r="WO139" s="1"/>
      <c r="WP139" s="1"/>
      <c r="WQ139" s="1"/>
      <c r="WR139" s="1"/>
      <c r="WS139" s="1"/>
      <c r="WT139" s="1"/>
      <c r="WU139" s="1"/>
      <c r="WV139" s="1"/>
      <c r="WW139" s="1"/>
      <c r="WX139" s="1"/>
      <c r="WY139" s="1"/>
      <c r="WZ139" s="1"/>
      <c r="XA139" s="1"/>
      <c r="XB139" s="1"/>
      <c r="XC139" s="1"/>
      <c r="XD139" s="1"/>
      <c r="XE139" s="1"/>
      <c r="XF139" s="1"/>
      <c r="XG139" s="1"/>
      <c r="XH139" s="1"/>
      <c r="XI139" s="1"/>
      <c r="XJ139" s="1"/>
      <c r="XK139" s="1"/>
      <c r="XL139" s="1"/>
      <c r="XM139" s="1"/>
      <c r="XN139" s="1"/>
      <c r="XO139" s="1"/>
      <c r="XP139" s="1"/>
      <c r="XQ139" s="1"/>
      <c r="XR139" s="1"/>
      <c r="XS139" s="1"/>
      <c r="XT139" s="1"/>
      <c r="XU139" s="1"/>
      <c r="XV139" s="1"/>
      <c r="XW139" s="1"/>
      <c r="XX139" s="1"/>
      <c r="XY139" s="1"/>
      <c r="XZ139" s="1"/>
      <c r="YA139" s="1"/>
      <c r="YB139" s="1"/>
      <c r="YC139" s="1"/>
      <c r="YD139" s="1"/>
      <c r="YE139" s="1"/>
      <c r="YF139" s="1"/>
      <c r="YG139" s="1"/>
      <c r="YH139" s="1"/>
      <c r="YI139" s="1"/>
      <c r="YJ139" s="1"/>
      <c r="YK139" s="1"/>
      <c r="YL139" s="1"/>
      <c r="YM139" s="1"/>
      <c r="YN139" s="1"/>
      <c r="YO139" s="1"/>
      <c r="YP139" s="1"/>
      <c r="YQ139" s="1"/>
      <c r="YR139" s="1"/>
      <c r="YS139" s="1"/>
      <c r="YT139" s="1"/>
      <c r="YU139" s="1"/>
      <c r="YV139" s="1"/>
      <c r="YW139" s="1"/>
      <c r="YX139" s="1"/>
      <c r="YY139" s="1"/>
      <c r="YZ139" s="1"/>
      <c r="ZA139" s="1"/>
      <c r="ZB139" s="1"/>
      <c r="ZC139" s="1"/>
      <c r="ZD139" s="1"/>
      <c r="ZE139" s="1"/>
      <c r="ZF139" s="1"/>
      <c r="ZG139" s="1"/>
      <c r="ZH139" s="1"/>
      <c r="ZI139" s="1"/>
      <c r="ZJ139" s="1"/>
      <c r="ZK139" s="1"/>
      <c r="ZL139" s="1"/>
      <c r="ZM139" s="1"/>
      <c r="ZN139" s="1"/>
      <c r="ZO139" s="1"/>
      <c r="ZP139" s="1"/>
      <c r="ZQ139" s="1"/>
      <c r="ZR139" s="1"/>
      <c r="ZS139" s="1"/>
      <c r="ZT139" s="1"/>
      <c r="ZU139" s="1"/>
      <c r="ZV139" s="1"/>
      <c r="ZW139" s="1"/>
      <c r="ZX139" s="1"/>
      <c r="ZY139" s="1"/>
      <c r="ZZ139" s="1"/>
      <c r="AAA139" s="1"/>
      <c r="AAB139" s="1"/>
      <c r="AAC139" s="1"/>
      <c r="AAD139" s="1"/>
      <c r="AAE139" s="1"/>
      <c r="AAF139" s="1"/>
      <c r="AAG139" s="1"/>
      <c r="AAH139" s="1"/>
      <c r="AAI139" s="1"/>
      <c r="AAJ139" s="1"/>
      <c r="AAK139" s="1"/>
      <c r="AAL139" s="1"/>
      <c r="AAM139" s="1"/>
      <c r="AAN139" s="1"/>
      <c r="AAO139" s="1"/>
      <c r="AAP139" s="1"/>
      <c r="AAQ139" s="1"/>
      <c r="AAR139" s="1"/>
      <c r="AAS139" s="1"/>
      <c r="AAT139" s="1"/>
      <c r="AAU139" s="1"/>
      <c r="AAV139" s="1"/>
      <c r="AAW139" s="1"/>
      <c r="AAX139" s="1"/>
      <c r="AAY139" s="1"/>
      <c r="AAZ139" s="1"/>
      <c r="ABA139" s="1"/>
      <c r="ABB139" s="1"/>
      <c r="ABC139" s="1"/>
      <c r="ABD139" s="1"/>
      <c r="ABE139" s="1"/>
      <c r="ABF139" s="1"/>
      <c r="ABG139" s="1"/>
      <c r="ABH139" s="1"/>
      <c r="ABI139" s="1"/>
      <c r="ABJ139" s="1"/>
      <c r="ABK139" s="1"/>
      <c r="ABL139" s="1"/>
      <c r="ABM139" s="1"/>
      <c r="ABN139" s="1"/>
      <c r="ABO139" s="1"/>
      <c r="ABP139" s="1"/>
      <c r="ABQ139" s="1"/>
      <c r="ABR139" s="1"/>
      <c r="ABS139" s="1"/>
      <c r="ABT139" s="1"/>
      <c r="ABU139" s="1"/>
      <c r="ABV139" s="1"/>
      <c r="ABW139" s="1"/>
      <c r="ABX139" s="1"/>
      <c r="ABY139" s="1"/>
      <c r="ABZ139" s="1"/>
      <c r="ACA139" s="1"/>
      <c r="ACB139" s="1"/>
      <c r="ACC139" s="1"/>
      <c r="ACD139" s="1"/>
      <c r="ACE139" s="1"/>
      <c r="ACF139" s="1"/>
      <c r="ACG139" s="1"/>
      <c r="ACH139" s="1"/>
      <c r="ACI139" s="1"/>
      <c r="ACJ139" s="1"/>
      <c r="ACK139" s="1"/>
      <c r="ACL139" s="1"/>
      <c r="ACM139" s="1"/>
      <c r="ACN139" s="1"/>
      <c r="ACO139" s="1"/>
      <c r="ACP139" s="1"/>
      <c r="ACQ139" s="1"/>
      <c r="ACR139" s="1"/>
      <c r="ACS139" s="1"/>
      <c r="ACT139" s="1"/>
      <c r="ACU139" s="1"/>
      <c r="ACV139" s="1"/>
      <c r="ACW139" s="1"/>
      <c r="ACX139" s="1"/>
      <c r="ACY139" s="1"/>
      <c r="ACZ139" s="1"/>
      <c r="ADA139" s="1"/>
      <c r="ADB139" s="1"/>
      <c r="ADC139" s="1"/>
      <c r="ADD139" s="1"/>
      <c r="ADE139" s="1"/>
      <c r="ADF139" s="1"/>
      <c r="ADG139" s="1"/>
      <c r="ADH139" s="1"/>
      <c r="ADI139" s="1"/>
      <c r="ADJ139" s="1"/>
      <c r="ADK139" s="1"/>
      <c r="ADL139" s="1"/>
      <c r="ADM139" s="1"/>
      <c r="ADN139" s="1"/>
      <c r="ADO139" s="1"/>
      <c r="ADP139" s="1"/>
      <c r="ADQ139" s="1"/>
      <c r="ADR139" s="1"/>
      <c r="ADS139" s="1"/>
      <c r="ADT139" s="1"/>
      <c r="ADU139" s="1"/>
      <c r="ADV139" s="1"/>
      <c r="ADW139" s="1"/>
      <c r="ADX139" s="1"/>
      <c r="ADY139" s="1"/>
      <c r="ADZ139" s="1"/>
      <c r="AEA139" s="1"/>
      <c r="AEB139" s="1"/>
      <c r="AEC139" s="1"/>
      <c r="AED139" s="1"/>
      <c r="AEE139" s="1"/>
      <c r="AEF139" s="1"/>
      <c r="AEG139" s="1"/>
      <c r="AEH139" s="1"/>
      <c r="AEI139" s="1"/>
      <c r="AEJ139" s="1"/>
      <c r="AEK139" s="1"/>
      <c r="AEL139" s="1"/>
      <c r="AEM139" s="1"/>
      <c r="AEN139" s="1"/>
      <c r="AEO139" s="1"/>
      <c r="AEP139" s="1"/>
      <c r="AEQ139" s="1"/>
      <c r="AER139" s="1"/>
      <c r="AES139" s="1"/>
      <c r="AET139" s="1"/>
      <c r="AEU139" s="1"/>
      <c r="AEV139" s="1"/>
      <c r="AEW139" s="1"/>
      <c r="AEX139" s="1"/>
      <c r="AEY139" s="1"/>
      <c r="AEZ139" s="1"/>
      <c r="AFA139" s="1"/>
      <c r="AFB139" s="1"/>
      <c r="AFC139" s="1"/>
      <c r="AFD139" s="1"/>
      <c r="AFE139" s="1"/>
      <c r="AFF139" s="1"/>
      <c r="AFG139" s="1"/>
      <c r="AFH139" s="1"/>
      <c r="AFI139" s="1"/>
      <c r="AFJ139" s="1"/>
      <c r="AFK139" s="1"/>
      <c r="AFL139" s="1"/>
      <c r="AFM139" s="1"/>
      <c r="AFN139" s="1"/>
      <c r="AFO139" s="1"/>
      <c r="AFP139" s="1"/>
      <c r="AFQ139" s="1"/>
      <c r="AFR139" s="1"/>
      <c r="AFS139" s="1"/>
      <c r="AFT139" s="1"/>
      <c r="AFU139" s="1"/>
      <c r="AFV139" s="1"/>
      <c r="AFW139" s="1"/>
      <c r="AFX139" s="1"/>
      <c r="AFY139" s="1"/>
      <c r="AFZ139" s="1"/>
      <c r="AGA139" s="1"/>
      <c r="AGB139" s="1"/>
      <c r="AGC139" s="1"/>
      <c r="AGD139" s="1"/>
      <c r="AGE139" s="1"/>
      <c r="AGF139" s="1"/>
      <c r="AGG139" s="1"/>
      <c r="AGH139" s="1"/>
      <c r="AGI139" s="1"/>
      <c r="AGJ139" s="1"/>
      <c r="AGK139" s="1"/>
      <c r="AGL139" s="1"/>
      <c r="AGM139" s="1"/>
      <c r="AGN139" s="1"/>
      <c r="AGO139" s="1"/>
      <c r="AGP139" s="1"/>
      <c r="AGQ139" s="1"/>
      <c r="AGR139" s="1"/>
      <c r="AGS139" s="1"/>
      <c r="AGT139" s="1"/>
      <c r="AGU139" s="1"/>
      <c r="AGV139" s="1"/>
      <c r="AGW139" s="1"/>
      <c r="AGX139" s="1"/>
      <c r="AGY139" s="1"/>
      <c r="AGZ139" s="1"/>
      <c r="AHA139" s="1"/>
      <c r="AHB139" s="1"/>
      <c r="AHC139" s="1"/>
      <c r="AHD139" s="1"/>
      <c r="AHE139" s="1"/>
      <c r="AHF139" s="1"/>
      <c r="AHG139" s="1"/>
      <c r="AHH139" s="1"/>
      <c r="AHI139" s="1"/>
      <c r="AHJ139" s="1"/>
      <c r="AHK139" s="1"/>
      <c r="AHL139" s="1"/>
      <c r="AHM139" s="1"/>
      <c r="AHN139" s="1"/>
      <c r="AHO139" s="1"/>
      <c r="AHP139" s="1"/>
      <c r="AHQ139" s="1"/>
      <c r="AHR139" s="1"/>
      <c r="AHS139" s="1"/>
      <c r="AHT139" s="1"/>
      <c r="AHU139" s="1"/>
      <c r="AHV139" s="1"/>
      <c r="AHW139" s="1"/>
      <c r="AHX139" s="1"/>
      <c r="AHY139" s="1"/>
      <c r="AHZ139" s="1"/>
      <c r="AIA139" s="1"/>
      <c r="AIB139" s="1"/>
      <c r="AIC139" s="1"/>
      <c r="AID139" s="1"/>
      <c r="AIE139" s="1"/>
      <c r="AIF139" s="1"/>
      <c r="AIG139" s="1"/>
      <c r="AIH139" s="1"/>
      <c r="AII139" s="1"/>
      <c r="AIJ139" s="1"/>
      <c r="AIK139" s="1"/>
      <c r="AIL139" s="1"/>
      <c r="AIM139" s="1"/>
      <c r="AIN139" s="1"/>
      <c r="AIO139" s="1"/>
      <c r="AIP139" s="1"/>
      <c r="AIQ139" s="1"/>
      <c r="AIR139" s="1"/>
      <c r="AIS139" s="1"/>
      <c r="AIT139" s="1"/>
      <c r="AIU139" s="1"/>
      <c r="AIV139" s="1"/>
      <c r="AIW139" s="1"/>
      <c r="AIX139" s="1"/>
      <c r="AIY139" s="1"/>
      <c r="AIZ139" s="1"/>
      <c r="AJA139" s="1"/>
      <c r="AJB139" s="1"/>
      <c r="AJC139" s="1"/>
      <c r="AJD139" s="1"/>
      <c r="AJE139" s="1"/>
      <c r="AJF139" s="1"/>
      <c r="AJG139" s="1"/>
      <c r="AJH139" s="1"/>
      <c r="AJI139" s="1"/>
      <c r="AJJ139" s="1"/>
      <c r="AJK139" s="1"/>
      <c r="AJL139" s="1"/>
      <c r="AJM139" s="1"/>
      <c r="AJN139" s="1"/>
      <c r="AJO139" s="1"/>
      <c r="AJP139" s="1"/>
      <c r="AJQ139" s="1"/>
      <c r="AJR139" s="1"/>
      <c r="AJS139" s="1"/>
      <c r="AJT139" s="1"/>
      <c r="AJU139" s="1"/>
      <c r="AJV139" s="1"/>
      <c r="AJW139" s="1"/>
      <c r="AJX139" s="1"/>
      <c r="AJY139" s="1"/>
      <c r="AJZ139" s="1"/>
      <c r="AKA139" s="1"/>
      <c r="AKB139" s="1"/>
      <c r="AKC139" s="1"/>
      <c r="AKD139" s="1"/>
      <c r="AKE139" s="1"/>
      <c r="AKF139" s="1"/>
      <c r="AKG139" s="1"/>
      <c r="AKH139" s="1"/>
      <c r="AKI139" s="1"/>
      <c r="AKJ139" s="1"/>
      <c r="AKK139" s="1"/>
      <c r="AKL139" s="1"/>
      <c r="AKM139" s="1"/>
      <c r="AKN139" s="1"/>
      <c r="AKO139" s="1"/>
      <c r="AKP139" s="1"/>
      <c r="AKQ139" s="1"/>
      <c r="AKR139" s="1"/>
      <c r="AKS139" s="1"/>
      <c r="AKT139" s="1"/>
      <c r="AKU139" s="1"/>
      <c r="AKV139" s="1"/>
      <c r="AKW139" s="1"/>
      <c r="AKX139" s="1"/>
      <c r="AKY139" s="1"/>
      <c r="AKZ139" s="1"/>
      <c r="ALA139" s="1"/>
      <c r="ALB139" s="1"/>
      <c r="ALC139" s="1"/>
      <c r="ALD139" s="1"/>
      <c r="ALE139" s="1"/>
      <c r="ALF139" s="1"/>
      <c r="ALG139" s="1"/>
      <c r="ALH139" s="1"/>
      <c r="ALI139" s="1"/>
      <c r="ALJ139" s="1"/>
      <c r="ALK139" s="1"/>
      <c r="ALL139" s="1"/>
      <c r="ALM139" s="1"/>
      <c r="ALN139" s="1"/>
      <c r="ALO139" s="1"/>
      <c r="ALP139" s="1"/>
      <c r="ALQ139" s="1"/>
      <c r="ALR139" s="1"/>
      <c r="ALS139" s="1"/>
      <c r="ALT139" s="1"/>
      <c r="ALU139" s="1"/>
      <c r="ALV139" s="1"/>
      <c r="ALW139" s="1"/>
      <c r="ALX139" s="1"/>
      <c r="ALY139" s="1"/>
      <c r="ALZ139" s="1"/>
      <c r="AMA139" s="1"/>
      <c r="AMB139" s="1"/>
      <c r="AMC139" s="1"/>
      <c r="AMD139" s="1"/>
      <c r="AME139" s="1"/>
      <c r="AMF139" s="1"/>
      <c r="AMG139" s="1"/>
      <c r="AMH139" s="1"/>
      <c r="AMI139" s="1"/>
      <c r="AMJ139" s="1"/>
    </row>
    <row r="140" spans="1:1024" s="8" customFormat="1" x14ac:dyDescent="0.25">
      <c r="A140" s="26">
        <v>133</v>
      </c>
      <c r="B140" s="3" t="s">
        <v>11</v>
      </c>
      <c r="C140" s="28">
        <f t="shared" si="54"/>
        <v>118731</v>
      </c>
      <c r="D140" s="2">
        <v>0</v>
      </c>
      <c r="E140" s="2">
        <v>0</v>
      </c>
      <c r="F140" s="2">
        <v>39577</v>
      </c>
      <c r="G140" s="2">
        <v>39577</v>
      </c>
      <c r="H140" s="2">
        <v>39577</v>
      </c>
      <c r="I140" s="2">
        <v>0</v>
      </c>
      <c r="J140" s="28"/>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c r="SR140" s="1"/>
      <c r="SS140" s="1"/>
      <c r="ST140" s="1"/>
      <c r="SU140" s="1"/>
      <c r="SV140" s="1"/>
      <c r="SW140" s="1"/>
      <c r="SX140" s="1"/>
      <c r="SY140" s="1"/>
      <c r="SZ140" s="1"/>
      <c r="TA140" s="1"/>
      <c r="TB140" s="1"/>
      <c r="TC140" s="1"/>
      <c r="TD140" s="1"/>
      <c r="TE140" s="1"/>
      <c r="TF140" s="1"/>
      <c r="TG140" s="1"/>
      <c r="TH140" s="1"/>
      <c r="TI140" s="1"/>
      <c r="TJ140" s="1"/>
      <c r="TK140" s="1"/>
      <c r="TL140" s="1"/>
      <c r="TM140" s="1"/>
      <c r="TN140" s="1"/>
      <c r="TO140" s="1"/>
      <c r="TP140" s="1"/>
      <c r="TQ140" s="1"/>
      <c r="TR140" s="1"/>
      <c r="TS140" s="1"/>
      <c r="TT140" s="1"/>
      <c r="TU140" s="1"/>
      <c r="TV140" s="1"/>
      <c r="TW140" s="1"/>
      <c r="TX140" s="1"/>
      <c r="TY140" s="1"/>
      <c r="TZ140" s="1"/>
      <c r="UA140" s="1"/>
      <c r="UB140" s="1"/>
      <c r="UC140" s="1"/>
      <c r="UD140" s="1"/>
      <c r="UE140" s="1"/>
      <c r="UF140" s="1"/>
      <c r="UG140" s="1"/>
      <c r="UH140" s="1"/>
      <c r="UI140" s="1"/>
      <c r="UJ140" s="1"/>
      <c r="UK140" s="1"/>
      <c r="UL140" s="1"/>
      <c r="UM140" s="1"/>
      <c r="UN140" s="1"/>
      <c r="UO140" s="1"/>
      <c r="UP140" s="1"/>
      <c r="UQ140" s="1"/>
      <c r="UR140" s="1"/>
      <c r="US140" s="1"/>
      <c r="UT140" s="1"/>
      <c r="UU140" s="1"/>
      <c r="UV140" s="1"/>
      <c r="UW140" s="1"/>
      <c r="UX140" s="1"/>
      <c r="UY140" s="1"/>
      <c r="UZ140" s="1"/>
      <c r="VA140" s="1"/>
      <c r="VB140" s="1"/>
      <c r="VC140" s="1"/>
      <c r="VD140" s="1"/>
      <c r="VE140" s="1"/>
      <c r="VF140" s="1"/>
      <c r="VG140" s="1"/>
      <c r="VH140" s="1"/>
      <c r="VI140" s="1"/>
      <c r="VJ140" s="1"/>
      <c r="VK140" s="1"/>
      <c r="VL140" s="1"/>
      <c r="VM140" s="1"/>
      <c r="VN140" s="1"/>
      <c r="VO140" s="1"/>
      <c r="VP140" s="1"/>
      <c r="VQ140" s="1"/>
      <c r="VR140" s="1"/>
      <c r="VS140" s="1"/>
      <c r="VT140" s="1"/>
      <c r="VU140" s="1"/>
      <c r="VV140" s="1"/>
      <c r="VW140" s="1"/>
      <c r="VX140" s="1"/>
      <c r="VY140" s="1"/>
      <c r="VZ140" s="1"/>
      <c r="WA140" s="1"/>
      <c r="WB140" s="1"/>
      <c r="WC140" s="1"/>
      <c r="WD140" s="1"/>
      <c r="WE140" s="1"/>
      <c r="WF140" s="1"/>
      <c r="WG140" s="1"/>
      <c r="WH140" s="1"/>
      <c r="WI140" s="1"/>
      <c r="WJ140" s="1"/>
      <c r="WK140" s="1"/>
      <c r="WL140" s="1"/>
      <c r="WM140" s="1"/>
      <c r="WN140" s="1"/>
      <c r="WO140" s="1"/>
      <c r="WP140" s="1"/>
      <c r="WQ140" s="1"/>
      <c r="WR140" s="1"/>
      <c r="WS140" s="1"/>
      <c r="WT140" s="1"/>
      <c r="WU140" s="1"/>
      <c r="WV140" s="1"/>
      <c r="WW140" s="1"/>
      <c r="WX140" s="1"/>
      <c r="WY140" s="1"/>
      <c r="WZ140" s="1"/>
      <c r="XA140" s="1"/>
      <c r="XB140" s="1"/>
      <c r="XC140" s="1"/>
      <c r="XD140" s="1"/>
      <c r="XE140" s="1"/>
      <c r="XF140" s="1"/>
      <c r="XG140" s="1"/>
      <c r="XH140" s="1"/>
      <c r="XI140" s="1"/>
      <c r="XJ140" s="1"/>
      <c r="XK140" s="1"/>
      <c r="XL140" s="1"/>
      <c r="XM140" s="1"/>
      <c r="XN140" s="1"/>
      <c r="XO140" s="1"/>
      <c r="XP140" s="1"/>
      <c r="XQ140" s="1"/>
      <c r="XR140" s="1"/>
      <c r="XS140" s="1"/>
      <c r="XT140" s="1"/>
      <c r="XU140" s="1"/>
      <c r="XV140" s="1"/>
      <c r="XW140" s="1"/>
      <c r="XX140" s="1"/>
      <c r="XY140" s="1"/>
      <c r="XZ140" s="1"/>
      <c r="YA140" s="1"/>
      <c r="YB140" s="1"/>
      <c r="YC140" s="1"/>
      <c r="YD140" s="1"/>
      <c r="YE140" s="1"/>
      <c r="YF140" s="1"/>
      <c r="YG140" s="1"/>
      <c r="YH140" s="1"/>
      <c r="YI140" s="1"/>
      <c r="YJ140" s="1"/>
      <c r="YK140" s="1"/>
      <c r="YL140" s="1"/>
      <c r="YM140" s="1"/>
      <c r="YN140" s="1"/>
      <c r="YO140" s="1"/>
      <c r="YP140" s="1"/>
      <c r="YQ140" s="1"/>
      <c r="YR140" s="1"/>
      <c r="YS140" s="1"/>
      <c r="YT140" s="1"/>
      <c r="YU140" s="1"/>
      <c r="YV140" s="1"/>
      <c r="YW140" s="1"/>
      <c r="YX140" s="1"/>
      <c r="YY140" s="1"/>
      <c r="YZ140" s="1"/>
      <c r="ZA140" s="1"/>
      <c r="ZB140" s="1"/>
      <c r="ZC140" s="1"/>
      <c r="ZD140" s="1"/>
      <c r="ZE140" s="1"/>
      <c r="ZF140" s="1"/>
      <c r="ZG140" s="1"/>
      <c r="ZH140" s="1"/>
      <c r="ZI140" s="1"/>
      <c r="ZJ140" s="1"/>
      <c r="ZK140" s="1"/>
      <c r="ZL140" s="1"/>
      <c r="ZM140" s="1"/>
      <c r="ZN140" s="1"/>
      <c r="ZO140" s="1"/>
      <c r="ZP140" s="1"/>
      <c r="ZQ140" s="1"/>
      <c r="ZR140" s="1"/>
      <c r="ZS140" s="1"/>
      <c r="ZT140" s="1"/>
      <c r="ZU140" s="1"/>
      <c r="ZV140" s="1"/>
      <c r="ZW140" s="1"/>
      <c r="ZX140" s="1"/>
      <c r="ZY140" s="1"/>
      <c r="ZZ140" s="1"/>
      <c r="AAA140" s="1"/>
      <c r="AAB140" s="1"/>
      <c r="AAC140" s="1"/>
      <c r="AAD140" s="1"/>
      <c r="AAE140" s="1"/>
      <c r="AAF140" s="1"/>
      <c r="AAG140" s="1"/>
      <c r="AAH140" s="1"/>
      <c r="AAI140" s="1"/>
      <c r="AAJ140" s="1"/>
      <c r="AAK140" s="1"/>
      <c r="AAL140" s="1"/>
      <c r="AAM140" s="1"/>
      <c r="AAN140" s="1"/>
      <c r="AAO140" s="1"/>
      <c r="AAP140" s="1"/>
      <c r="AAQ140" s="1"/>
      <c r="AAR140" s="1"/>
      <c r="AAS140" s="1"/>
      <c r="AAT140" s="1"/>
      <c r="AAU140" s="1"/>
      <c r="AAV140" s="1"/>
      <c r="AAW140" s="1"/>
      <c r="AAX140" s="1"/>
      <c r="AAY140" s="1"/>
      <c r="AAZ140" s="1"/>
      <c r="ABA140" s="1"/>
      <c r="ABB140" s="1"/>
      <c r="ABC140" s="1"/>
      <c r="ABD140" s="1"/>
      <c r="ABE140" s="1"/>
      <c r="ABF140" s="1"/>
      <c r="ABG140" s="1"/>
      <c r="ABH140" s="1"/>
      <c r="ABI140" s="1"/>
      <c r="ABJ140" s="1"/>
      <c r="ABK140" s="1"/>
      <c r="ABL140" s="1"/>
      <c r="ABM140" s="1"/>
      <c r="ABN140" s="1"/>
      <c r="ABO140" s="1"/>
      <c r="ABP140" s="1"/>
      <c r="ABQ140" s="1"/>
      <c r="ABR140" s="1"/>
      <c r="ABS140" s="1"/>
      <c r="ABT140" s="1"/>
      <c r="ABU140" s="1"/>
      <c r="ABV140" s="1"/>
      <c r="ABW140" s="1"/>
      <c r="ABX140" s="1"/>
      <c r="ABY140" s="1"/>
      <c r="ABZ140" s="1"/>
      <c r="ACA140" s="1"/>
      <c r="ACB140" s="1"/>
      <c r="ACC140" s="1"/>
      <c r="ACD140" s="1"/>
      <c r="ACE140" s="1"/>
      <c r="ACF140" s="1"/>
      <c r="ACG140" s="1"/>
      <c r="ACH140" s="1"/>
      <c r="ACI140" s="1"/>
      <c r="ACJ140" s="1"/>
      <c r="ACK140" s="1"/>
      <c r="ACL140" s="1"/>
      <c r="ACM140" s="1"/>
      <c r="ACN140" s="1"/>
      <c r="ACO140" s="1"/>
      <c r="ACP140" s="1"/>
      <c r="ACQ140" s="1"/>
      <c r="ACR140" s="1"/>
      <c r="ACS140" s="1"/>
      <c r="ACT140" s="1"/>
      <c r="ACU140" s="1"/>
      <c r="ACV140" s="1"/>
      <c r="ACW140" s="1"/>
      <c r="ACX140" s="1"/>
      <c r="ACY140" s="1"/>
      <c r="ACZ140" s="1"/>
      <c r="ADA140" s="1"/>
      <c r="ADB140" s="1"/>
      <c r="ADC140" s="1"/>
      <c r="ADD140" s="1"/>
      <c r="ADE140" s="1"/>
      <c r="ADF140" s="1"/>
      <c r="ADG140" s="1"/>
      <c r="ADH140" s="1"/>
      <c r="ADI140" s="1"/>
      <c r="ADJ140" s="1"/>
      <c r="ADK140" s="1"/>
      <c r="ADL140" s="1"/>
      <c r="ADM140" s="1"/>
      <c r="ADN140" s="1"/>
      <c r="ADO140" s="1"/>
      <c r="ADP140" s="1"/>
      <c r="ADQ140" s="1"/>
      <c r="ADR140" s="1"/>
      <c r="ADS140" s="1"/>
      <c r="ADT140" s="1"/>
      <c r="ADU140" s="1"/>
      <c r="ADV140" s="1"/>
      <c r="ADW140" s="1"/>
      <c r="ADX140" s="1"/>
      <c r="ADY140" s="1"/>
      <c r="ADZ140" s="1"/>
      <c r="AEA140" s="1"/>
      <c r="AEB140" s="1"/>
      <c r="AEC140" s="1"/>
      <c r="AED140" s="1"/>
      <c r="AEE140" s="1"/>
      <c r="AEF140" s="1"/>
      <c r="AEG140" s="1"/>
      <c r="AEH140" s="1"/>
      <c r="AEI140" s="1"/>
      <c r="AEJ140" s="1"/>
      <c r="AEK140" s="1"/>
      <c r="AEL140" s="1"/>
      <c r="AEM140" s="1"/>
      <c r="AEN140" s="1"/>
      <c r="AEO140" s="1"/>
      <c r="AEP140" s="1"/>
      <c r="AEQ140" s="1"/>
      <c r="AER140" s="1"/>
      <c r="AES140" s="1"/>
      <c r="AET140" s="1"/>
      <c r="AEU140" s="1"/>
      <c r="AEV140" s="1"/>
      <c r="AEW140" s="1"/>
      <c r="AEX140" s="1"/>
      <c r="AEY140" s="1"/>
      <c r="AEZ140" s="1"/>
      <c r="AFA140" s="1"/>
      <c r="AFB140" s="1"/>
      <c r="AFC140" s="1"/>
      <c r="AFD140" s="1"/>
      <c r="AFE140" s="1"/>
      <c r="AFF140" s="1"/>
      <c r="AFG140" s="1"/>
      <c r="AFH140" s="1"/>
      <c r="AFI140" s="1"/>
      <c r="AFJ140" s="1"/>
      <c r="AFK140" s="1"/>
      <c r="AFL140" s="1"/>
      <c r="AFM140" s="1"/>
      <c r="AFN140" s="1"/>
      <c r="AFO140" s="1"/>
      <c r="AFP140" s="1"/>
      <c r="AFQ140" s="1"/>
      <c r="AFR140" s="1"/>
      <c r="AFS140" s="1"/>
      <c r="AFT140" s="1"/>
      <c r="AFU140" s="1"/>
      <c r="AFV140" s="1"/>
      <c r="AFW140" s="1"/>
      <c r="AFX140" s="1"/>
      <c r="AFY140" s="1"/>
      <c r="AFZ140" s="1"/>
      <c r="AGA140" s="1"/>
      <c r="AGB140" s="1"/>
      <c r="AGC140" s="1"/>
      <c r="AGD140" s="1"/>
      <c r="AGE140" s="1"/>
      <c r="AGF140" s="1"/>
      <c r="AGG140" s="1"/>
      <c r="AGH140" s="1"/>
      <c r="AGI140" s="1"/>
      <c r="AGJ140" s="1"/>
      <c r="AGK140" s="1"/>
      <c r="AGL140" s="1"/>
      <c r="AGM140" s="1"/>
      <c r="AGN140" s="1"/>
      <c r="AGO140" s="1"/>
      <c r="AGP140" s="1"/>
      <c r="AGQ140" s="1"/>
      <c r="AGR140" s="1"/>
      <c r="AGS140" s="1"/>
      <c r="AGT140" s="1"/>
      <c r="AGU140" s="1"/>
      <c r="AGV140" s="1"/>
      <c r="AGW140" s="1"/>
      <c r="AGX140" s="1"/>
      <c r="AGY140" s="1"/>
      <c r="AGZ140" s="1"/>
      <c r="AHA140" s="1"/>
      <c r="AHB140" s="1"/>
      <c r="AHC140" s="1"/>
      <c r="AHD140" s="1"/>
      <c r="AHE140" s="1"/>
      <c r="AHF140" s="1"/>
      <c r="AHG140" s="1"/>
      <c r="AHH140" s="1"/>
      <c r="AHI140" s="1"/>
      <c r="AHJ140" s="1"/>
      <c r="AHK140" s="1"/>
      <c r="AHL140" s="1"/>
      <c r="AHM140" s="1"/>
      <c r="AHN140" s="1"/>
      <c r="AHO140" s="1"/>
      <c r="AHP140" s="1"/>
      <c r="AHQ140" s="1"/>
      <c r="AHR140" s="1"/>
      <c r="AHS140" s="1"/>
      <c r="AHT140" s="1"/>
      <c r="AHU140" s="1"/>
      <c r="AHV140" s="1"/>
      <c r="AHW140" s="1"/>
      <c r="AHX140" s="1"/>
      <c r="AHY140" s="1"/>
      <c r="AHZ140" s="1"/>
      <c r="AIA140" s="1"/>
      <c r="AIB140" s="1"/>
      <c r="AIC140" s="1"/>
      <c r="AID140" s="1"/>
      <c r="AIE140" s="1"/>
      <c r="AIF140" s="1"/>
      <c r="AIG140" s="1"/>
      <c r="AIH140" s="1"/>
      <c r="AII140" s="1"/>
      <c r="AIJ140" s="1"/>
      <c r="AIK140" s="1"/>
      <c r="AIL140" s="1"/>
      <c r="AIM140" s="1"/>
      <c r="AIN140" s="1"/>
      <c r="AIO140" s="1"/>
      <c r="AIP140" s="1"/>
      <c r="AIQ140" s="1"/>
      <c r="AIR140" s="1"/>
      <c r="AIS140" s="1"/>
      <c r="AIT140" s="1"/>
      <c r="AIU140" s="1"/>
      <c r="AIV140" s="1"/>
      <c r="AIW140" s="1"/>
      <c r="AIX140" s="1"/>
      <c r="AIY140" s="1"/>
      <c r="AIZ140" s="1"/>
      <c r="AJA140" s="1"/>
      <c r="AJB140" s="1"/>
      <c r="AJC140" s="1"/>
      <c r="AJD140" s="1"/>
      <c r="AJE140" s="1"/>
      <c r="AJF140" s="1"/>
      <c r="AJG140" s="1"/>
      <c r="AJH140" s="1"/>
      <c r="AJI140" s="1"/>
      <c r="AJJ140" s="1"/>
      <c r="AJK140" s="1"/>
      <c r="AJL140" s="1"/>
      <c r="AJM140" s="1"/>
      <c r="AJN140" s="1"/>
      <c r="AJO140" s="1"/>
      <c r="AJP140" s="1"/>
      <c r="AJQ140" s="1"/>
      <c r="AJR140" s="1"/>
      <c r="AJS140" s="1"/>
      <c r="AJT140" s="1"/>
      <c r="AJU140" s="1"/>
      <c r="AJV140" s="1"/>
      <c r="AJW140" s="1"/>
      <c r="AJX140" s="1"/>
      <c r="AJY140" s="1"/>
      <c r="AJZ140" s="1"/>
      <c r="AKA140" s="1"/>
      <c r="AKB140" s="1"/>
      <c r="AKC140" s="1"/>
      <c r="AKD140" s="1"/>
      <c r="AKE140" s="1"/>
      <c r="AKF140" s="1"/>
      <c r="AKG140" s="1"/>
      <c r="AKH140" s="1"/>
      <c r="AKI140" s="1"/>
      <c r="AKJ140" s="1"/>
      <c r="AKK140" s="1"/>
      <c r="AKL140" s="1"/>
      <c r="AKM140" s="1"/>
      <c r="AKN140" s="1"/>
      <c r="AKO140" s="1"/>
      <c r="AKP140" s="1"/>
      <c r="AKQ140" s="1"/>
      <c r="AKR140" s="1"/>
      <c r="AKS140" s="1"/>
      <c r="AKT140" s="1"/>
      <c r="AKU140" s="1"/>
      <c r="AKV140" s="1"/>
      <c r="AKW140" s="1"/>
      <c r="AKX140" s="1"/>
      <c r="AKY140" s="1"/>
      <c r="AKZ140" s="1"/>
      <c r="ALA140" s="1"/>
      <c r="ALB140" s="1"/>
      <c r="ALC140" s="1"/>
      <c r="ALD140" s="1"/>
      <c r="ALE140" s="1"/>
      <c r="ALF140" s="1"/>
      <c r="ALG140" s="1"/>
      <c r="ALH140" s="1"/>
      <c r="ALI140" s="1"/>
      <c r="ALJ140" s="1"/>
      <c r="ALK140" s="1"/>
      <c r="ALL140" s="1"/>
      <c r="ALM140" s="1"/>
      <c r="ALN140" s="1"/>
      <c r="ALO140" s="1"/>
      <c r="ALP140" s="1"/>
      <c r="ALQ140" s="1"/>
      <c r="ALR140" s="1"/>
      <c r="ALS140" s="1"/>
      <c r="ALT140" s="1"/>
      <c r="ALU140" s="1"/>
      <c r="ALV140" s="1"/>
      <c r="ALW140" s="1"/>
      <c r="ALX140" s="1"/>
      <c r="ALY140" s="1"/>
      <c r="ALZ140" s="1"/>
      <c r="AMA140" s="1"/>
      <c r="AMB140" s="1"/>
      <c r="AMC140" s="1"/>
      <c r="AMD140" s="1"/>
      <c r="AME140" s="1"/>
      <c r="AMF140" s="1"/>
      <c r="AMG140" s="1"/>
      <c r="AMH140" s="1"/>
      <c r="AMI140" s="1"/>
      <c r="AMJ140" s="1"/>
    </row>
    <row r="141" spans="1:1024" s="4" customFormat="1" ht="75" x14ac:dyDescent="0.25">
      <c r="A141" s="26">
        <v>134</v>
      </c>
      <c r="B141" s="12" t="s">
        <v>45</v>
      </c>
      <c r="C141" s="13">
        <f t="shared" ref="C141:I141" si="55">SUM(C142:C144)</f>
        <v>463</v>
      </c>
      <c r="D141" s="13">
        <f t="shared" si="55"/>
        <v>0</v>
      </c>
      <c r="E141" s="13">
        <f t="shared" si="55"/>
        <v>463</v>
      </c>
      <c r="F141" s="13">
        <f t="shared" si="55"/>
        <v>0</v>
      </c>
      <c r="G141" s="13">
        <f t="shared" si="55"/>
        <v>0</v>
      </c>
      <c r="H141" s="13">
        <f t="shared" si="55"/>
        <v>0</v>
      </c>
      <c r="I141" s="13">
        <f t="shared" si="55"/>
        <v>0</v>
      </c>
      <c r="J141" s="13" t="s">
        <v>75</v>
      </c>
    </row>
    <row r="142" spans="1:1024" s="8" customFormat="1" x14ac:dyDescent="0.25">
      <c r="A142" s="26">
        <v>135</v>
      </c>
      <c r="B142" s="3" t="s">
        <v>9</v>
      </c>
      <c r="C142" s="28">
        <f>SUM(D142:I142)</f>
        <v>0</v>
      </c>
      <c r="D142" s="2">
        <v>0</v>
      </c>
      <c r="E142" s="2">
        <v>0</v>
      </c>
      <c r="F142" s="2">
        <v>0</v>
      </c>
      <c r="G142" s="2">
        <v>0</v>
      </c>
      <c r="H142" s="2">
        <v>0</v>
      </c>
      <c r="I142" s="2">
        <v>0</v>
      </c>
      <c r="J142" s="28"/>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c r="SR142" s="1"/>
      <c r="SS142" s="1"/>
      <c r="ST142" s="1"/>
      <c r="SU142" s="1"/>
      <c r="SV142" s="1"/>
      <c r="SW142" s="1"/>
      <c r="SX142" s="1"/>
      <c r="SY142" s="1"/>
      <c r="SZ142" s="1"/>
      <c r="TA142" s="1"/>
      <c r="TB142" s="1"/>
      <c r="TC142" s="1"/>
      <c r="TD142" s="1"/>
      <c r="TE142" s="1"/>
      <c r="TF142" s="1"/>
      <c r="TG142" s="1"/>
      <c r="TH142" s="1"/>
      <c r="TI142" s="1"/>
      <c r="TJ142" s="1"/>
      <c r="TK142" s="1"/>
      <c r="TL142" s="1"/>
      <c r="TM142" s="1"/>
      <c r="TN142" s="1"/>
      <c r="TO142" s="1"/>
      <c r="TP142" s="1"/>
      <c r="TQ142" s="1"/>
      <c r="TR142" s="1"/>
      <c r="TS142" s="1"/>
      <c r="TT142" s="1"/>
      <c r="TU142" s="1"/>
      <c r="TV142" s="1"/>
      <c r="TW142" s="1"/>
      <c r="TX142" s="1"/>
      <c r="TY142" s="1"/>
      <c r="TZ142" s="1"/>
      <c r="UA142" s="1"/>
      <c r="UB142" s="1"/>
      <c r="UC142" s="1"/>
      <c r="UD142" s="1"/>
      <c r="UE142" s="1"/>
      <c r="UF142" s="1"/>
      <c r="UG142" s="1"/>
      <c r="UH142" s="1"/>
      <c r="UI142" s="1"/>
      <c r="UJ142" s="1"/>
      <c r="UK142" s="1"/>
      <c r="UL142" s="1"/>
      <c r="UM142" s="1"/>
      <c r="UN142" s="1"/>
      <c r="UO142" s="1"/>
      <c r="UP142" s="1"/>
      <c r="UQ142" s="1"/>
      <c r="UR142" s="1"/>
      <c r="US142" s="1"/>
      <c r="UT142" s="1"/>
      <c r="UU142" s="1"/>
      <c r="UV142" s="1"/>
      <c r="UW142" s="1"/>
      <c r="UX142" s="1"/>
      <c r="UY142" s="1"/>
      <c r="UZ142" s="1"/>
      <c r="VA142" s="1"/>
      <c r="VB142" s="1"/>
      <c r="VC142" s="1"/>
      <c r="VD142" s="1"/>
      <c r="VE142" s="1"/>
      <c r="VF142" s="1"/>
      <c r="VG142" s="1"/>
      <c r="VH142" s="1"/>
      <c r="VI142" s="1"/>
      <c r="VJ142" s="1"/>
      <c r="VK142" s="1"/>
      <c r="VL142" s="1"/>
      <c r="VM142" s="1"/>
      <c r="VN142" s="1"/>
      <c r="VO142" s="1"/>
      <c r="VP142" s="1"/>
      <c r="VQ142" s="1"/>
      <c r="VR142" s="1"/>
      <c r="VS142" s="1"/>
      <c r="VT142" s="1"/>
      <c r="VU142" s="1"/>
      <c r="VV142" s="1"/>
      <c r="VW142" s="1"/>
      <c r="VX142" s="1"/>
      <c r="VY142" s="1"/>
      <c r="VZ142" s="1"/>
      <c r="WA142" s="1"/>
      <c r="WB142" s="1"/>
      <c r="WC142" s="1"/>
      <c r="WD142" s="1"/>
      <c r="WE142" s="1"/>
      <c r="WF142" s="1"/>
      <c r="WG142" s="1"/>
      <c r="WH142" s="1"/>
      <c r="WI142" s="1"/>
      <c r="WJ142" s="1"/>
      <c r="WK142" s="1"/>
      <c r="WL142" s="1"/>
      <c r="WM142" s="1"/>
      <c r="WN142" s="1"/>
      <c r="WO142" s="1"/>
      <c r="WP142" s="1"/>
      <c r="WQ142" s="1"/>
      <c r="WR142" s="1"/>
      <c r="WS142" s="1"/>
      <c r="WT142" s="1"/>
      <c r="WU142" s="1"/>
      <c r="WV142" s="1"/>
      <c r="WW142" s="1"/>
      <c r="WX142" s="1"/>
      <c r="WY142" s="1"/>
      <c r="WZ142" s="1"/>
      <c r="XA142" s="1"/>
      <c r="XB142" s="1"/>
      <c r="XC142" s="1"/>
      <c r="XD142" s="1"/>
      <c r="XE142" s="1"/>
      <c r="XF142" s="1"/>
      <c r="XG142" s="1"/>
      <c r="XH142" s="1"/>
      <c r="XI142" s="1"/>
      <c r="XJ142" s="1"/>
      <c r="XK142" s="1"/>
      <c r="XL142" s="1"/>
      <c r="XM142" s="1"/>
      <c r="XN142" s="1"/>
      <c r="XO142" s="1"/>
      <c r="XP142" s="1"/>
      <c r="XQ142" s="1"/>
      <c r="XR142" s="1"/>
      <c r="XS142" s="1"/>
      <c r="XT142" s="1"/>
      <c r="XU142" s="1"/>
      <c r="XV142" s="1"/>
      <c r="XW142" s="1"/>
      <c r="XX142" s="1"/>
      <c r="XY142" s="1"/>
      <c r="XZ142" s="1"/>
      <c r="YA142" s="1"/>
      <c r="YB142" s="1"/>
      <c r="YC142" s="1"/>
      <c r="YD142" s="1"/>
      <c r="YE142" s="1"/>
      <c r="YF142" s="1"/>
      <c r="YG142" s="1"/>
      <c r="YH142" s="1"/>
      <c r="YI142" s="1"/>
      <c r="YJ142" s="1"/>
      <c r="YK142" s="1"/>
      <c r="YL142" s="1"/>
      <c r="YM142" s="1"/>
      <c r="YN142" s="1"/>
      <c r="YO142" s="1"/>
      <c r="YP142" s="1"/>
      <c r="YQ142" s="1"/>
      <c r="YR142" s="1"/>
      <c r="YS142" s="1"/>
      <c r="YT142" s="1"/>
      <c r="YU142" s="1"/>
      <c r="YV142" s="1"/>
      <c r="YW142" s="1"/>
      <c r="YX142" s="1"/>
      <c r="YY142" s="1"/>
      <c r="YZ142" s="1"/>
      <c r="ZA142" s="1"/>
      <c r="ZB142" s="1"/>
      <c r="ZC142" s="1"/>
      <c r="ZD142" s="1"/>
      <c r="ZE142" s="1"/>
      <c r="ZF142" s="1"/>
      <c r="ZG142" s="1"/>
      <c r="ZH142" s="1"/>
      <c r="ZI142" s="1"/>
      <c r="ZJ142" s="1"/>
      <c r="ZK142" s="1"/>
      <c r="ZL142" s="1"/>
      <c r="ZM142" s="1"/>
      <c r="ZN142" s="1"/>
      <c r="ZO142" s="1"/>
      <c r="ZP142" s="1"/>
      <c r="ZQ142" s="1"/>
      <c r="ZR142" s="1"/>
      <c r="ZS142" s="1"/>
      <c r="ZT142" s="1"/>
      <c r="ZU142" s="1"/>
      <c r="ZV142" s="1"/>
      <c r="ZW142" s="1"/>
      <c r="ZX142" s="1"/>
      <c r="ZY142" s="1"/>
      <c r="ZZ142" s="1"/>
      <c r="AAA142" s="1"/>
      <c r="AAB142" s="1"/>
      <c r="AAC142" s="1"/>
      <c r="AAD142" s="1"/>
      <c r="AAE142" s="1"/>
      <c r="AAF142" s="1"/>
      <c r="AAG142" s="1"/>
      <c r="AAH142" s="1"/>
      <c r="AAI142" s="1"/>
      <c r="AAJ142" s="1"/>
      <c r="AAK142" s="1"/>
      <c r="AAL142" s="1"/>
      <c r="AAM142" s="1"/>
      <c r="AAN142" s="1"/>
      <c r="AAO142" s="1"/>
      <c r="AAP142" s="1"/>
      <c r="AAQ142" s="1"/>
      <c r="AAR142" s="1"/>
      <c r="AAS142" s="1"/>
      <c r="AAT142" s="1"/>
      <c r="AAU142" s="1"/>
      <c r="AAV142" s="1"/>
      <c r="AAW142" s="1"/>
      <c r="AAX142" s="1"/>
      <c r="AAY142" s="1"/>
      <c r="AAZ142" s="1"/>
      <c r="ABA142" s="1"/>
      <c r="ABB142" s="1"/>
      <c r="ABC142" s="1"/>
      <c r="ABD142" s="1"/>
      <c r="ABE142" s="1"/>
      <c r="ABF142" s="1"/>
      <c r="ABG142" s="1"/>
      <c r="ABH142" s="1"/>
      <c r="ABI142" s="1"/>
      <c r="ABJ142" s="1"/>
      <c r="ABK142" s="1"/>
      <c r="ABL142" s="1"/>
      <c r="ABM142" s="1"/>
      <c r="ABN142" s="1"/>
      <c r="ABO142" s="1"/>
      <c r="ABP142" s="1"/>
      <c r="ABQ142" s="1"/>
      <c r="ABR142" s="1"/>
      <c r="ABS142" s="1"/>
      <c r="ABT142" s="1"/>
      <c r="ABU142" s="1"/>
      <c r="ABV142" s="1"/>
      <c r="ABW142" s="1"/>
      <c r="ABX142" s="1"/>
      <c r="ABY142" s="1"/>
      <c r="ABZ142" s="1"/>
      <c r="ACA142" s="1"/>
      <c r="ACB142" s="1"/>
      <c r="ACC142" s="1"/>
      <c r="ACD142" s="1"/>
      <c r="ACE142" s="1"/>
      <c r="ACF142" s="1"/>
      <c r="ACG142" s="1"/>
      <c r="ACH142" s="1"/>
      <c r="ACI142" s="1"/>
      <c r="ACJ142" s="1"/>
      <c r="ACK142" s="1"/>
      <c r="ACL142" s="1"/>
      <c r="ACM142" s="1"/>
      <c r="ACN142" s="1"/>
      <c r="ACO142" s="1"/>
      <c r="ACP142" s="1"/>
      <c r="ACQ142" s="1"/>
      <c r="ACR142" s="1"/>
      <c r="ACS142" s="1"/>
      <c r="ACT142" s="1"/>
      <c r="ACU142" s="1"/>
      <c r="ACV142" s="1"/>
      <c r="ACW142" s="1"/>
      <c r="ACX142" s="1"/>
      <c r="ACY142" s="1"/>
      <c r="ACZ142" s="1"/>
      <c r="ADA142" s="1"/>
      <c r="ADB142" s="1"/>
      <c r="ADC142" s="1"/>
      <c r="ADD142" s="1"/>
      <c r="ADE142" s="1"/>
      <c r="ADF142" s="1"/>
      <c r="ADG142" s="1"/>
      <c r="ADH142" s="1"/>
      <c r="ADI142" s="1"/>
      <c r="ADJ142" s="1"/>
      <c r="ADK142" s="1"/>
      <c r="ADL142" s="1"/>
      <c r="ADM142" s="1"/>
      <c r="ADN142" s="1"/>
      <c r="ADO142" s="1"/>
      <c r="ADP142" s="1"/>
      <c r="ADQ142" s="1"/>
      <c r="ADR142" s="1"/>
      <c r="ADS142" s="1"/>
      <c r="ADT142" s="1"/>
      <c r="ADU142" s="1"/>
      <c r="ADV142" s="1"/>
      <c r="ADW142" s="1"/>
      <c r="ADX142" s="1"/>
      <c r="ADY142" s="1"/>
      <c r="ADZ142" s="1"/>
      <c r="AEA142" s="1"/>
      <c r="AEB142" s="1"/>
      <c r="AEC142" s="1"/>
      <c r="AED142" s="1"/>
      <c r="AEE142" s="1"/>
      <c r="AEF142" s="1"/>
      <c r="AEG142" s="1"/>
      <c r="AEH142" s="1"/>
      <c r="AEI142" s="1"/>
      <c r="AEJ142" s="1"/>
      <c r="AEK142" s="1"/>
      <c r="AEL142" s="1"/>
      <c r="AEM142" s="1"/>
      <c r="AEN142" s="1"/>
      <c r="AEO142" s="1"/>
      <c r="AEP142" s="1"/>
      <c r="AEQ142" s="1"/>
      <c r="AER142" s="1"/>
      <c r="AES142" s="1"/>
      <c r="AET142" s="1"/>
      <c r="AEU142" s="1"/>
      <c r="AEV142" s="1"/>
      <c r="AEW142" s="1"/>
      <c r="AEX142" s="1"/>
      <c r="AEY142" s="1"/>
      <c r="AEZ142" s="1"/>
      <c r="AFA142" s="1"/>
      <c r="AFB142" s="1"/>
      <c r="AFC142" s="1"/>
      <c r="AFD142" s="1"/>
      <c r="AFE142" s="1"/>
      <c r="AFF142" s="1"/>
      <c r="AFG142" s="1"/>
      <c r="AFH142" s="1"/>
      <c r="AFI142" s="1"/>
      <c r="AFJ142" s="1"/>
      <c r="AFK142" s="1"/>
      <c r="AFL142" s="1"/>
      <c r="AFM142" s="1"/>
      <c r="AFN142" s="1"/>
      <c r="AFO142" s="1"/>
      <c r="AFP142" s="1"/>
      <c r="AFQ142" s="1"/>
      <c r="AFR142" s="1"/>
      <c r="AFS142" s="1"/>
      <c r="AFT142" s="1"/>
      <c r="AFU142" s="1"/>
      <c r="AFV142" s="1"/>
      <c r="AFW142" s="1"/>
      <c r="AFX142" s="1"/>
      <c r="AFY142" s="1"/>
      <c r="AFZ142" s="1"/>
      <c r="AGA142" s="1"/>
      <c r="AGB142" s="1"/>
      <c r="AGC142" s="1"/>
      <c r="AGD142" s="1"/>
      <c r="AGE142" s="1"/>
      <c r="AGF142" s="1"/>
      <c r="AGG142" s="1"/>
      <c r="AGH142" s="1"/>
      <c r="AGI142" s="1"/>
      <c r="AGJ142" s="1"/>
      <c r="AGK142" s="1"/>
      <c r="AGL142" s="1"/>
      <c r="AGM142" s="1"/>
      <c r="AGN142" s="1"/>
      <c r="AGO142" s="1"/>
      <c r="AGP142" s="1"/>
      <c r="AGQ142" s="1"/>
      <c r="AGR142" s="1"/>
      <c r="AGS142" s="1"/>
      <c r="AGT142" s="1"/>
      <c r="AGU142" s="1"/>
      <c r="AGV142" s="1"/>
      <c r="AGW142" s="1"/>
      <c r="AGX142" s="1"/>
      <c r="AGY142" s="1"/>
      <c r="AGZ142" s="1"/>
      <c r="AHA142" s="1"/>
      <c r="AHB142" s="1"/>
      <c r="AHC142" s="1"/>
      <c r="AHD142" s="1"/>
      <c r="AHE142" s="1"/>
      <c r="AHF142" s="1"/>
      <c r="AHG142" s="1"/>
      <c r="AHH142" s="1"/>
      <c r="AHI142" s="1"/>
      <c r="AHJ142" s="1"/>
      <c r="AHK142" s="1"/>
      <c r="AHL142" s="1"/>
      <c r="AHM142" s="1"/>
      <c r="AHN142" s="1"/>
      <c r="AHO142" s="1"/>
      <c r="AHP142" s="1"/>
      <c r="AHQ142" s="1"/>
      <c r="AHR142" s="1"/>
      <c r="AHS142" s="1"/>
      <c r="AHT142" s="1"/>
      <c r="AHU142" s="1"/>
      <c r="AHV142" s="1"/>
      <c r="AHW142" s="1"/>
      <c r="AHX142" s="1"/>
      <c r="AHY142" s="1"/>
      <c r="AHZ142" s="1"/>
      <c r="AIA142" s="1"/>
      <c r="AIB142" s="1"/>
      <c r="AIC142" s="1"/>
      <c r="AID142" s="1"/>
      <c r="AIE142" s="1"/>
      <c r="AIF142" s="1"/>
      <c r="AIG142" s="1"/>
      <c r="AIH142" s="1"/>
      <c r="AII142" s="1"/>
      <c r="AIJ142" s="1"/>
      <c r="AIK142" s="1"/>
      <c r="AIL142" s="1"/>
      <c r="AIM142" s="1"/>
      <c r="AIN142" s="1"/>
      <c r="AIO142" s="1"/>
      <c r="AIP142" s="1"/>
      <c r="AIQ142" s="1"/>
      <c r="AIR142" s="1"/>
      <c r="AIS142" s="1"/>
      <c r="AIT142" s="1"/>
      <c r="AIU142" s="1"/>
      <c r="AIV142" s="1"/>
      <c r="AIW142" s="1"/>
      <c r="AIX142" s="1"/>
      <c r="AIY142" s="1"/>
      <c r="AIZ142" s="1"/>
      <c r="AJA142" s="1"/>
      <c r="AJB142" s="1"/>
      <c r="AJC142" s="1"/>
      <c r="AJD142" s="1"/>
      <c r="AJE142" s="1"/>
      <c r="AJF142" s="1"/>
      <c r="AJG142" s="1"/>
      <c r="AJH142" s="1"/>
      <c r="AJI142" s="1"/>
      <c r="AJJ142" s="1"/>
      <c r="AJK142" s="1"/>
      <c r="AJL142" s="1"/>
      <c r="AJM142" s="1"/>
      <c r="AJN142" s="1"/>
      <c r="AJO142" s="1"/>
      <c r="AJP142" s="1"/>
      <c r="AJQ142" s="1"/>
      <c r="AJR142" s="1"/>
      <c r="AJS142" s="1"/>
      <c r="AJT142" s="1"/>
      <c r="AJU142" s="1"/>
      <c r="AJV142" s="1"/>
      <c r="AJW142" s="1"/>
      <c r="AJX142" s="1"/>
      <c r="AJY142" s="1"/>
      <c r="AJZ142" s="1"/>
      <c r="AKA142" s="1"/>
      <c r="AKB142" s="1"/>
      <c r="AKC142" s="1"/>
      <c r="AKD142" s="1"/>
      <c r="AKE142" s="1"/>
      <c r="AKF142" s="1"/>
      <c r="AKG142" s="1"/>
      <c r="AKH142" s="1"/>
      <c r="AKI142" s="1"/>
      <c r="AKJ142" s="1"/>
      <c r="AKK142" s="1"/>
      <c r="AKL142" s="1"/>
      <c r="AKM142" s="1"/>
      <c r="AKN142" s="1"/>
      <c r="AKO142" s="1"/>
      <c r="AKP142" s="1"/>
      <c r="AKQ142" s="1"/>
      <c r="AKR142" s="1"/>
      <c r="AKS142" s="1"/>
      <c r="AKT142" s="1"/>
      <c r="AKU142" s="1"/>
      <c r="AKV142" s="1"/>
      <c r="AKW142" s="1"/>
      <c r="AKX142" s="1"/>
      <c r="AKY142" s="1"/>
      <c r="AKZ142" s="1"/>
      <c r="ALA142" s="1"/>
      <c r="ALB142" s="1"/>
      <c r="ALC142" s="1"/>
      <c r="ALD142" s="1"/>
      <c r="ALE142" s="1"/>
      <c r="ALF142" s="1"/>
      <c r="ALG142" s="1"/>
      <c r="ALH142" s="1"/>
      <c r="ALI142" s="1"/>
      <c r="ALJ142" s="1"/>
      <c r="ALK142" s="1"/>
      <c r="ALL142" s="1"/>
      <c r="ALM142" s="1"/>
      <c r="ALN142" s="1"/>
      <c r="ALO142" s="1"/>
      <c r="ALP142" s="1"/>
      <c r="ALQ142" s="1"/>
      <c r="ALR142" s="1"/>
      <c r="ALS142" s="1"/>
      <c r="ALT142" s="1"/>
      <c r="ALU142" s="1"/>
      <c r="ALV142" s="1"/>
      <c r="ALW142" s="1"/>
      <c r="ALX142" s="1"/>
      <c r="ALY142" s="1"/>
      <c r="ALZ142" s="1"/>
      <c r="AMA142" s="1"/>
      <c r="AMB142" s="1"/>
      <c r="AMC142" s="1"/>
      <c r="AMD142" s="1"/>
      <c r="AME142" s="1"/>
      <c r="AMF142" s="1"/>
      <c r="AMG142" s="1"/>
      <c r="AMH142" s="1"/>
      <c r="AMI142" s="1"/>
      <c r="AMJ142" s="1"/>
    </row>
    <row r="143" spans="1:1024" s="8" customFormat="1" x14ac:dyDescent="0.25">
      <c r="A143" s="26">
        <v>136</v>
      </c>
      <c r="B143" s="3" t="s">
        <v>10</v>
      </c>
      <c r="C143" s="28">
        <f>SUM(D143:I143)</f>
        <v>231.5</v>
      </c>
      <c r="D143" s="2">
        <v>0</v>
      </c>
      <c r="E143" s="2">
        <v>231.5</v>
      </c>
      <c r="F143" s="2">
        <v>0</v>
      </c>
      <c r="G143" s="2">
        <v>0</v>
      </c>
      <c r="H143" s="2">
        <v>0</v>
      </c>
      <c r="I143" s="2">
        <v>0</v>
      </c>
      <c r="J143" s="28"/>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c r="SR143" s="1"/>
      <c r="SS143" s="1"/>
      <c r="ST143" s="1"/>
      <c r="SU143" s="1"/>
      <c r="SV143" s="1"/>
      <c r="SW143" s="1"/>
      <c r="SX143" s="1"/>
      <c r="SY143" s="1"/>
      <c r="SZ143" s="1"/>
      <c r="TA143" s="1"/>
      <c r="TB143" s="1"/>
      <c r="TC143" s="1"/>
      <c r="TD143" s="1"/>
      <c r="TE143" s="1"/>
      <c r="TF143" s="1"/>
      <c r="TG143" s="1"/>
      <c r="TH143" s="1"/>
      <c r="TI143" s="1"/>
      <c r="TJ143" s="1"/>
      <c r="TK143" s="1"/>
      <c r="TL143" s="1"/>
      <c r="TM143" s="1"/>
      <c r="TN143" s="1"/>
      <c r="TO143" s="1"/>
      <c r="TP143" s="1"/>
      <c r="TQ143" s="1"/>
      <c r="TR143" s="1"/>
      <c r="TS143" s="1"/>
      <c r="TT143" s="1"/>
      <c r="TU143" s="1"/>
      <c r="TV143" s="1"/>
      <c r="TW143" s="1"/>
      <c r="TX143" s="1"/>
      <c r="TY143" s="1"/>
      <c r="TZ143" s="1"/>
      <c r="UA143" s="1"/>
      <c r="UB143" s="1"/>
      <c r="UC143" s="1"/>
      <c r="UD143" s="1"/>
      <c r="UE143" s="1"/>
      <c r="UF143" s="1"/>
      <c r="UG143" s="1"/>
      <c r="UH143" s="1"/>
      <c r="UI143" s="1"/>
      <c r="UJ143" s="1"/>
      <c r="UK143" s="1"/>
      <c r="UL143" s="1"/>
      <c r="UM143" s="1"/>
      <c r="UN143" s="1"/>
      <c r="UO143" s="1"/>
      <c r="UP143" s="1"/>
      <c r="UQ143" s="1"/>
      <c r="UR143" s="1"/>
      <c r="US143" s="1"/>
      <c r="UT143" s="1"/>
      <c r="UU143" s="1"/>
      <c r="UV143" s="1"/>
      <c r="UW143" s="1"/>
      <c r="UX143" s="1"/>
      <c r="UY143" s="1"/>
      <c r="UZ143" s="1"/>
      <c r="VA143" s="1"/>
      <c r="VB143" s="1"/>
      <c r="VC143" s="1"/>
      <c r="VD143" s="1"/>
      <c r="VE143" s="1"/>
      <c r="VF143" s="1"/>
      <c r="VG143" s="1"/>
      <c r="VH143" s="1"/>
      <c r="VI143" s="1"/>
      <c r="VJ143" s="1"/>
      <c r="VK143" s="1"/>
      <c r="VL143" s="1"/>
      <c r="VM143" s="1"/>
      <c r="VN143" s="1"/>
      <c r="VO143" s="1"/>
      <c r="VP143" s="1"/>
      <c r="VQ143" s="1"/>
      <c r="VR143" s="1"/>
      <c r="VS143" s="1"/>
      <c r="VT143" s="1"/>
      <c r="VU143" s="1"/>
      <c r="VV143" s="1"/>
      <c r="VW143" s="1"/>
      <c r="VX143" s="1"/>
      <c r="VY143" s="1"/>
      <c r="VZ143" s="1"/>
      <c r="WA143" s="1"/>
      <c r="WB143" s="1"/>
      <c r="WC143" s="1"/>
      <c r="WD143" s="1"/>
      <c r="WE143" s="1"/>
      <c r="WF143" s="1"/>
      <c r="WG143" s="1"/>
      <c r="WH143" s="1"/>
      <c r="WI143" s="1"/>
      <c r="WJ143" s="1"/>
      <c r="WK143" s="1"/>
      <c r="WL143" s="1"/>
      <c r="WM143" s="1"/>
      <c r="WN143" s="1"/>
      <c r="WO143" s="1"/>
      <c r="WP143" s="1"/>
      <c r="WQ143" s="1"/>
      <c r="WR143" s="1"/>
      <c r="WS143" s="1"/>
      <c r="WT143" s="1"/>
      <c r="WU143" s="1"/>
      <c r="WV143" s="1"/>
      <c r="WW143" s="1"/>
      <c r="WX143" s="1"/>
      <c r="WY143" s="1"/>
      <c r="WZ143" s="1"/>
      <c r="XA143" s="1"/>
      <c r="XB143" s="1"/>
      <c r="XC143" s="1"/>
      <c r="XD143" s="1"/>
      <c r="XE143" s="1"/>
      <c r="XF143" s="1"/>
      <c r="XG143" s="1"/>
      <c r="XH143" s="1"/>
      <c r="XI143" s="1"/>
      <c r="XJ143" s="1"/>
      <c r="XK143" s="1"/>
      <c r="XL143" s="1"/>
      <c r="XM143" s="1"/>
      <c r="XN143" s="1"/>
      <c r="XO143" s="1"/>
      <c r="XP143" s="1"/>
      <c r="XQ143" s="1"/>
      <c r="XR143" s="1"/>
      <c r="XS143" s="1"/>
      <c r="XT143" s="1"/>
      <c r="XU143" s="1"/>
      <c r="XV143" s="1"/>
      <c r="XW143" s="1"/>
      <c r="XX143" s="1"/>
      <c r="XY143" s="1"/>
      <c r="XZ143" s="1"/>
      <c r="YA143" s="1"/>
      <c r="YB143" s="1"/>
      <c r="YC143" s="1"/>
      <c r="YD143" s="1"/>
      <c r="YE143" s="1"/>
      <c r="YF143" s="1"/>
      <c r="YG143" s="1"/>
      <c r="YH143" s="1"/>
      <c r="YI143" s="1"/>
      <c r="YJ143" s="1"/>
      <c r="YK143" s="1"/>
      <c r="YL143" s="1"/>
      <c r="YM143" s="1"/>
      <c r="YN143" s="1"/>
      <c r="YO143" s="1"/>
      <c r="YP143" s="1"/>
      <c r="YQ143" s="1"/>
      <c r="YR143" s="1"/>
      <c r="YS143" s="1"/>
      <c r="YT143" s="1"/>
      <c r="YU143" s="1"/>
      <c r="YV143" s="1"/>
      <c r="YW143" s="1"/>
      <c r="YX143" s="1"/>
      <c r="YY143" s="1"/>
      <c r="YZ143" s="1"/>
      <c r="ZA143" s="1"/>
      <c r="ZB143" s="1"/>
      <c r="ZC143" s="1"/>
      <c r="ZD143" s="1"/>
      <c r="ZE143" s="1"/>
      <c r="ZF143" s="1"/>
      <c r="ZG143" s="1"/>
      <c r="ZH143" s="1"/>
      <c r="ZI143" s="1"/>
      <c r="ZJ143" s="1"/>
      <c r="ZK143" s="1"/>
      <c r="ZL143" s="1"/>
      <c r="ZM143" s="1"/>
      <c r="ZN143" s="1"/>
      <c r="ZO143" s="1"/>
      <c r="ZP143" s="1"/>
      <c r="ZQ143" s="1"/>
      <c r="ZR143" s="1"/>
      <c r="ZS143" s="1"/>
      <c r="ZT143" s="1"/>
      <c r="ZU143" s="1"/>
      <c r="ZV143" s="1"/>
      <c r="ZW143" s="1"/>
      <c r="ZX143" s="1"/>
      <c r="ZY143" s="1"/>
      <c r="ZZ143" s="1"/>
      <c r="AAA143" s="1"/>
      <c r="AAB143" s="1"/>
      <c r="AAC143" s="1"/>
      <c r="AAD143" s="1"/>
      <c r="AAE143" s="1"/>
      <c r="AAF143" s="1"/>
      <c r="AAG143" s="1"/>
      <c r="AAH143" s="1"/>
      <c r="AAI143" s="1"/>
      <c r="AAJ143" s="1"/>
      <c r="AAK143" s="1"/>
      <c r="AAL143" s="1"/>
      <c r="AAM143" s="1"/>
      <c r="AAN143" s="1"/>
      <c r="AAO143" s="1"/>
      <c r="AAP143" s="1"/>
      <c r="AAQ143" s="1"/>
      <c r="AAR143" s="1"/>
      <c r="AAS143" s="1"/>
      <c r="AAT143" s="1"/>
      <c r="AAU143" s="1"/>
      <c r="AAV143" s="1"/>
      <c r="AAW143" s="1"/>
      <c r="AAX143" s="1"/>
      <c r="AAY143" s="1"/>
      <c r="AAZ143" s="1"/>
      <c r="ABA143" s="1"/>
      <c r="ABB143" s="1"/>
      <c r="ABC143" s="1"/>
      <c r="ABD143" s="1"/>
      <c r="ABE143" s="1"/>
      <c r="ABF143" s="1"/>
      <c r="ABG143" s="1"/>
      <c r="ABH143" s="1"/>
      <c r="ABI143" s="1"/>
      <c r="ABJ143" s="1"/>
      <c r="ABK143" s="1"/>
      <c r="ABL143" s="1"/>
      <c r="ABM143" s="1"/>
      <c r="ABN143" s="1"/>
      <c r="ABO143" s="1"/>
      <c r="ABP143" s="1"/>
      <c r="ABQ143" s="1"/>
      <c r="ABR143" s="1"/>
      <c r="ABS143" s="1"/>
      <c r="ABT143" s="1"/>
      <c r="ABU143" s="1"/>
      <c r="ABV143" s="1"/>
      <c r="ABW143" s="1"/>
      <c r="ABX143" s="1"/>
      <c r="ABY143" s="1"/>
      <c r="ABZ143" s="1"/>
      <c r="ACA143" s="1"/>
      <c r="ACB143" s="1"/>
      <c r="ACC143" s="1"/>
      <c r="ACD143" s="1"/>
      <c r="ACE143" s="1"/>
      <c r="ACF143" s="1"/>
      <c r="ACG143" s="1"/>
      <c r="ACH143" s="1"/>
      <c r="ACI143" s="1"/>
      <c r="ACJ143" s="1"/>
      <c r="ACK143" s="1"/>
      <c r="ACL143" s="1"/>
      <c r="ACM143" s="1"/>
      <c r="ACN143" s="1"/>
      <c r="ACO143" s="1"/>
      <c r="ACP143" s="1"/>
      <c r="ACQ143" s="1"/>
      <c r="ACR143" s="1"/>
      <c r="ACS143" s="1"/>
      <c r="ACT143" s="1"/>
      <c r="ACU143" s="1"/>
      <c r="ACV143" s="1"/>
      <c r="ACW143" s="1"/>
      <c r="ACX143" s="1"/>
      <c r="ACY143" s="1"/>
      <c r="ACZ143" s="1"/>
      <c r="ADA143" s="1"/>
      <c r="ADB143" s="1"/>
      <c r="ADC143" s="1"/>
      <c r="ADD143" s="1"/>
      <c r="ADE143" s="1"/>
      <c r="ADF143" s="1"/>
      <c r="ADG143" s="1"/>
      <c r="ADH143" s="1"/>
      <c r="ADI143" s="1"/>
      <c r="ADJ143" s="1"/>
      <c r="ADK143" s="1"/>
      <c r="ADL143" s="1"/>
      <c r="ADM143" s="1"/>
      <c r="ADN143" s="1"/>
      <c r="ADO143" s="1"/>
      <c r="ADP143" s="1"/>
      <c r="ADQ143" s="1"/>
      <c r="ADR143" s="1"/>
      <c r="ADS143" s="1"/>
      <c r="ADT143" s="1"/>
      <c r="ADU143" s="1"/>
      <c r="ADV143" s="1"/>
      <c r="ADW143" s="1"/>
      <c r="ADX143" s="1"/>
      <c r="ADY143" s="1"/>
      <c r="ADZ143" s="1"/>
      <c r="AEA143" s="1"/>
      <c r="AEB143" s="1"/>
      <c r="AEC143" s="1"/>
      <c r="AED143" s="1"/>
      <c r="AEE143" s="1"/>
      <c r="AEF143" s="1"/>
      <c r="AEG143" s="1"/>
      <c r="AEH143" s="1"/>
      <c r="AEI143" s="1"/>
      <c r="AEJ143" s="1"/>
      <c r="AEK143" s="1"/>
      <c r="AEL143" s="1"/>
      <c r="AEM143" s="1"/>
      <c r="AEN143" s="1"/>
      <c r="AEO143" s="1"/>
      <c r="AEP143" s="1"/>
      <c r="AEQ143" s="1"/>
      <c r="AER143" s="1"/>
      <c r="AES143" s="1"/>
      <c r="AET143" s="1"/>
      <c r="AEU143" s="1"/>
      <c r="AEV143" s="1"/>
      <c r="AEW143" s="1"/>
      <c r="AEX143" s="1"/>
      <c r="AEY143" s="1"/>
      <c r="AEZ143" s="1"/>
      <c r="AFA143" s="1"/>
      <c r="AFB143" s="1"/>
      <c r="AFC143" s="1"/>
      <c r="AFD143" s="1"/>
      <c r="AFE143" s="1"/>
      <c r="AFF143" s="1"/>
      <c r="AFG143" s="1"/>
      <c r="AFH143" s="1"/>
      <c r="AFI143" s="1"/>
      <c r="AFJ143" s="1"/>
      <c r="AFK143" s="1"/>
      <c r="AFL143" s="1"/>
      <c r="AFM143" s="1"/>
      <c r="AFN143" s="1"/>
      <c r="AFO143" s="1"/>
      <c r="AFP143" s="1"/>
      <c r="AFQ143" s="1"/>
      <c r="AFR143" s="1"/>
      <c r="AFS143" s="1"/>
      <c r="AFT143" s="1"/>
      <c r="AFU143" s="1"/>
      <c r="AFV143" s="1"/>
      <c r="AFW143" s="1"/>
      <c r="AFX143" s="1"/>
      <c r="AFY143" s="1"/>
      <c r="AFZ143" s="1"/>
      <c r="AGA143" s="1"/>
      <c r="AGB143" s="1"/>
      <c r="AGC143" s="1"/>
      <c r="AGD143" s="1"/>
      <c r="AGE143" s="1"/>
      <c r="AGF143" s="1"/>
      <c r="AGG143" s="1"/>
      <c r="AGH143" s="1"/>
      <c r="AGI143" s="1"/>
      <c r="AGJ143" s="1"/>
      <c r="AGK143" s="1"/>
      <c r="AGL143" s="1"/>
      <c r="AGM143" s="1"/>
      <c r="AGN143" s="1"/>
      <c r="AGO143" s="1"/>
      <c r="AGP143" s="1"/>
      <c r="AGQ143" s="1"/>
      <c r="AGR143" s="1"/>
      <c r="AGS143" s="1"/>
      <c r="AGT143" s="1"/>
      <c r="AGU143" s="1"/>
      <c r="AGV143" s="1"/>
      <c r="AGW143" s="1"/>
      <c r="AGX143" s="1"/>
      <c r="AGY143" s="1"/>
      <c r="AGZ143" s="1"/>
      <c r="AHA143" s="1"/>
      <c r="AHB143" s="1"/>
      <c r="AHC143" s="1"/>
      <c r="AHD143" s="1"/>
      <c r="AHE143" s="1"/>
      <c r="AHF143" s="1"/>
      <c r="AHG143" s="1"/>
      <c r="AHH143" s="1"/>
      <c r="AHI143" s="1"/>
      <c r="AHJ143" s="1"/>
      <c r="AHK143" s="1"/>
      <c r="AHL143" s="1"/>
      <c r="AHM143" s="1"/>
      <c r="AHN143" s="1"/>
      <c r="AHO143" s="1"/>
      <c r="AHP143" s="1"/>
      <c r="AHQ143" s="1"/>
      <c r="AHR143" s="1"/>
      <c r="AHS143" s="1"/>
      <c r="AHT143" s="1"/>
      <c r="AHU143" s="1"/>
      <c r="AHV143" s="1"/>
      <c r="AHW143" s="1"/>
      <c r="AHX143" s="1"/>
      <c r="AHY143" s="1"/>
      <c r="AHZ143" s="1"/>
      <c r="AIA143" s="1"/>
      <c r="AIB143" s="1"/>
      <c r="AIC143" s="1"/>
      <c r="AID143" s="1"/>
      <c r="AIE143" s="1"/>
      <c r="AIF143" s="1"/>
      <c r="AIG143" s="1"/>
      <c r="AIH143" s="1"/>
      <c r="AII143" s="1"/>
      <c r="AIJ143" s="1"/>
      <c r="AIK143" s="1"/>
      <c r="AIL143" s="1"/>
      <c r="AIM143" s="1"/>
      <c r="AIN143" s="1"/>
      <c r="AIO143" s="1"/>
      <c r="AIP143" s="1"/>
      <c r="AIQ143" s="1"/>
      <c r="AIR143" s="1"/>
      <c r="AIS143" s="1"/>
      <c r="AIT143" s="1"/>
      <c r="AIU143" s="1"/>
      <c r="AIV143" s="1"/>
      <c r="AIW143" s="1"/>
      <c r="AIX143" s="1"/>
      <c r="AIY143" s="1"/>
      <c r="AIZ143" s="1"/>
      <c r="AJA143" s="1"/>
      <c r="AJB143" s="1"/>
      <c r="AJC143" s="1"/>
      <c r="AJD143" s="1"/>
      <c r="AJE143" s="1"/>
      <c r="AJF143" s="1"/>
      <c r="AJG143" s="1"/>
      <c r="AJH143" s="1"/>
      <c r="AJI143" s="1"/>
      <c r="AJJ143" s="1"/>
      <c r="AJK143" s="1"/>
      <c r="AJL143" s="1"/>
      <c r="AJM143" s="1"/>
      <c r="AJN143" s="1"/>
      <c r="AJO143" s="1"/>
      <c r="AJP143" s="1"/>
      <c r="AJQ143" s="1"/>
      <c r="AJR143" s="1"/>
      <c r="AJS143" s="1"/>
      <c r="AJT143" s="1"/>
      <c r="AJU143" s="1"/>
      <c r="AJV143" s="1"/>
      <c r="AJW143" s="1"/>
      <c r="AJX143" s="1"/>
      <c r="AJY143" s="1"/>
      <c r="AJZ143" s="1"/>
      <c r="AKA143" s="1"/>
      <c r="AKB143" s="1"/>
      <c r="AKC143" s="1"/>
      <c r="AKD143" s="1"/>
      <c r="AKE143" s="1"/>
      <c r="AKF143" s="1"/>
      <c r="AKG143" s="1"/>
      <c r="AKH143" s="1"/>
      <c r="AKI143" s="1"/>
      <c r="AKJ143" s="1"/>
      <c r="AKK143" s="1"/>
      <c r="AKL143" s="1"/>
      <c r="AKM143" s="1"/>
      <c r="AKN143" s="1"/>
      <c r="AKO143" s="1"/>
      <c r="AKP143" s="1"/>
      <c r="AKQ143" s="1"/>
      <c r="AKR143" s="1"/>
      <c r="AKS143" s="1"/>
      <c r="AKT143" s="1"/>
      <c r="AKU143" s="1"/>
      <c r="AKV143" s="1"/>
      <c r="AKW143" s="1"/>
      <c r="AKX143" s="1"/>
      <c r="AKY143" s="1"/>
      <c r="AKZ143" s="1"/>
      <c r="ALA143" s="1"/>
      <c r="ALB143" s="1"/>
      <c r="ALC143" s="1"/>
      <c r="ALD143" s="1"/>
      <c r="ALE143" s="1"/>
      <c r="ALF143" s="1"/>
      <c r="ALG143" s="1"/>
      <c r="ALH143" s="1"/>
      <c r="ALI143" s="1"/>
      <c r="ALJ143" s="1"/>
      <c r="ALK143" s="1"/>
      <c r="ALL143" s="1"/>
      <c r="ALM143" s="1"/>
      <c r="ALN143" s="1"/>
      <c r="ALO143" s="1"/>
      <c r="ALP143" s="1"/>
      <c r="ALQ143" s="1"/>
      <c r="ALR143" s="1"/>
      <c r="ALS143" s="1"/>
      <c r="ALT143" s="1"/>
      <c r="ALU143" s="1"/>
      <c r="ALV143" s="1"/>
      <c r="ALW143" s="1"/>
      <c r="ALX143" s="1"/>
      <c r="ALY143" s="1"/>
      <c r="ALZ143" s="1"/>
      <c r="AMA143" s="1"/>
      <c r="AMB143" s="1"/>
      <c r="AMC143" s="1"/>
      <c r="AMD143" s="1"/>
      <c r="AME143" s="1"/>
      <c r="AMF143" s="1"/>
      <c r="AMG143" s="1"/>
      <c r="AMH143" s="1"/>
      <c r="AMI143" s="1"/>
      <c r="AMJ143" s="1"/>
    </row>
    <row r="144" spans="1:1024" s="8" customFormat="1" x14ac:dyDescent="0.25">
      <c r="A144" s="26">
        <v>137</v>
      </c>
      <c r="B144" s="3" t="s">
        <v>11</v>
      </c>
      <c r="C144" s="28">
        <f>SUM(D144:I144)</f>
        <v>231.5</v>
      </c>
      <c r="D144" s="2">
        <v>0</v>
      </c>
      <c r="E144" s="2">
        <v>231.5</v>
      </c>
      <c r="F144" s="2">
        <v>0</v>
      </c>
      <c r="G144" s="2">
        <v>0</v>
      </c>
      <c r="H144" s="2">
        <v>0</v>
      </c>
      <c r="I144" s="2">
        <v>0</v>
      </c>
      <c r="J144" s="28"/>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c r="HB144" s="1"/>
      <c r="HC144" s="1"/>
      <c r="HD144" s="1"/>
      <c r="HE144" s="1"/>
      <c r="HF144" s="1"/>
      <c r="HG144" s="1"/>
      <c r="HH144" s="1"/>
      <c r="HI144" s="1"/>
      <c r="HJ144" s="1"/>
      <c r="HK144" s="1"/>
      <c r="HL144" s="1"/>
      <c r="HM144" s="1"/>
      <c r="HN144" s="1"/>
      <c r="HO144" s="1"/>
      <c r="HP144" s="1"/>
      <c r="HQ144" s="1"/>
      <c r="HR144" s="1"/>
      <c r="HS144" s="1"/>
      <c r="HT144" s="1"/>
      <c r="HU144" s="1"/>
      <c r="HV144" s="1"/>
      <c r="HW144" s="1"/>
      <c r="HX144" s="1"/>
      <c r="HY144" s="1"/>
      <c r="HZ144" s="1"/>
      <c r="IA144" s="1"/>
      <c r="IB144" s="1"/>
      <c r="IC144" s="1"/>
      <c r="ID144" s="1"/>
      <c r="IE144" s="1"/>
      <c r="IF144" s="1"/>
      <c r="IG144" s="1"/>
      <c r="IH144" s="1"/>
      <c r="II144" s="1"/>
      <c r="IJ144" s="1"/>
      <c r="IK144" s="1"/>
      <c r="IL144" s="1"/>
      <c r="IM144" s="1"/>
      <c r="IN144" s="1"/>
      <c r="IO144" s="1"/>
      <c r="IP144" s="1"/>
      <c r="IQ144" s="1"/>
      <c r="IR144" s="1"/>
      <c r="IS144" s="1"/>
      <c r="IT144" s="1"/>
      <c r="IU144" s="1"/>
      <c r="IV144" s="1"/>
      <c r="IW144" s="1"/>
      <c r="IX144" s="1"/>
      <c r="IY144" s="1"/>
      <c r="IZ144" s="1"/>
      <c r="JA144" s="1"/>
      <c r="JB144" s="1"/>
      <c r="JC144" s="1"/>
      <c r="JD144" s="1"/>
      <c r="JE144" s="1"/>
      <c r="JF144" s="1"/>
      <c r="JG144" s="1"/>
      <c r="JH144" s="1"/>
      <c r="JI144" s="1"/>
      <c r="JJ144" s="1"/>
      <c r="JK144" s="1"/>
      <c r="JL144" s="1"/>
      <c r="JM144" s="1"/>
      <c r="JN144" s="1"/>
      <c r="JO144" s="1"/>
      <c r="JP144" s="1"/>
      <c r="JQ144" s="1"/>
      <c r="JR144" s="1"/>
      <c r="JS144" s="1"/>
      <c r="JT144" s="1"/>
      <c r="JU144" s="1"/>
      <c r="JV144" s="1"/>
      <c r="JW144" s="1"/>
      <c r="JX144" s="1"/>
      <c r="JY144" s="1"/>
      <c r="JZ144" s="1"/>
      <c r="KA144" s="1"/>
      <c r="KB144" s="1"/>
      <c r="KC144" s="1"/>
      <c r="KD144" s="1"/>
      <c r="KE144" s="1"/>
      <c r="KF144" s="1"/>
      <c r="KG144" s="1"/>
      <c r="KH144" s="1"/>
      <c r="KI144" s="1"/>
      <c r="KJ144" s="1"/>
      <c r="KK144" s="1"/>
      <c r="KL144" s="1"/>
      <c r="KM144" s="1"/>
      <c r="KN144" s="1"/>
      <c r="KO144" s="1"/>
      <c r="KP144" s="1"/>
      <c r="KQ144" s="1"/>
      <c r="KR144" s="1"/>
      <c r="KS144" s="1"/>
      <c r="KT144" s="1"/>
      <c r="KU144" s="1"/>
      <c r="KV144" s="1"/>
      <c r="KW144" s="1"/>
      <c r="KX144" s="1"/>
      <c r="KY144" s="1"/>
      <c r="KZ144" s="1"/>
      <c r="LA144" s="1"/>
      <c r="LB144" s="1"/>
      <c r="LC144" s="1"/>
      <c r="LD144" s="1"/>
      <c r="LE144" s="1"/>
      <c r="LF144" s="1"/>
      <c r="LG144" s="1"/>
      <c r="LH144" s="1"/>
      <c r="LI144" s="1"/>
      <c r="LJ144" s="1"/>
      <c r="LK144" s="1"/>
      <c r="LL144" s="1"/>
      <c r="LM144" s="1"/>
      <c r="LN144" s="1"/>
      <c r="LO144" s="1"/>
      <c r="LP144" s="1"/>
      <c r="LQ144" s="1"/>
      <c r="LR144" s="1"/>
      <c r="LS144" s="1"/>
      <c r="LT144" s="1"/>
      <c r="LU144" s="1"/>
      <c r="LV144" s="1"/>
      <c r="LW144" s="1"/>
      <c r="LX144" s="1"/>
      <c r="LY144" s="1"/>
      <c r="LZ144" s="1"/>
      <c r="MA144" s="1"/>
      <c r="MB144" s="1"/>
      <c r="MC144" s="1"/>
      <c r="MD144" s="1"/>
      <c r="ME144" s="1"/>
      <c r="MF144" s="1"/>
      <c r="MG144" s="1"/>
      <c r="MH144" s="1"/>
      <c r="MI144" s="1"/>
      <c r="MJ144" s="1"/>
      <c r="MK144" s="1"/>
      <c r="ML144" s="1"/>
      <c r="MM144" s="1"/>
      <c r="MN144" s="1"/>
      <c r="MO144" s="1"/>
      <c r="MP144" s="1"/>
      <c r="MQ144" s="1"/>
      <c r="MR144" s="1"/>
      <c r="MS144" s="1"/>
      <c r="MT144" s="1"/>
      <c r="MU144" s="1"/>
      <c r="MV144" s="1"/>
      <c r="MW144" s="1"/>
      <c r="MX144" s="1"/>
      <c r="MY144" s="1"/>
      <c r="MZ144" s="1"/>
      <c r="NA144" s="1"/>
      <c r="NB144" s="1"/>
      <c r="NC144" s="1"/>
      <c r="ND144" s="1"/>
      <c r="NE144" s="1"/>
      <c r="NF144" s="1"/>
      <c r="NG144" s="1"/>
      <c r="NH144" s="1"/>
      <c r="NI144" s="1"/>
      <c r="NJ144" s="1"/>
      <c r="NK144" s="1"/>
      <c r="NL144" s="1"/>
      <c r="NM144" s="1"/>
      <c r="NN144" s="1"/>
      <c r="NO144" s="1"/>
      <c r="NP144" s="1"/>
      <c r="NQ144" s="1"/>
      <c r="NR144" s="1"/>
      <c r="NS144" s="1"/>
      <c r="NT144" s="1"/>
      <c r="NU144" s="1"/>
      <c r="NV144" s="1"/>
      <c r="NW144" s="1"/>
      <c r="NX144" s="1"/>
      <c r="NY144" s="1"/>
      <c r="NZ144" s="1"/>
      <c r="OA144" s="1"/>
      <c r="OB144" s="1"/>
      <c r="OC144" s="1"/>
      <c r="OD144" s="1"/>
      <c r="OE144" s="1"/>
      <c r="OF144" s="1"/>
      <c r="OG144" s="1"/>
      <c r="OH144" s="1"/>
      <c r="OI144" s="1"/>
      <c r="OJ144" s="1"/>
      <c r="OK144" s="1"/>
      <c r="OL144" s="1"/>
      <c r="OM144" s="1"/>
      <c r="ON144" s="1"/>
      <c r="OO144" s="1"/>
      <c r="OP144" s="1"/>
      <c r="OQ144" s="1"/>
      <c r="OR144" s="1"/>
      <c r="OS144" s="1"/>
      <c r="OT144" s="1"/>
      <c r="OU144" s="1"/>
      <c r="OV144" s="1"/>
      <c r="OW144" s="1"/>
      <c r="OX144" s="1"/>
      <c r="OY144" s="1"/>
      <c r="OZ144" s="1"/>
      <c r="PA144" s="1"/>
      <c r="PB144" s="1"/>
      <c r="PC144" s="1"/>
      <c r="PD144" s="1"/>
      <c r="PE144" s="1"/>
      <c r="PF144" s="1"/>
      <c r="PG144" s="1"/>
      <c r="PH144" s="1"/>
      <c r="PI144" s="1"/>
      <c r="PJ144" s="1"/>
      <c r="PK144" s="1"/>
      <c r="PL144" s="1"/>
      <c r="PM144" s="1"/>
      <c r="PN144" s="1"/>
      <c r="PO144" s="1"/>
      <c r="PP144" s="1"/>
      <c r="PQ144" s="1"/>
      <c r="PR144" s="1"/>
      <c r="PS144" s="1"/>
      <c r="PT144" s="1"/>
      <c r="PU144" s="1"/>
      <c r="PV144" s="1"/>
      <c r="PW144" s="1"/>
      <c r="PX144" s="1"/>
      <c r="PY144" s="1"/>
      <c r="PZ144" s="1"/>
      <c r="QA144" s="1"/>
      <c r="QB144" s="1"/>
      <c r="QC144" s="1"/>
      <c r="QD144" s="1"/>
      <c r="QE144" s="1"/>
      <c r="QF144" s="1"/>
      <c r="QG144" s="1"/>
      <c r="QH144" s="1"/>
      <c r="QI144" s="1"/>
      <c r="QJ144" s="1"/>
      <c r="QK144" s="1"/>
      <c r="QL144" s="1"/>
      <c r="QM144" s="1"/>
      <c r="QN144" s="1"/>
      <c r="QO144" s="1"/>
      <c r="QP144" s="1"/>
      <c r="QQ144" s="1"/>
      <c r="QR144" s="1"/>
      <c r="QS144" s="1"/>
      <c r="QT144" s="1"/>
      <c r="QU144" s="1"/>
      <c r="QV144" s="1"/>
      <c r="QW144" s="1"/>
      <c r="QX144" s="1"/>
      <c r="QY144" s="1"/>
      <c r="QZ144" s="1"/>
      <c r="RA144" s="1"/>
      <c r="RB144" s="1"/>
      <c r="RC144" s="1"/>
      <c r="RD144" s="1"/>
      <c r="RE144" s="1"/>
      <c r="RF144" s="1"/>
      <c r="RG144" s="1"/>
      <c r="RH144" s="1"/>
      <c r="RI144" s="1"/>
      <c r="RJ144" s="1"/>
      <c r="RK144" s="1"/>
      <c r="RL144" s="1"/>
      <c r="RM144" s="1"/>
      <c r="RN144" s="1"/>
      <c r="RO144" s="1"/>
      <c r="RP144" s="1"/>
      <c r="RQ144" s="1"/>
      <c r="RR144" s="1"/>
      <c r="RS144" s="1"/>
      <c r="RT144" s="1"/>
      <c r="RU144" s="1"/>
      <c r="RV144" s="1"/>
      <c r="RW144" s="1"/>
      <c r="RX144" s="1"/>
      <c r="RY144" s="1"/>
      <c r="RZ144" s="1"/>
      <c r="SA144" s="1"/>
      <c r="SB144" s="1"/>
      <c r="SC144" s="1"/>
      <c r="SD144" s="1"/>
      <c r="SE144" s="1"/>
      <c r="SF144" s="1"/>
      <c r="SG144" s="1"/>
      <c r="SH144" s="1"/>
      <c r="SI144" s="1"/>
      <c r="SJ144" s="1"/>
      <c r="SK144" s="1"/>
      <c r="SL144" s="1"/>
      <c r="SM144" s="1"/>
      <c r="SN144" s="1"/>
      <c r="SO144" s="1"/>
      <c r="SP144" s="1"/>
      <c r="SQ144" s="1"/>
      <c r="SR144" s="1"/>
      <c r="SS144" s="1"/>
      <c r="ST144" s="1"/>
      <c r="SU144" s="1"/>
      <c r="SV144" s="1"/>
      <c r="SW144" s="1"/>
      <c r="SX144" s="1"/>
      <c r="SY144" s="1"/>
      <c r="SZ144" s="1"/>
      <c r="TA144" s="1"/>
      <c r="TB144" s="1"/>
      <c r="TC144" s="1"/>
      <c r="TD144" s="1"/>
      <c r="TE144" s="1"/>
      <c r="TF144" s="1"/>
      <c r="TG144" s="1"/>
      <c r="TH144" s="1"/>
      <c r="TI144" s="1"/>
      <c r="TJ144" s="1"/>
      <c r="TK144" s="1"/>
      <c r="TL144" s="1"/>
      <c r="TM144" s="1"/>
      <c r="TN144" s="1"/>
      <c r="TO144" s="1"/>
      <c r="TP144" s="1"/>
      <c r="TQ144" s="1"/>
      <c r="TR144" s="1"/>
      <c r="TS144" s="1"/>
      <c r="TT144" s="1"/>
      <c r="TU144" s="1"/>
      <c r="TV144" s="1"/>
      <c r="TW144" s="1"/>
      <c r="TX144" s="1"/>
      <c r="TY144" s="1"/>
      <c r="TZ144" s="1"/>
      <c r="UA144" s="1"/>
      <c r="UB144" s="1"/>
      <c r="UC144" s="1"/>
      <c r="UD144" s="1"/>
      <c r="UE144" s="1"/>
      <c r="UF144" s="1"/>
      <c r="UG144" s="1"/>
      <c r="UH144" s="1"/>
      <c r="UI144" s="1"/>
      <c r="UJ144" s="1"/>
      <c r="UK144" s="1"/>
      <c r="UL144" s="1"/>
      <c r="UM144" s="1"/>
      <c r="UN144" s="1"/>
      <c r="UO144" s="1"/>
      <c r="UP144" s="1"/>
      <c r="UQ144" s="1"/>
      <c r="UR144" s="1"/>
      <c r="US144" s="1"/>
      <c r="UT144" s="1"/>
      <c r="UU144" s="1"/>
      <c r="UV144" s="1"/>
      <c r="UW144" s="1"/>
      <c r="UX144" s="1"/>
      <c r="UY144" s="1"/>
      <c r="UZ144" s="1"/>
      <c r="VA144" s="1"/>
      <c r="VB144" s="1"/>
      <c r="VC144" s="1"/>
      <c r="VD144" s="1"/>
      <c r="VE144" s="1"/>
      <c r="VF144" s="1"/>
      <c r="VG144" s="1"/>
      <c r="VH144" s="1"/>
      <c r="VI144" s="1"/>
      <c r="VJ144" s="1"/>
      <c r="VK144" s="1"/>
      <c r="VL144" s="1"/>
      <c r="VM144" s="1"/>
      <c r="VN144" s="1"/>
      <c r="VO144" s="1"/>
      <c r="VP144" s="1"/>
      <c r="VQ144" s="1"/>
      <c r="VR144" s="1"/>
      <c r="VS144" s="1"/>
      <c r="VT144" s="1"/>
      <c r="VU144" s="1"/>
      <c r="VV144" s="1"/>
      <c r="VW144" s="1"/>
      <c r="VX144" s="1"/>
      <c r="VY144" s="1"/>
      <c r="VZ144" s="1"/>
      <c r="WA144" s="1"/>
      <c r="WB144" s="1"/>
      <c r="WC144" s="1"/>
      <c r="WD144" s="1"/>
      <c r="WE144" s="1"/>
      <c r="WF144" s="1"/>
      <c r="WG144" s="1"/>
      <c r="WH144" s="1"/>
      <c r="WI144" s="1"/>
      <c r="WJ144" s="1"/>
      <c r="WK144" s="1"/>
      <c r="WL144" s="1"/>
      <c r="WM144" s="1"/>
      <c r="WN144" s="1"/>
      <c r="WO144" s="1"/>
      <c r="WP144" s="1"/>
      <c r="WQ144" s="1"/>
      <c r="WR144" s="1"/>
      <c r="WS144" s="1"/>
      <c r="WT144" s="1"/>
      <c r="WU144" s="1"/>
      <c r="WV144" s="1"/>
      <c r="WW144" s="1"/>
      <c r="WX144" s="1"/>
      <c r="WY144" s="1"/>
      <c r="WZ144" s="1"/>
      <c r="XA144" s="1"/>
      <c r="XB144" s="1"/>
      <c r="XC144" s="1"/>
      <c r="XD144" s="1"/>
      <c r="XE144" s="1"/>
      <c r="XF144" s="1"/>
      <c r="XG144" s="1"/>
      <c r="XH144" s="1"/>
      <c r="XI144" s="1"/>
      <c r="XJ144" s="1"/>
      <c r="XK144" s="1"/>
      <c r="XL144" s="1"/>
      <c r="XM144" s="1"/>
      <c r="XN144" s="1"/>
      <c r="XO144" s="1"/>
      <c r="XP144" s="1"/>
      <c r="XQ144" s="1"/>
      <c r="XR144" s="1"/>
      <c r="XS144" s="1"/>
      <c r="XT144" s="1"/>
      <c r="XU144" s="1"/>
      <c r="XV144" s="1"/>
      <c r="XW144" s="1"/>
      <c r="XX144" s="1"/>
      <c r="XY144" s="1"/>
      <c r="XZ144" s="1"/>
      <c r="YA144" s="1"/>
      <c r="YB144" s="1"/>
      <c r="YC144" s="1"/>
      <c r="YD144" s="1"/>
      <c r="YE144" s="1"/>
      <c r="YF144" s="1"/>
      <c r="YG144" s="1"/>
      <c r="YH144" s="1"/>
      <c r="YI144" s="1"/>
      <c r="YJ144" s="1"/>
      <c r="YK144" s="1"/>
      <c r="YL144" s="1"/>
      <c r="YM144" s="1"/>
      <c r="YN144" s="1"/>
      <c r="YO144" s="1"/>
      <c r="YP144" s="1"/>
      <c r="YQ144" s="1"/>
      <c r="YR144" s="1"/>
      <c r="YS144" s="1"/>
      <c r="YT144" s="1"/>
      <c r="YU144" s="1"/>
      <c r="YV144" s="1"/>
      <c r="YW144" s="1"/>
      <c r="YX144" s="1"/>
      <c r="YY144" s="1"/>
      <c r="YZ144" s="1"/>
      <c r="ZA144" s="1"/>
      <c r="ZB144" s="1"/>
      <c r="ZC144" s="1"/>
      <c r="ZD144" s="1"/>
      <c r="ZE144" s="1"/>
      <c r="ZF144" s="1"/>
      <c r="ZG144" s="1"/>
      <c r="ZH144" s="1"/>
      <c r="ZI144" s="1"/>
      <c r="ZJ144" s="1"/>
      <c r="ZK144" s="1"/>
      <c r="ZL144" s="1"/>
      <c r="ZM144" s="1"/>
      <c r="ZN144" s="1"/>
      <c r="ZO144" s="1"/>
      <c r="ZP144" s="1"/>
      <c r="ZQ144" s="1"/>
      <c r="ZR144" s="1"/>
      <c r="ZS144" s="1"/>
      <c r="ZT144" s="1"/>
      <c r="ZU144" s="1"/>
      <c r="ZV144" s="1"/>
      <c r="ZW144" s="1"/>
      <c r="ZX144" s="1"/>
      <c r="ZY144" s="1"/>
      <c r="ZZ144" s="1"/>
      <c r="AAA144" s="1"/>
      <c r="AAB144" s="1"/>
      <c r="AAC144" s="1"/>
      <c r="AAD144" s="1"/>
      <c r="AAE144" s="1"/>
      <c r="AAF144" s="1"/>
      <c r="AAG144" s="1"/>
      <c r="AAH144" s="1"/>
      <c r="AAI144" s="1"/>
      <c r="AAJ144" s="1"/>
      <c r="AAK144" s="1"/>
      <c r="AAL144" s="1"/>
      <c r="AAM144" s="1"/>
      <c r="AAN144" s="1"/>
      <c r="AAO144" s="1"/>
      <c r="AAP144" s="1"/>
      <c r="AAQ144" s="1"/>
      <c r="AAR144" s="1"/>
      <c r="AAS144" s="1"/>
      <c r="AAT144" s="1"/>
      <c r="AAU144" s="1"/>
      <c r="AAV144" s="1"/>
      <c r="AAW144" s="1"/>
      <c r="AAX144" s="1"/>
      <c r="AAY144" s="1"/>
      <c r="AAZ144" s="1"/>
      <c r="ABA144" s="1"/>
      <c r="ABB144" s="1"/>
      <c r="ABC144" s="1"/>
      <c r="ABD144" s="1"/>
      <c r="ABE144" s="1"/>
      <c r="ABF144" s="1"/>
      <c r="ABG144" s="1"/>
      <c r="ABH144" s="1"/>
      <c r="ABI144" s="1"/>
      <c r="ABJ144" s="1"/>
      <c r="ABK144" s="1"/>
      <c r="ABL144" s="1"/>
      <c r="ABM144" s="1"/>
      <c r="ABN144" s="1"/>
      <c r="ABO144" s="1"/>
      <c r="ABP144" s="1"/>
      <c r="ABQ144" s="1"/>
      <c r="ABR144" s="1"/>
      <c r="ABS144" s="1"/>
      <c r="ABT144" s="1"/>
      <c r="ABU144" s="1"/>
      <c r="ABV144" s="1"/>
      <c r="ABW144" s="1"/>
      <c r="ABX144" s="1"/>
      <c r="ABY144" s="1"/>
      <c r="ABZ144" s="1"/>
      <c r="ACA144" s="1"/>
      <c r="ACB144" s="1"/>
      <c r="ACC144" s="1"/>
      <c r="ACD144" s="1"/>
      <c r="ACE144" s="1"/>
      <c r="ACF144" s="1"/>
      <c r="ACG144" s="1"/>
      <c r="ACH144" s="1"/>
      <c r="ACI144" s="1"/>
      <c r="ACJ144" s="1"/>
      <c r="ACK144" s="1"/>
      <c r="ACL144" s="1"/>
      <c r="ACM144" s="1"/>
      <c r="ACN144" s="1"/>
      <c r="ACO144" s="1"/>
      <c r="ACP144" s="1"/>
      <c r="ACQ144" s="1"/>
      <c r="ACR144" s="1"/>
      <c r="ACS144" s="1"/>
      <c r="ACT144" s="1"/>
      <c r="ACU144" s="1"/>
      <c r="ACV144" s="1"/>
      <c r="ACW144" s="1"/>
      <c r="ACX144" s="1"/>
      <c r="ACY144" s="1"/>
      <c r="ACZ144" s="1"/>
      <c r="ADA144" s="1"/>
      <c r="ADB144" s="1"/>
      <c r="ADC144" s="1"/>
      <c r="ADD144" s="1"/>
      <c r="ADE144" s="1"/>
      <c r="ADF144" s="1"/>
      <c r="ADG144" s="1"/>
      <c r="ADH144" s="1"/>
      <c r="ADI144" s="1"/>
      <c r="ADJ144" s="1"/>
      <c r="ADK144" s="1"/>
      <c r="ADL144" s="1"/>
      <c r="ADM144" s="1"/>
      <c r="ADN144" s="1"/>
      <c r="ADO144" s="1"/>
      <c r="ADP144" s="1"/>
      <c r="ADQ144" s="1"/>
      <c r="ADR144" s="1"/>
      <c r="ADS144" s="1"/>
      <c r="ADT144" s="1"/>
      <c r="ADU144" s="1"/>
      <c r="ADV144" s="1"/>
      <c r="ADW144" s="1"/>
      <c r="ADX144" s="1"/>
      <c r="ADY144" s="1"/>
      <c r="ADZ144" s="1"/>
      <c r="AEA144" s="1"/>
      <c r="AEB144" s="1"/>
      <c r="AEC144" s="1"/>
      <c r="AED144" s="1"/>
      <c r="AEE144" s="1"/>
      <c r="AEF144" s="1"/>
      <c r="AEG144" s="1"/>
      <c r="AEH144" s="1"/>
      <c r="AEI144" s="1"/>
      <c r="AEJ144" s="1"/>
      <c r="AEK144" s="1"/>
      <c r="AEL144" s="1"/>
      <c r="AEM144" s="1"/>
      <c r="AEN144" s="1"/>
      <c r="AEO144" s="1"/>
      <c r="AEP144" s="1"/>
      <c r="AEQ144" s="1"/>
      <c r="AER144" s="1"/>
      <c r="AES144" s="1"/>
      <c r="AET144" s="1"/>
      <c r="AEU144" s="1"/>
      <c r="AEV144" s="1"/>
      <c r="AEW144" s="1"/>
      <c r="AEX144" s="1"/>
      <c r="AEY144" s="1"/>
      <c r="AEZ144" s="1"/>
      <c r="AFA144" s="1"/>
      <c r="AFB144" s="1"/>
      <c r="AFC144" s="1"/>
      <c r="AFD144" s="1"/>
      <c r="AFE144" s="1"/>
      <c r="AFF144" s="1"/>
      <c r="AFG144" s="1"/>
      <c r="AFH144" s="1"/>
      <c r="AFI144" s="1"/>
      <c r="AFJ144" s="1"/>
      <c r="AFK144" s="1"/>
      <c r="AFL144" s="1"/>
      <c r="AFM144" s="1"/>
      <c r="AFN144" s="1"/>
      <c r="AFO144" s="1"/>
      <c r="AFP144" s="1"/>
      <c r="AFQ144" s="1"/>
      <c r="AFR144" s="1"/>
      <c r="AFS144" s="1"/>
      <c r="AFT144" s="1"/>
      <c r="AFU144" s="1"/>
      <c r="AFV144" s="1"/>
      <c r="AFW144" s="1"/>
      <c r="AFX144" s="1"/>
      <c r="AFY144" s="1"/>
      <c r="AFZ144" s="1"/>
      <c r="AGA144" s="1"/>
      <c r="AGB144" s="1"/>
      <c r="AGC144" s="1"/>
      <c r="AGD144" s="1"/>
      <c r="AGE144" s="1"/>
      <c r="AGF144" s="1"/>
      <c r="AGG144" s="1"/>
      <c r="AGH144" s="1"/>
      <c r="AGI144" s="1"/>
      <c r="AGJ144" s="1"/>
      <c r="AGK144" s="1"/>
      <c r="AGL144" s="1"/>
      <c r="AGM144" s="1"/>
      <c r="AGN144" s="1"/>
      <c r="AGO144" s="1"/>
      <c r="AGP144" s="1"/>
      <c r="AGQ144" s="1"/>
      <c r="AGR144" s="1"/>
      <c r="AGS144" s="1"/>
      <c r="AGT144" s="1"/>
      <c r="AGU144" s="1"/>
      <c r="AGV144" s="1"/>
      <c r="AGW144" s="1"/>
      <c r="AGX144" s="1"/>
      <c r="AGY144" s="1"/>
      <c r="AGZ144" s="1"/>
      <c r="AHA144" s="1"/>
      <c r="AHB144" s="1"/>
      <c r="AHC144" s="1"/>
      <c r="AHD144" s="1"/>
      <c r="AHE144" s="1"/>
      <c r="AHF144" s="1"/>
      <c r="AHG144" s="1"/>
      <c r="AHH144" s="1"/>
      <c r="AHI144" s="1"/>
      <c r="AHJ144" s="1"/>
      <c r="AHK144" s="1"/>
      <c r="AHL144" s="1"/>
      <c r="AHM144" s="1"/>
      <c r="AHN144" s="1"/>
      <c r="AHO144" s="1"/>
      <c r="AHP144" s="1"/>
      <c r="AHQ144" s="1"/>
      <c r="AHR144" s="1"/>
      <c r="AHS144" s="1"/>
      <c r="AHT144" s="1"/>
      <c r="AHU144" s="1"/>
      <c r="AHV144" s="1"/>
      <c r="AHW144" s="1"/>
      <c r="AHX144" s="1"/>
      <c r="AHY144" s="1"/>
      <c r="AHZ144" s="1"/>
      <c r="AIA144" s="1"/>
      <c r="AIB144" s="1"/>
      <c r="AIC144" s="1"/>
      <c r="AID144" s="1"/>
      <c r="AIE144" s="1"/>
      <c r="AIF144" s="1"/>
      <c r="AIG144" s="1"/>
      <c r="AIH144" s="1"/>
      <c r="AII144" s="1"/>
      <c r="AIJ144" s="1"/>
      <c r="AIK144" s="1"/>
      <c r="AIL144" s="1"/>
      <c r="AIM144" s="1"/>
      <c r="AIN144" s="1"/>
      <c r="AIO144" s="1"/>
      <c r="AIP144" s="1"/>
      <c r="AIQ144" s="1"/>
      <c r="AIR144" s="1"/>
      <c r="AIS144" s="1"/>
      <c r="AIT144" s="1"/>
      <c r="AIU144" s="1"/>
      <c r="AIV144" s="1"/>
      <c r="AIW144" s="1"/>
      <c r="AIX144" s="1"/>
      <c r="AIY144" s="1"/>
      <c r="AIZ144" s="1"/>
      <c r="AJA144" s="1"/>
      <c r="AJB144" s="1"/>
      <c r="AJC144" s="1"/>
      <c r="AJD144" s="1"/>
      <c r="AJE144" s="1"/>
      <c r="AJF144" s="1"/>
      <c r="AJG144" s="1"/>
      <c r="AJH144" s="1"/>
      <c r="AJI144" s="1"/>
      <c r="AJJ144" s="1"/>
      <c r="AJK144" s="1"/>
      <c r="AJL144" s="1"/>
      <c r="AJM144" s="1"/>
      <c r="AJN144" s="1"/>
      <c r="AJO144" s="1"/>
      <c r="AJP144" s="1"/>
      <c r="AJQ144" s="1"/>
      <c r="AJR144" s="1"/>
      <c r="AJS144" s="1"/>
      <c r="AJT144" s="1"/>
      <c r="AJU144" s="1"/>
      <c r="AJV144" s="1"/>
      <c r="AJW144" s="1"/>
      <c r="AJX144" s="1"/>
      <c r="AJY144" s="1"/>
      <c r="AJZ144" s="1"/>
      <c r="AKA144" s="1"/>
      <c r="AKB144" s="1"/>
      <c r="AKC144" s="1"/>
      <c r="AKD144" s="1"/>
      <c r="AKE144" s="1"/>
      <c r="AKF144" s="1"/>
      <c r="AKG144" s="1"/>
      <c r="AKH144" s="1"/>
      <c r="AKI144" s="1"/>
      <c r="AKJ144" s="1"/>
      <c r="AKK144" s="1"/>
      <c r="AKL144" s="1"/>
      <c r="AKM144" s="1"/>
      <c r="AKN144" s="1"/>
      <c r="AKO144" s="1"/>
      <c r="AKP144" s="1"/>
      <c r="AKQ144" s="1"/>
      <c r="AKR144" s="1"/>
      <c r="AKS144" s="1"/>
      <c r="AKT144" s="1"/>
      <c r="AKU144" s="1"/>
      <c r="AKV144" s="1"/>
      <c r="AKW144" s="1"/>
      <c r="AKX144" s="1"/>
      <c r="AKY144" s="1"/>
      <c r="AKZ144" s="1"/>
      <c r="ALA144" s="1"/>
      <c r="ALB144" s="1"/>
      <c r="ALC144" s="1"/>
      <c r="ALD144" s="1"/>
      <c r="ALE144" s="1"/>
      <c r="ALF144" s="1"/>
      <c r="ALG144" s="1"/>
      <c r="ALH144" s="1"/>
      <c r="ALI144" s="1"/>
      <c r="ALJ144" s="1"/>
      <c r="ALK144" s="1"/>
      <c r="ALL144" s="1"/>
      <c r="ALM144" s="1"/>
      <c r="ALN144" s="1"/>
      <c r="ALO144" s="1"/>
      <c r="ALP144" s="1"/>
      <c r="ALQ144" s="1"/>
      <c r="ALR144" s="1"/>
      <c r="ALS144" s="1"/>
      <c r="ALT144" s="1"/>
      <c r="ALU144" s="1"/>
      <c r="ALV144" s="1"/>
      <c r="ALW144" s="1"/>
      <c r="ALX144" s="1"/>
      <c r="ALY144" s="1"/>
      <c r="ALZ144" s="1"/>
      <c r="AMA144" s="1"/>
      <c r="AMB144" s="1"/>
      <c r="AMC144" s="1"/>
      <c r="AMD144" s="1"/>
      <c r="AME144" s="1"/>
      <c r="AMF144" s="1"/>
      <c r="AMG144" s="1"/>
      <c r="AMH144" s="1"/>
      <c r="AMI144" s="1"/>
      <c r="AMJ144" s="1"/>
    </row>
    <row r="145" spans="1:1024" s="4" customFormat="1" ht="75" x14ac:dyDescent="0.25">
      <c r="A145" s="26">
        <v>138</v>
      </c>
      <c r="B145" s="15" t="s">
        <v>46</v>
      </c>
      <c r="C145" s="13">
        <f t="shared" ref="C145:I145" si="56">SUM(C146:C148)</f>
        <v>33642.550000000003</v>
      </c>
      <c r="D145" s="13">
        <f t="shared" si="56"/>
        <v>4349</v>
      </c>
      <c r="E145" s="13">
        <f t="shared" si="56"/>
        <v>4759.22</v>
      </c>
      <c r="F145" s="13">
        <f t="shared" si="56"/>
        <v>6098.1</v>
      </c>
      <c r="G145" s="13">
        <f t="shared" si="56"/>
        <v>6344.7</v>
      </c>
      <c r="H145" s="13">
        <f t="shared" si="56"/>
        <v>6589.6</v>
      </c>
      <c r="I145" s="13">
        <f t="shared" si="56"/>
        <v>5501.93</v>
      </c>
      <c r="J145" s="13" t="s">
        <v>67</v>
      </c>
    </row>
    <row r="146" spans="1:1024" s="8" customFormat="1" x14ac:dyDescent="0.25">
      <c r="A146" s="26">
        <v>139</v>
      </c>
      <c r="B146" s="3" t="s">
        <v>9</v>
      </c>
      <c r="C146" s="28">
        <f>SUM(D146:I146)</f>
        <v>0</v>
      </c>
      <c r="D146" s="2">
        <v>0</v>
      </c>
      <c r="E146" s="2">
        <v>0</v>
      </c>
      <c r="F146" s="2">
        <v>0</v>
      </c>
      <c r="G146" s="2">
        <v>0</v>
      </c>
      <c r="H146" s="2">
        <v>0</v>
      </c>
      <c r="I146" s="2">
        <v>0</v>
      </c>
      <c r="J146" s="28"/>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c r="GF146" s="1"/>
      <c r="GG146" s="1"/>
      <c r="GH146" s="1"/>
      <c r="GI146" s="1"/>
      <c r="GJ146" s="1"/>
      <c r="GK146" s="1"/>
      <c r="GL146" s="1"/>
      <c r="GM146" s="1"/>
      <c r="GN146" s="1"/>
      <c r="GO146" s="1"/>
      <c r="GP146" s="1"/>
      <c r="GQ146" s="1"/>
      <c r="GR146" s="1"/>
      <c r="GS146" s="1"/>
      <c r="GT146" s="1"/>
      <c r="GU146" s="1"/>
      <c r="GV146" s="1"/>
      <c r="GW146" s="1"/>
      <c r="GX146" s="1"/>
      <c r="GY146" s="1"/>
      <c r="GZ146" s="1"/>
      <c r="HA146" s="1"/>
      <c r="HB146" s="1"/>
      <c r="HC146" s="1"/>
      <c r="HD146" s="1"/>
      <c r="HE146" s="1"/>
      <c r="HF146" s="1"/>
      <c r="HG146" s="1"/>
      <c r="HH146" s="1"/>
      <c r="HI146" s="1"/>
      <c r="HJ146" s="1"/>
      <c r="HK146" s="1"/>
      <c r="HL146" s="1"/>
      <c r="HM146" s="1"/>
      <c r="HN146" s="1"/>
      <c r="HO146" s="1"/>
      <c r="HP146" s="1"/>
      <c r="HQ146" s="1"/>
      <c r="HR146" s="1"/>
      <c r="HS146" s="1"/>
      <c r="HT146" s="1"/>
      <c r="HU146" s="1"/>
      <c r="HV146" s="1"/>
      <c r="HW146" s="1"/>
      <c r="HX146" s="1"/>
      <c r="HY146" s="1"/>
      <c r="HZ146" s="1"/>
      <c r="IA146" s="1"/>
      <c r="IB146" s="1"/>
      <c r="IC146" s="1"/>
      <c r="ID146" s="1"/>
      <c r="IE146" s="1"/>
      <c r="IF146" s="1"/>
      <c r="IG146" s="1"/>
      <c r="IH146" s="1"/>
      <c r="II146" s="1"/>
      <c r="IJ146" s="1"/>
      <c r="IK146" s="1"/>
      <c r="IL146" s="1"/>
      <c r="IM146" s="1"/>
      <c r="IN146" s="1"/>
      <c r="IO146" s="1"/>
      <c r="IP146" s="1"/>
      <c r="IQ146" s="1"/>
      <c r="IR146" s="1"/>
      <c r="IS146" s="1"/>
      <c r="IT146" s="1"/>
      <c r="IU146" s="1"/>
      <c r="IV146" s="1"/>
      <c r="IW146" s="1"/>
      <c r="IX146" s="1"/>
      <c r="IY146" s="1"/>
      <c r="IZ146" s="1"/>
      <c r="JA146" s="1"/>
      <c r="JB146" s="1"/>
      <c r="JC146" s="1"/>
      <c r="JD146" s="1"/>
      <c r="JE146" s="1"/>
      <c r="JF146" s="1"/>
      <c r="JG146" s="1"/>
      <c r="JH146" s="1"/>
      <c r="JI146" s="1"/>
      <c r="JJ146" s="1"/>
      <c r="JK146" s="1"/>
      <c r="JL146" s="1"/>
      <c r="JM146" s="1"/>
      <c r="JN146" s="1"/>
      <c r="JO146" s="1"/>
      <c r="JP146" s="1"/>
      <c r="JQ146" s="1"/>
      <c r="JR146" s="1"/>
      <c r="JS146" s="1"/>
      <c r="JT146" s="1"/>
      <c r="JU146" s="1"/>
      <c r="JV146" s="1"/>
      <c r="JW146" s="1"/>
      <c r="JX146" s="1"/>
      <c r="JY146" s="1"/>
      <c r="JZ146" s="1"/>
      <c r="KA146" s="1"/>
      <c r="KB146" s="1"/>
      <c r="KC146" s="1"/>
      <c r="KD146" s="1"/>
      <c r="KE146" s="1"/>
      <c r="KF146" s="1"/>
      <c r="KG146" s="1"/>
      <c r="KH146" s="1"/>
      <c r="KI146" s="1"/>
      <c r="KJ146" s="1"/>
      <c r="KK146" s="1"/>
      <c r="KL146" s="1"/>
      <c r="KM146" s="1"/>
      <c r="KN146" s="1"/>
      <c r="KO146" s="1"/>
      <c r="KP146" s="1"/>
      <c r="KQ146" s="1"/>
      <c r="KR146" s="1"/>
      <c r="KS146" s="1"/>
      <c r="KT146" s="1"/>
      <c r="KU146" s="1"/>
      <c r="KV146" s="1"/>
      <c r="KW146" s="1"/>
      <c r="KX146" s="1"/>
      <c r="KY146" s="1"/>
      <c r="KZ146" s="1"/>
      <c r="LA146" s="1"/>
      <c r="LB146" s="1"/>
      <c r="LC146" s="1"/>
      <c r="LD146" s="1"/>
      <c r="LE146" s="1"/>
      <c r="LF146" s="1"/>
      <c r="LG146" s="1"/>
      <c r="LH146" s="1"/>
      <c r="LI146" s="1"/>
      <c r="LJ146" s="1"/>
      <c r="LK146" s="1"/>
      <c r="LL146" s="1"/>
      <c r="LM146" s="1"/>
      <c r="LN146" s="1"/>
      <c r="LO146" s="1"/>
      <c r="LP146" s="1"/>
      <c r="LQ146" s="1"/>
      <c r="LR146" s="1"/>
      <c r="LS146" s="1"/>
      <c r="LT146" s="1"/>
      <c r="LU146" s="1"/>
      <c r="LV146" s="1"/>
      <c r="LW146" s="1"/>
      <c r="LX146" s="1"/>
      <c r="LY146" s="1"/>
      <c r="LZ146" s="1"/>
      <c r="MA146" s="1"/>
      <c r="MB146" s="1"/>
      <c r="MC146" s="1"/>
      <c r="MD146" s="1"/>
      <c r="ME146" s="1"/>
      <c r="MF146" s="1"/>
      <c r="MG146" s="1"/>
      <c r="MH146" s="1"/>
      <c r="MI146" s="1"/>
      <c r="MJ146" s="1"/>
      <c r="MK146" s="1"/>
      <c r="ML146" s="1"/>
      <c r="MM146" s="1"/>
      <c r="MN146" s="1"/>
      <c r="MO146" s="1"/>
      <c r="MP146" s="1"/>
      <c r="MQ146" s="1"/>
      <c r="MR146" s="1"/>
      <c r="MS146" s="1"/>
      <c r="MT146" s="1"/>
      <c r="MU146" s="1"/>
      <c r="MV146" s="1"/>
      <c r="MW146" s="1"/>
      <c r="MX146" s="1"/>
      <c r="MY146" s="1"/>
      <c r="MZ146" s="1"/>
      <c r="NA146" s="1"/>
      <c r="NB146" s="1"/>
      <c r="NC146" s="1"/>
      <c r="ND146" s="1"/>
      <c r="NE146" s="1"/>
      <c r="NF146" s="1"/>
      <c r="NG146" s="1"/>
      <c r="NH146" s="1"/>
      <c r="NI146" s="1"/>
      <c r="NJ146" s="1"/>
      <c r="NK146" s="1"/>
      <c r="NL146" s="1"/>
      <c r="NM146" s="1"/>
      <c r="NN146" s="1"/>
      <c r="NO146" s="1"/>
      <c r="NP146" s="1"/>
      <c r="NQ146" s="1"/>
      <c r="NR146" s="1"/>
      <c r="NS146" s="1"/>
      <c r="NT146" s="1"/>
      <c r="NU146" s="1"/>
      <c r="NV146" s="1"/>
      <c r="NW146" s="1"/>
      <c r="NX146" s="1"/>
      <c r="NY146" s="1"/>
      <c r="NZ146" s="1"/>
      <c r="OA146" s="1"/>
      <c r="OB146" s="1"/>
      <c r="OC146" s="1"/>
      <c r="OD146" s="1"/>
      <c r="OE146" s="1"/>
      <c r="OF146" s="1"/>
      <c r="OG146" s="1"/>
      <c r="OH146" s="1"/>
      <c r="OI146" s="1"/>
      <c r="OJ146" s="1"/>
      <c r="OK146" s="1"/>
      <c r="OL146" s="1"/>
      <c r="OM146" s="1"/>
      <c r="ON146" s="1"/>
      <c r="OO146" s="1"/>
      <c r="OP146" s="1"/>
      <c r="OQ146" s="1"/>
      <c r="OR146" s="1"/>
      <c r="OS146" s="1"/>
      <c r="OT146" s="1"/>
      <c r="OU146" s="1"/>
      <c r="OV146" s="1"/>
      <c r="OW146" s="1"/>
      <c r="OX146" s="1"/>
      <c r="OY146" s="1"/>
      <c r="OZ146" s="1"/>
      <c r="PA146" s="1"/>
      <c r="PB146" s="1"/>
      <c r="PC146" s="1"/>
      <c r="PD146" s="1"/>
      <c r="PE146" s="1"/>
      <c r="PF146" s="1"/>
      <c r="PG146" s="1"/>
      <c r="PH146" s="1"/>
      <c r="PI146" s="1"/>
      <c r="PJ146" s="1"/>
      <c r="PK146" s="1"/>
      <c r="PL146" s="1"/>
      <c r="PM146" s="1"/>
      <c r="PN146" s="1"/>
      <c r="PO146" s="1"/>
      <c r="PP146" s="1"/>
      <c r="PQ146" s="1"/>
      <c r="PR146" s="1"/>
      <c r="PS146" s="1"/>
      <c r="PT146" s="1"/>
      <c r="PU146" s="1"/>
      <c r="PV146" s="1"/>
      <c r="PW146" s="1"/>
      <c r="PX146" s="1"/>
      <c r="PY146" s="1"/>
      <c r="PZ146" s="1"/>
      <c r="QA146" s="1"/>
      <c r="QB146" s="1"/>
      <c r="QC146" s="1"/>
      <c r="QD146" s="1"/>
      <c r="QE146" s="1"/>
      <c r="QF146" s="1"/>
      <c r="QG146" s="1"/>
      <c r="QH146" s="1"/>
      <c r="QI146" s="1"/>
      <c r="QJ146" s="1"/>
      <c r="QK146" s="1"/>
      <c r="QL146" s="1"/>
      <c r="QM146" s="1"/>
      <c r="QN146" s="1"/>
      <c r="QO146" s="1"/>
      <c r="QP146" s="1"/>
      <c r="QQ146" s="1"/>
      <c r="QR146" s="1"/>
      <c r="QS146" s="1"/>
      <c r="QT146" s="1"/>
      <c r="QU146" s="1"/>
      <c r="QV146" s="1"/>
      <c r="QW146" s="1"/>
      <c r="QX146" s="1"/>
      <c r="QY146" s="1"/>
      <c r="QZ146" s="1"/>
      <c r="RA146" s="1"/>
      <c r="RB146" s="1"/>
      <c r="RC146" s="1"/>
      <c r="RD146" s="1"/>
      <c r="RE146" s="1"/>
      <c r="RF146" s="1"/>
      <c r="RG146" s="1"/>
      <c r="RH146" s="1"/>
      <c r="RI146" s="1"/>
      <c r="RJ146" s="1"/>
      <c r="RK146" s="1"/>
      <c r="RL146" s="1"/>
      <c r="RM146" s="1"/>
      <c r="RN146" s="1"/>
      <c r="RO146" s="1"/>
      <c r="RP146" s="1"/>
      <c r="RQ146" s="1"/>
      <c r="RR146" s="1"/>
      <c r="RS146" s="1"/>
      <c r="RT146" s="1"/>
      <c r="RU146" s="1"/>
      <c r="RV146" s="1"/>
      <c r="RW146" s="1"/>
      <c r="RX146" s="1"/>
      <c r="RY146" s="1"/>
      <c r="RZ146" s="1"/>
      <c r="SA146" s="1"/>
      <c r="SB146" s="1"/>
      <c r="SC146" s="1"/>
      <c r="SD146" s="1"/>
      <c r="SE146" s="1"/>
      <c r="SF146" s="1"/>
      <c r="SG146" s="1"/>
      <c r="SH146" s="1"/>
      <c r="SI146" s="1"/>
      <c r="SJ146" s="1"/>
      <c r="SK146" s="1"/>
      <c r="SL146" s="1"/>
      <c r="SM146" s="1"/>
      <c r="SN146" s="1"/>
      <c r="SO146" s="1"/>
      <c r="SP146" s="1"/>
      <c r="SQ146" s="1"/>
      <c r="SR146" s="1"/>
      <c r="SS146" s="1"/>
      <c r="ST146" s="1"/>
      <c r="SU146" s="1"/>
      <c r="SV146" s="1"/>
      <c r="SW146" s="1"/>
      <c r="SX146" s="1"/>
      <c r="SY146" s="1"/>
      <c r="SZ146" s="1"/>
      <c r="TA146" s="1"/>
      <c r="TB146" s="1"/>
      <c r="TC146" s="1"/>
      <c r="TD146" s="1"/>
      <c r="TE146" s="1"/>
      <c r="TF146" s="1"/>
      <c r="TG146" s="1"/>
      <c r="TH146" s="1"/>
      <c r="TI146" s="1"/>
      <c r="TJ146" s="1"/>
      <c r="TK146" s="1"/>
      <c r="TL146" s="1"/>
      <c r="TM146" s="1"/>
      <c r="TN146" s="1"/>
      <c r="TO146" s="1"/>
      <c r="TP146" s="1"/>
      <c r="TQ146" s="1"/>
      <c r="TR146" s="1"/>
      <c r="TS146" s="1"/>
      <c r="TT146" s="1"/>
      <c r="TU146" s="1"/>
      <c r="TV146" s="1"/>
      <c r="TW146" s="1"/>
      <c r="TX146" s="1"/>
      <c r="TY146" s="1"/>
      <c r="TZ146" s="1"/>
      <c r="UA146" s="1"/>
      <c r="UB146" s="1"/>
      <c r="UC146" s="1"/>
      <c r="UD146" s="1"/>
      <c r="UE146" s="1"/>
      <c r="UF146" s="1"/>
      <c r="UG146" s="1"/>
      <c r="UH146" s="1"/>
      <c r="UI146" s="1"/>
      <c r="UJ146" s="1"/>
      <c r="UK146" s="1"/>
      <c r="UL146" s="1"/>
      <c r="UM146" s="1"/>
      <c r="UN146" s="1"/>
      <c r="UO146" s="1"/>
      <c r="UP146" s="1"/>
      <c r="UQ146" s="1"/>
      <c r="UR146" s="1"/>
      <c r="US146" s="1"/>
      <c r="UT146" s="1"/>
      <c r="UU146" s="1"/>
      <c r="UV146" s="1"/>
      <c r="UW146" s="1"/>
      <c r="UX146" s="1"/>
      <c r="UY146" s="1"/>
      <c r="UZ146" s="1"/>
      <c r="VA146" s="1"/>
      <c r="VB146" s="1"/>
      <c r="VC146" s="1"/>
      <c r="VD146" s="1"/>
      <c r="VE146" s="1"/>
      <c r="VF146" s="1"/>
      <c r="VG146" s="1"/>
      <c r="VH146" s="1"/>
      <c r="VI146" s="1"/>
      <c r="VJ146" s="1"/>
      <c r="VK146" s="1"/>
      <c r="VL146" s="1"/>
      <c r="VM146" s="1"/>
      <c r="VN146" s="1"/>
      <c r="VO146" s="1"/>
      <c r="VP146" s="1"/>
      <c r="VQ146" s="1"/>
      <c r="VR146" s="1"/>
      <c r="VS146" s="1"/>
      <c r="VT146" s="1"/>
      <c r="VU146" s="1"/>
      <c r="VV146" s="1"/>
      <c r="VW146" s="1"/>
      <c r="VX146" s="1"/>
      <c r="VY146" s="1"/>
      <c r="VZ146" s="1"/>
      <c r="WA146" s="1"/>
      <c r="WB146" s="1"/>
      <c r="WC146" s="1"/>
      <c r="WD146" s="1"/>
      <c r="WE146" s="1"/>
      <c r="WF146" s="1"/>
      <c r="WG146" s="1"/>
      <c r="WH146" s="1"/>
      <c r="WI146" s="1"/>
      <c r="WJ146" s="1"/>
      <c r="WK146" s="1"/>
      <c r="WL146" s="1"/>
      <c r="WM146" s="1"/>
      <c r="WN146" s="1"/>
      <c r="WO146" s="1"/>
      <c r="WP146" s="1"/>
      <c r="WQ146" s="1"/>
      <c r="WR146" s="1"/>
      <c r="WS146" s="1"/>
      <c r="WT146" s="1"/>
      <c r="WU146" s="1"/>
      <c r="WV146" s="1"/>
      <c r="WW146" s="1"/>
      <c r="WX146" s="1"/>
      <c r="WY146" s="1"/>
      <c r="WZ146" s="1"/>
      <c r="XA146" s="1"/>
      <c r="XB146" s="1"/>
      <c r="XC146" s="1"/>
      <c r="XD146" s="1"/>
      <c r="XE146" s="1"/>
      <c r="XF146" s="1"/>
      <c r="XG146" s="1"/>
      <c r="XH146" s="1"/>
      <c r="XI146" s="1"/>
      <c r="XJ146" s="1"/>
      <c r="XK146" s="1"/>
      <c r="XL146" s="1"/>
      <c r="XM146" s="1"/>
      <c r="XN146" s="1"/>
      <c r="XO146" s="1"/>
      <c r="XP146" s="1"/>
      <c r="XQ146" s="1"/>
      <c r="XR146" s="1"/>
      <c r="XS146" s="1"/>
      <c r="XT146" s="1"/>
      <c r="XU146" s="1"/>
      <c r="XV146" s="1"/>
      <c r="XW146" s="1"/>
      <c r="XX146" s="1"/>
      <c r="XY146" s="1"/>
      <c r="XZ146" s="1"/>
      <c r="YA146" s="1"/>
      <c r="YB146" s="1"/>
      <c r="YC146" s="1"/>
      <c r="YD146" s="1"/>
      <c r="YE146" s="1"/>
      <c r="YF146" s="1"/>
      <c r="YG146" s="1"/>
      <c r="YH146" s="1"/>
      <c r="YI146" s="1"/>
      <c r="YJ146" s="1"/>
      <c r="YK146" s="1"/>
      <c r="YL146" s="1"/>
      <c r="YM146" s="1"/>
      <c r="YN146" s="1"/>
      <c r="YO146" s="1"/>
      <c r="YP146" s="1"/>
      <c r="YQ146" s="1"/>
      <c r="YR146" s="1"/>
      <c r="YS146" s="1"/>
      <c r="YT146" s="1"/>
      <c r="YU146" s="1"/>
      <c r="YV146" s="1"/>
      <c r="YW146" s="1"/>
      <c r="YX146" s="1"/>
      <c r="YY146" s="1"/>
      <c r="YZ146" s="1"/>
      <c r="ZA146" s="1"/>
      <c r="ZB146" s="1"/>
      <c r="ZC146" s="1"/>
      <c r="ZD146" s="1"/>
      <c r="ZE146" s="1"/>
      <c r="ZF146" s="1"/>
      <c r="ZG146" s="1"/>
      <c r="ZH146" s="1"/>
      <c r="ZI146" s="1"/>
      <c r="ZJ146" s="1"/>
      <c r="ZK146" s="1"/>
      <c r="ZL146" s="1"/>
      <c r="ZM146" s="1"/>
      <c r="ZN146" s="1"/>
      <c r="ZO146" s="1"/>
      <c r="ZP146" s="1"/>
      <c r="ZQ146" s="1"/>
      <c r="ZR146" s="1"/>
      <c r="ZS146" s="1"/>
      <c r="ZT146" s="1"/>
      <c r="ZU146" s="1"/>
      <c r="ZV146" s="1"/>
      <c r="ZW146" s="1"/>
      <c r="ZX146" s="1"/>
      <c r="ZY146" s="1"/>
      <c r="ZZ146" s="1"/>
      <c r="AAA146" s="1"/>
      <c r="AAB146" s="1"/>
      <c r="AAC146" s="1"/>
      <c r="AAD146" s="1"/>
      <c r="AAE146" s="1"/>
      <c r="AAF146" s="1"/>
      <c r="AAG146" s="1"/>
      <c r="AAH146" s="1"/>
      <c r="AAI146" s="1"/>
      <c r="AAJ146" s="1"/>
      <c r="AAK146" s="1"/>
      <c r="AAL146" s="1"/>
      <c r="AAM146" s="1"/>
      <c r="AAN146" s="1"/>
      <c r="AAO146" s="1"/>
      <c r="AAP146" s="1"/>
      <c r="AAQ146" s="1"/>
      <c r="AAR146" s="1"/>
      <c r="AAS146" s="1"/>
      <c r="AAT146" s="1"/>
      <c r="AAU146" s="1"/>
      <c r="AAV146" s="1"/>
      <c r="AAW146" s="1"/>
      <c r="AAX146" s="1"/>
      <c r="AAY146" s="1"/>
      <c r="AAZ146" s="1"/>
      <c r="ABA146" s="1"/>
      <c r="ABB146" s="1"/>
      <c r="ABC146" s="1"/>
      <c r="ABD146" s="1"/>
      <c r="ABE146" s="1"/>
      <c r="ABF146" s="1"/>
      <c r="ABG146" s="1"/>
      <c r="ABH146" s="1"/>
      <c r="ABI146" s="1"/>
      <c r="ABJ146" s="1"/>
      <c r="ABK146" s="1"/>
      <c r="ABL146" s="1"/>
      <c r="ABM146" s="1"/>
      <c r="ABN146" s="1"/>
      <c r="ABO146" s="1"/>
      <c r="ABP146" s="1"/>
      <c r="ABQ146" s="1"/>
      <c r="ABR146" s="1"/>
      <c r="ABS146" s="1"/>
      <c r="ABT146" s="1"/>
      <c r="ABU146" s="1"/>
      <c r="ABV146" s="1"/>
      <c r="ABW146" s="1"/>
      <c r="ABX146" s="1"/>
      <c r="ABY146" s="1"/>
      <c r="ABZ146" s="1"/>
      <c r="ACA146" s="1"/>
      <c r="ACB146" s="1"/>
      <c r="ACC146" s="1"/>
      <c r="ACD146" s="1"/>
      <c r="ACE146" s="1"/>
      <c r="ACF146" s="1"/>
      <c r="ACG146" s="1"/>
      <c r="ACH146" s="1"/>
      <c r="ACI146" s="1"/>
      <c r="ACJ146" s="1"/>
      <c r="ACK146" s="1"/>
      <c r="ACL146" s="1"/>
      <c r="ACM146" s="1"/>
      <c r="ACN146" s="1"/>
      <c r="ACO146" s="1"/>
      <c r="ACP146" s="1"/>
      <c r="ACQ146" s="1"/>
      <c r="ACR146" s="1"/>
      <c r="ACS146" s="1"/>
      <c r="ACT146" s="1"/>
      <c r="ACU146" s="1"/>
      <c r="ACV146" s="1"/>
      <c r="ACW146" s="1"/>
      <c r="ACX146" s="1"/>
      <c r="ACY146" s="1"/>
      <c r="ACZ146" s="1"/>
      <c r="ADA146" s="1"/>
      <c r="ADB146" s="1"/>
      <c r="ADC146" s="1"/>
      <c r="ADD146" s="1"/>
      <c r="ADE146" s="1"/>
      <c r="ADF146" s="1"/>
      <c r="ADG146" s="1"/>
      <c r="ADH146" s="1"/>
      <c r="ADI146" s="1"/>
      <c r="ADJ146" s="1"/>
      <c r="ADK146" s="1"/>
      <c r="ADL146" s="1"/>
      <c r="ADM146" s="1"/>
      <c r="ADN146" s="1"/>
      <c r="ADO146" s="1"/>
      <c r="ADP146" s="1"/>
      <c r="ADQ146" s="1"/>
      <c r="ADR146" s="1"/>
      <c r="ADS146" s="1"/>
      <c r="ADT146" s="1"/>
      <c r="ADU146" s="1"/>
      <c r="ADV146" s="1"/>
      <c r="ADW146" s="1"/>
      <c r="ADX146" s="1"/>
      <c r="ADY146" s="1"/>
      <c r="ADZ146" s="1"/>
      <c r="AEA146" s="1"/>
      <c r="AEB146" s="1"/>
      <c r="AEC146" s="1"/>
      <c r="AED146" s="1"/>
      <c r="AEE146" s="1"/>
      <c r="AEF146" s="1"/>
      <c r="AEG146" s="1"/>
      <c r="AEH146" s="1"/>
      <c r="AEI146" s="1"/>
      <c r="AEJ146" s="1"/>
      <c r="AEK146" s="1"/>
      <c r="AEL146" s="1"/>
      <c r="AEM146" s="1"/>
      <c r="AEN146" s="1"/>
      <c r="AEO146" s="1"/>
      <c r="AEP146" s="1"/>
      <c r="AEQ146" s="1"/>
      <c r="AER146" s="1"/>
      <c r="AES146" s="1"/>
      <c r="AET146" s="1"/>
      <c r="AEU146" s="1"/>
      <c r="AEV146" s="1"/>
      <c r="AEW146" s="1"/>
      <c r="AEX146" s="1"/>
      <c r="AEY146" s="1"/>
      <c r="AEZ146" s="1"/>
      <c r="AFA146" s="1"/>
      <c r="AFB146" s="1"/>
      <c r="AFC146" s="1"/>
      <c r="AFD146" s="1"/>
      <c r="AFE146" s="1"/>
      <c r="AFF146" s="1"/>
      <c r="AFG146" s="1"/>
      <c r="AFH146" s="1"/>
      <c r="AFI146" s="1"/>
      <c r="AFJ146" s="1"/>
      <c r="AFK146" s="1"/>
      <c r="AFL146" s="1"/>
      <c r="AFM146" s="1"/>
      <c r="AFN146" s="1"/>
      <c r="AFO146" s="1"/>
      <c r="AFP146" s="1"/>
      <c r="AFQ146" s="1"/>
      <c r="AFR146" s="1"/>
      <c r="AFS146" s="1"/>
      <c r="AFT146" s="1"/>
      <c r="AFU146" s="1"/>
      <c r="AFV146" s="1"/>
      <c r="AFW146" s="1"/>
      <c r="AFX146" s="1"/>
      <c r="AFY146" s="1"/>
      <c r="AFZ146" s="1"/>
      <c r="AGA146" s="1"/>
      <c r="AGB146" s="1"/>
      <c r="AGC146" s="1"/>
      <c r="AGD146" s="1"/>
      <c r="AGE146" s="1"/>
      <c r="AGF146" s="1"/>
      <c r="AGG146" s="1"/>
      <c r="AGH146" s="1"/>
      <c r="AGI146" s="1"/>
      <c r="AGJ146" s="1"/>
      <c r="AGK146" s="1"/>
      <c r="AGL146" s="1"/>
      <c r="AGM146" s="1"/>
      <c r="AGN146" s="1"/>
      <c r="AGO146" s="1"/>
      <c r="AGP146" s="1"/>
      <c r="AGQ146" s="1"/>
      <c r="AGR146" s="1"/>
      <c r="AGS146" s="1"/>
      <c r="AGT146" s="1"/>
      <c r="AGU146" s="1"/>
      <c r="AGV146" s="1"/>
      <c r="AGW146" s="1"/>
      <c r="AGX146" s="1"/>
      <c r="AGY146" s="1"/>
      <c r="AGZ146" s="1"/>
      <c r="AHA146" s="1"/>
      <c r="AHB146" s="1"/>
      <c r="AHC146" s="1"/>
      <c r="AHD146" s="1"/>
      <c r="AHE146" s="1"/>
      <c r="AHF146" s="1"/>
      <c r="AHG146" s="1"/>
      <c r="AHH146" s="1"/>
      <c r="AHI146" s="1"/>
      <c r="AHJ146" s="1"/>
      <c r="AHK146" s="1"/>
      <c r="AHL146" s="1"/>
      <c r="AHM146" s="1"/>
      <c r="AHN146" s="1"/>
      <c r="AHO146" s="1"/>
      <c r="AHP146" s="1"/>
      <c r="AHQ146" s="1"/>
      <c r="AHR146" s="1"/>
      <c r="AHS146" s="1"/>
      <c r="AHT146" s="1"/>
      <c r="AHU146" s="1"/>
      <c r="AHV146" s="1"/>
      <c r="AHW146" s="1"/>
      <c r="AHX146" s="1"/>
      <c r="AHY146" s="1"/>
      <c r="AHZ146" s="1"/>
      <c r="AIA146" s="1"/>
      <c r="AIB146" s="1"/>
      <c r="AIC146" s="1"/>
      <c r="AID146" s="1"/>
      <c r="AIE146" s="1"/>
      <c r="AIF146" s="1"/>
      <c r="AIG146" s="1"/>
      <c r="AIH146" s="1"/>
      <c r="AII146" s="1"/>
      <c r="AIJ146" s="1"/>
      <c r="AIK146" s="1"/>
      <c r="AIL146" s="1"/>
      <c r="AIM146" s="1"/>
      <c r="AIN146" s="1"/>
      <c r="AIO146" s="1"/>
      <c r="AIP146" s="1"/>
      <c r="AIQ146" s="1"/>
      <c r="AIR146" s="1"/>
      <c r="AIS146" s="1"/>
      <c r="AIT146" s="1"/>
      <c r="AIU146" s="1"/>
      <c r="AIV146" s="1"/>
      <c r="AIW146" s="1"/>
      <c r="AIX146" s="1"/>
      <c r="AIY146" s="1"/>
      <c r="AIZ146" s="1"/>
      <c r="AJA146" s="1"/>
      <c r="AJB146" s="1"/>
      <c r="AJC146" s="1"/>
      <c r="AJD146" s="1"/>
      <c r="AJE146" s="1"/>
      <c r="AJF146" s="1"/>
      <c r="AJG146" s="1"/>
      <c r="AJH146" s="1"/>
      <c r="AJI146" s="1"/>
      <c r="AJJ146" s="1"/>
      <c r="AJK146" s="1"/>
      <c r="AJL146" s="1"/>
      <c r="AJM146" s="1"/>
      <c r="AJN146" s="1"/>
      <c r="AJO146" s="1"/>
      <c r="AJP146" s="1"/>
      <c r="AJQ146" s="1"/>
      <c r="AJR146" s="1"/>
      <c r="AJS146" s="1"/>
      <c r="AJT146" s="1"/>
      <c r="AJU146" s="1"/>
      <c r="AJV146" s="1"/>
      <c r="AJW146" s="1"/>
      <c r="AJX146" s="1"/>
      <c r="AJY146" s="1"/>
      <c r="AJZ146" s="1"/>
      <c r="AKA146" s="1"/>
      <c r="AKB146" s="1"/>
      <c r="AKC146" s="1"/>
      <c r="AKD146" s="1"/>
      <c r="AKE146" s="1"/>
      <c r="AKF146" s="1"/>
      <c r="AKG146" s="1"/>
      <c r="AKH146" s="1"/>
      <c r="AKI146" s="1"/>
      <c r="AKJ146" s="1"/>
      <c r="AKK146" s="1"/>
      <c r="AKL146" s="1"/>
      <c r="AKM146" s="1"/>
      <c r="AKN146" s="1"/>
      <c r="AKO146" s="1"/>
      <c r="AKP146" s="1"/>
      <c r="AKQ146" s="1"/>
      <c r="AKR146" s="1"/>
      <c r="AKS146" s="1"/>
      <c r="AKT146" s="1"/>
      <c r="AKU146" s="1"/>
      <c r="AKV146" s="1"/>
      <c r="AKW146" s="1"/>
      <c r="AKX146" s="1"/>
      <c r="AKY146" s="1"/>
      <c r="AKZ146" s="1"/>
      <c r="ALA146" s="1"/>
      <c r="ALB146" s="1"/>
      <c r="ALC146" s="1"/>
      <c r="ALD146" s="1"/>
      <c r="ALE146" s="1"/>
      <c r="ALF146" s="1"/>
      <c r="ALG146" s="1"/>
      <c r="ALH146" s="1"/>
      <c r="ALI146" s="1"/>
      <c r="ALJ146" s="1"/>
      <c r="ALK146" s="1"/>
      <c r="ALL146" s="1"/>
      <c r="ALM146" s="1"/>
      <c r="ALN146" s="1"/>
      <c r="ALO146" s="1"/>
      <c r="ALP146" s="1"/>
      <c r="ALQ146" s="1"/>
      <c r="ALR146" s="1"/>
      <c r="ALS146" s="1"/>
      <c r="ALT146" s="1"/>
      <c r="ALU146" s="1"/>
      <c r="ALV146" s="1"/>
      <c r="ALW146" s="1"/>
      <c r="ALX146" s="1"/>
      <c r="ALY146" s="1"/>
      <c r="ALZ146" s="1"/>
      <c r="AMA146" s="1"/>
      <c r="AMB146" s="1"/>
      <c r="AMC146" s="1"/>
      <c r="AMD146" s="1"/>
      <c r="AME146" s="1"/>
      <c r="AMF146" s="1"/>
      <c r="AMG146" s="1"/>
      <c r="AMH146" s="1"/>
      <c r="AMI146" s="1"/>
      <c r="AMJ146" s="1"/>
    </row>
    <row r="147" spans="1:1024" s="8" customFormat="1" x14ac:dyDescent="0.25">
      <c r="A147" s="26">
        <v>140</v>
      </c>
      <c r="B147" s="3" t="s">
        <v>10</v>
      </c>
      <c r="C147" s="28">
        <f>SUM(D147:I147)</f>
        <v>0</v>
      </c>
      <c r="D147" s="2">
        <v>0</v>
      </c>
      <c r="E147" s="2">
        <v>0</v>
      </c>
      <c r="F147" s="2">
        <v>0</v>
      </c>
      <c r="G147" s="2">
        <v>0</v>
      </c>
      <c r="H147" s="2">
        <v>0</v>
      </c>
      <c r="I147" s="2">
        <v>0</v>
      </c>
      <c r="J147" s="28"/>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c r="GJ147" s="1"/>
      <c r="GK147" s="1"/>
      <c r="GL147" s="1"/>
      <c r="GM147" s="1"/>
      <c r="GN147" s="1"/>
      <c r="GO147" s="1"/>
      <c r="GP147" s="1"/>
      <c r="GQ147" s="1"/>
      <c r="GR147" s="1"/>
      <c r="GS147" s="1"/>
      <c r="GT147" s="1"/>
      <c r="GU147" s="1"/>
      <c r="GV147" s="1"/>
      <c r="GW147" s="1"/>
      <c r="GX147" s="1"/>
      <c r="GY147" s="1"/>
      <c r="GZ147" s="1"/>
      <c r="HA147" s="1"/>
      <c r="HB147" s="1"/>
      <c r="HC147" s="1"/>
      <c r="HD147" s="1"/>
      <c r="HE147" s="1"/>
      <c r="HF147" s="1"/>
      <c r="HG147" s="1"/>
      <c r="HH147" s="1"/>
      <c r="HI147" s="1"/>
      <c r="HJ147" s="1"/>
      <c r="HK147" s="1"/>
      <c r="HL147" s="1"/>
      <c r="HM147" s="1"/>
      <c r="HN147" s="1"/>
      <c r="HO147" s="1"/>
      <c r="HP147" s="1"/>
      <c r="HQ147" s="1"/>
      <c r="HR147" s="1"/>
      <c r="HS147" s="1"/>
      <c r="HT147" s="1"/>
      <c r="HU147" s="1"/>
      <c r="HV147" s="1"/>
      <c r="HW147" s="1"/>
      <c r="HX147" s="1"/>
      <c r="HY147" s="1"/>
      <c r="HZ147" s="1"/>
      <c r="IA147" s="1"/>
      <c r="IB147" s="1"/>
      <c r="IC147" s="1"/>
      <c r="ID147" s="1"/>
      <c r="IE147" s="1"/>
      <c r="IF147" s="1"/>
      <c r="IG147" s="1"/>
      <c r="IH147" s="1"/>
      <c r="II147" s="1"/>
      <c r="IJ147" s="1"/>
      <c r="IK147" s="1"/>
      <c r="IL147" s="1"/>
      <c r="IM147" s="1"/>
      <c r="IN147" s="1"/>
      <c r="IO147" s="1"/>
      <c r="IP147" s="1"/>
      <c r="IQ147" s="1"/>
      <c r="IR147" s="1"/>
      <c r="IS147" s="1"/>
      <c r="IT147" s="1"/>
      <c r="IU147" s="1"/>
      <c r="IV147" s="1"/>
      <c r="IW147" s="1"/>
      <c r="IX147" s="1"/>
      <c r="IY147" s="1"/>
      <c r="IZ147" s="1"/>
      <c r="JA147" s="1"/>
      <c r="JB147" s="1"/>
      <c r="JC147" s="1"/>
      <c r="JD147" s="1"/>
      <c r="JE147" s="1"/>
      <c r="JF147" s="1"/>
      <c r="JG147" s="1"/>
      <c r="JH147" s="1"/>
      <c r="JI147" s="1"/>
      <c r="JJ147" s="1"/>
      <c r="JK147" s="1"/>
      <c r="JL147" s="1"/>
      <c r="JM147" s="1"/>
      <c r="JN147" s="1"/>
      <c r="JO147" s="1"/>
      <c r="JP147" s="1"/>
      <c r="JQ147" s="1"/>
      <c r="JR147" s="1"/>
      <c r="JS147" s="1"/>
      <c r="JT147" s="1"/>
      <c r="JU147" s="1"/>
      <c r="JV147" s="1"/>
      <c r="JW147" s="1"/>
      <c r="JX147" s="1"/>
      <c r="JY147" s="1"/>
      <c r="JZ147" s="1"/>
      <c r="KA147" s="1"/>
      <c r="KB147" s="1"/>
      <c r="KC147" s="1"/>
      <c r="KD147" s="1"/>
      <c r="KE147" s="1"/>
      <c r="KF147" s="1"/>
      <c r="KG147" s="1"/>
      <c r="KH147" s="1"/>
      <c r="KI147" s="1"/>
      <c r="KJ147" s="1"/>
      <c r="KK147" s="1"/>
      <c r="KL147" s="1"/>
      <c r="KM147" s="1"/>
      <c r="KN147" s="1"/>
      <c r="KO147" s="1"/>
      <c r="KP147" s="1"/>
      <c r="KQ147" s="1"/>
      <c r="KR147" s="1"/>
      <c r="KS147" s="1"/>
      <c r="KT147" s="1"/>
      <c r="KU147" s="1"/>
      <c r="KV147" s="1"/>
      <c r="KW147" s="1"/>
      <c r="KX147" s="1"/>
      <c r="KY147" s="1"/>
      <c r="KZ147" s="1"/>
      <c r="LA147" s="1"/>
      <c r="LB147" s="1"/>
      <c r="LC147" s="1"/>
      <c r="LD147" s="1"/>
      <c r="LE147" s="1"/>
      <c r="LF147" s="1"/>
      <c r="LG147" s="1"/>
      <c r="LH147" s="1"/>
      <c r="LI147" s="1"/>
      <c r="LJ147" s="1"/>
      <c r="LK147" s="1"/>
      <c r="LL147" s="1"/>
      <c r="LM147" s="1"/>
      <c r="LN147" s="1"/>
      <c r="LO147" s="1"/>
      <c r="LP147" s="1"/>
      <c r="LQ147" s="1"/>
      <c r="LR147" s="1"/>
      <c r="LS147" s="1"/>
      <c r="LT147" s="1"/>
      <c r="LU147" s="1"/>
      <c r="LV147" s="1"/>
      <c r="LW147" s="1"/>
      <c r="LX147" s="1"/>
      <c r="LY147" s="1"/>
      <c r="LZ147" s="1"/>
      <c r="MA147" s="1"/>
      <c r="MB147" s="1"/>
      <c r="MC147" s="1"/>
      <c r="MD147" s="1"/>
      <c r="ME147" s="1"/>
      <c r="MF147" s="1"/>
      <c r="MG147" s="1"/>
      <c r="MH147" s="1"/>
      <c r="MI147" s="1"/>
      <c r="MJ147" s="1"/>
      <c r="MK147" s="1"/>
      <c r="ML147" s="1"/>
      <c r="MM147" s="1"/>
      <c r="MN147" s="1"/>
      <c r="MO147" s="1"/>
      <c r="MP147" s="1"/>
      <c r="MQ147" s="1"/>
      <c r="MR147" s="1"/>
      <c r="MS147" s="1"/>
      <c r="MT147" s="1"/>
      <c r="MU147" s="1"/>
      <c r="MV147" s="1"/>
      <c r="MW147" s="1"/>
      <c r="MX147" s="1"/>
      <c r="MY147" s="1"/>
      <c r="MZ147" s="1"/>
      <c r="NA147" s="1"/>
      <c r="NB147" s="1"/>
      <c r="NC147" s="1"/>
      <c r="ND147" s="1"/>
      <c r="NE147" s="1"/>
      <c r="NF147" s="1"/>
      <c r="NG147" s="1"/>
      <c r="NH147" s="1"/>
      <c r="NI147" s="1"/>
      <c r="NJ147" s="1"/>
      <c r="NK147" s="1"/>
      <c r="NL147" s="1"/>
      <c r="NM147" s="1"/>
      <c r="NN147" s="1"/>
      <c r="NO147" s="1"/>
      <c r="NP147" s="1"/>
      <c r="NQ147" s="1"/>
      <c r="NR147" s="1"/>
      <c r="NS147" s="1"/>
      <c r="NT147" s="1"/>
      <c r="NU147" s="1"/>
      <c r="NV147" s="1"/>
      <c r="NW147" s="1"/>
      <c r="NX147" s="1"/>
      <c r="NY147" s="1"/>
      <c r="NZ147" s="1"/>
      <c r="OA147" s="1"/>
      <c r="OB147" s="1"/>
      <c r="OC147" s="1"/>
      <c r="OD147" s="1"/>
      <c r="OE147" s="1"/>
      <c r="OF147" s="1"/>
      <c r="OG147" s="1"/>
      <c r="OH147" s="1"/>
      <c r="OI147" s="1"/>
      <c r="OJ147" s="1"/>
      <c r="OK147" s="1"/>
      <c r="OL147" s="1"/>
      <c r="OM147" s="1"/>
      <c r="ON147" s="1"/>
      <c r="OO147" s="1"/>
      <c r="OP147" s="1"/>
      <c r="OQ147" s="1"/>
      <c r="OR147" s="1"/>
      <c r="OS147" s="1"/>
      <c r="OT147" s="1"/>
      <c r="OU147" s="1"/>
      <c r="OV147" s="1"/>
      <c r="OW147" s="1"/>
      <c r="OX147" s="1"/>
      <c r="OY147" s="1"/>
      <c r="OZ147" s="1"/>
      <c r="PA147" s="1"/>
      <c r="PB147" s="1"/>
      <c r="PC147" s="1"/>
      <c r="PD147" s="1"/>
      <c r="PE147" s="1"/>
      <c r="PF147" s="1"/>
      <c r="PG147" s="1"/>
      <c r="PH147" s="1"/>
      <c r="PI147" s="1"/>
      <c r="PJ147" s="1"/>
      <c r="PK147" s="1"/>
      <c r="PL147" s="1"/>
      <c r="PM147" s="1"/>
      <c r="PN147" s="1"/>
      <c r="PO147" s="1"/>
      <c r="PP147" s="1"/>
      <c r="PQ147" s="1"/>
      <c r="PR147" s="1"/>
      <c r="PS147" s="1"/>
      <c r="PT147" s="1"/>
      <c r="PU147" s="1"/>
      <c r="PV147" s="1"/>
      <c r="PW147" s="1"/>
      <c r="PX147" s="1"/>
      <c r="PY147" s="1"/>
      <c r="PZ147" s="1"/>
      <c r="QA147" s="1"/>
      <c r="QB147" s="1"/>
      <c r="QC147" s="1"/>
      <c r="QD147" s="1"/>
      <c r="QE147" s="1"/>
      <c r="QF147" s="1"/>
      <c r="QG147" s="1"/>
      <c r="QH147" s="1"/>
      <c r="QI147" s="1"/>
      <c r="QJ147" s="1"/>
      <c r="QK147" s="1"/>
      <c r="QL147" s="1"/>
      <c r="QM147" s="1"/>
      <c r="QN147" s="1"/>
      <c r="QO147" s="1"/>
      <c r="QP147" s="1"/>
      <c r="QQ147" s="1"/>
      <c r="QR147" s="1"/>
      <c r="QS147" s="1"/>
      <c r="QT147" s="1"/>
      <c r="QU147" s="1"/>
      <c r="QV147" s="1"/>
      <c r="QW147" s="1"/>
      <c r="QX147" s="1"/>
      <c r="QY147" s="1"/>
      <c r="QZ147" s="1"/>
      <c r="RA147" s="1"/>
      <c r="RB147" s="1"/>
      <c r="RC147" s="1"/>
      <c r="RD147" s="1"/>
      <c r="RE147" s="1"/>
      <c r="RF147" s="1"/>
      <c r="RG147" s="1"/>
      <c r="RH147" s="1"/>
      <c r="RI147" s="1"/>
      <c r="RJ147" s="1"/>
      <c r="RK147" s="1"/>
      <c r="RL147" s="1"/>
      <c r="RM147" s="1"/>
      <c r="RN147" s="1"/>
      <c r="RO147" s="1"/>
      <c r="RP147" s="1"/>
      <c r="RQ147" s="1"/>
      <c r="RR147" s="1"/>
      <c r="RS147" s="1"/>
      <c r="RT147" s="1"/>
      <c r="RU147" s="1"/>
      <c r="RV147" s="1"/>
      <c r="RW147" s="1"/>
      <c r="RX147" s="1"/>
      <c r="RY147" s="1"/>
      <c r="RZ147" s="1"/>
      <c r="SA147" s="1"/>
      <c r="SB147" s="1"/>
      <c r="SC147" s="1"/>
      <c r="SD147" s="1"/>
      <c r="SE147" s="1"/>
      <c r="SF147" s="1"/>
      <c r="SG147" s="1"/>
      <c r="SH147" s="1"/>
      <c r="SI147" s="1"/>
      <c r="SJ147" s="1"/>
      <c r="SK147" s="1"/>
      <c r="SL147" s="1"/>
      <c r="SM147" s="1"/>
      <c r="SN147" s="1"/>
      <c r="SO147" s="1"/>
      <c r="SP147" s="1"/>
      <c r="SQ147" s="1"/>
      <c r="SR147" s="1"/>
      <c r="SS147" s="1"/>
      <c r="ST147" s="1"/>
      <c r="SU147" s="1"/>
      <c r="SV147" s="1"/>
      <c r="SW147" s="1"/>
      <c r="SX147" s="1"/>
      <c r="SY147" s="1"/>
      <c r="SZ147" s="1"/>
      <c r="TA147" s="1"/>
      <c r="TB147" s="1"/>
      <c r="TC147" s="1"/>
      <c r="TD147" s="1"/>
      <c r="TE147" s="1"/>
      <c r="TF147" s="1"/>
      <c r="TG147" s="1"/>
      <c r="TH147" s="1"/>
      <c r="TI147" s="1"/>
      <c r="TJ147" s="1"/>
      <c r="TK147" s="1"/>
      <c r="TL147" s="1"/>
      <c r="TM147" s="1"/>
      <c r="TN147" s="1"/>
      <c r="TO147" s="1"/>
      <c r="TP147" s="1"/>
      <c r="TQ147" s="1"/>
      <c r="TR147" s="1"/>
      <c r="TS147" s="1"/>
      <c r="TT147" s="1"/>
      <c r="TU147" s="1"/>
      <c r="TV147" s="1"/>
      <c r="TW147" s="1"/>
      <c r="TX147" s="1"/>
      <c r="TY147" s="1"/>
      <c r="TZ147" s="1"/>
      <c r="UA147" s="1"/>
      <c r="UB147" s="1"/>
      <c r="UC147" s="1"/>
      <c r="UD147" s="1"/>
      <c r="UE147" s="1"/>
      <c r="UF147" s="1"/>
      <c r="UG147" s="1"/>
      <c r="UH147" s="1"/>
      <c r="UI147" s="1"/>
      <c r="UJ147" s="1"/>
      <c r="UK147" s="1"/>
      <c r="UL147" s="1"/>
      <c r="UM147" s="1"/>
      <c r="UN147" s="1"/>
      <c r="UO147" s="1"/>
      <c r="UP147" s="1"/>
      <c r="UQ147" s="1"/>
      <c r="UR147" s="1"/>
      <c r="US147" s="1"/>
      <c r="UT147" s="1"/>
      <c r="UU147" s="1"/>
      <c r="UV147" s="1"/>
      <c r="UW147" s="1"/>
      <c r="UX147" s="1"/>
      <c r="UY147" s="1"/>
      <c r="UZ147" s="1"/>
      <c r="VA147" s="1"/>
      <c r="VB147" s="1"/>
      <c r="VC147" s="1"/>
      <c r="VD147" s="1"/>
      <c r="VE147" s="1"/>
      <c r="VF147" s="1"/>
      <c r="VG147" s="1"/>
      <c r="VH147" s="1"/>
      <c r="VI147" s="1"/>
      <c r="VJ147" s="1"/>
      <c r="VK147" s="1"/>
      <c r="VL147" s="1"/>
      <c r="VM147" s="1"/>
      <c r="VN147" s="1"/>
      <c r="VO147" s="1"/>
      <c r="VP147" s="1"/>
      <c r="VQ147" s="1"/>
      <c r="VR147" s="1"/>
      <c r="VS147" s="1"/>
      <c r="VT147" s="1"/>
      <c r="VU147" s="1"/>
      <c r="VV147" s="1"/>
      <c r="VW147" s="1"/>
      <c r="VX147" s="1"/>
      <c r="VY147" s="1"/>
      <c r="VZ147" s="1"/>
      <c r="WA147" s="1"/>
      <c r="WB147" s="1"/>
      <c r="WC147" s="1"/>
      <c r="WD147" s="1"/>
      <c r="WE147" s="1"/>
      <c r="WF147" s="1"/>
      <c r="WG147" s="1"/>
      <c r="WH147" s="1"/>
      <c r="WI147" s="1"/>
      <c r="WJ147" s="1"/>
      <c r="WK147" s="1"/>
      <c r="WL147" s="1"/>
      <c r="WM147" s="1"/>
      <c r="WN147" s="1"/>
      <c r="WO147" s="1"/>
      <c r="WP147" s="1"/>
      <c r="WQ147" s="1"/>
      <c r="WR147" s="1"/>
      <c r="WS147" s="1"/>
      <c r="WT147" s="1"/>
      <c r="WU147" s="1"/>
      <c r="WV147" s="1"/>
      <c r="WW147" s="1"/>
      <c r="WX147" s="1"/>
      <c r="WY147" s="1"/>
      <c r="WZ147" s="1"/>
      <c r="XA147" s="1"/>
      <c r="XB147" s="1"/>
      <c r="XC147" s="1"/>
      <c r="XD147" s="1"/>
      <c r="XE147" s="1"/>
      <c r="XF147" s="1"/>
      <c r="XG147" s="1"/>
      <c r="XH147" s="1"/>
      <c r="XI147" s="1"/>
      <c r="XJ147" s="1"/>
      <c r="XK147" s="1"/>
      <c r="XL147" s="1"/>
      <c r="XM147" s="1"/>
      <c r="XN147" s="1"/>
      <c r="XO147" s="1"/>
      <c r="XP147" s="1"/>
      <c r="XQ147" s="1"/>
      <c r="XR147" s="1"/>
      <c r="XS147" s="1"/>
      <c r="XT147" s="1"/>
      <c r="XU147" s="1"/>
      <c r="XV147" s="1"/>
      <c r="XW147" s="1"/>
      <c r="XX147" s="1"/>
      <c r="XY147" s="1"/>
      <c r="XZ147" s="1"/>
      <c r="YA147" s="1"/>
      <c r="YB147" s="1"/>
      <c r="YC147" s="1"/>
      <c r="YD147" s="1"/>
      <c r="YE147" s="1"/>
      <c r="YF147" s="1"/>
      <c r="YG147" s="1"/>
      <c r="YH147" s="1"/>
      <c r="YI147" s="1"/>
      <c r="YJ147" s="1"/>
      <c r="YK147" s="1"/>
      <c r="YL147" s="1"/>
      <c r="YM147" s="1"/>
      <c r="YN147" s="1"/>
      <c r="YO147" s="1"/>
      <c r="YP147" s="1"/>
      <c r="YQ147" s="1"/>
      <c r="YR147" s="1"/>
      <c r="YS147" s="1"/>
      <c r="YT147" s="1"/>
      <c r="YU147" s="1"/>
      <c r="YV147" s="1"/>
      <c r="YW147" s="1"/>
      <c r="YX147" s="1"/>
      <c r="YY147" s="1"/>
      <c r="YZ147" s="1"/>
      <c r="ZA147" s="1"/>
      <c r="ZB147" s="1"/>
      <c r="ZC147" s="1"/>
      <c r="ZD147" s="1"/>
      <c r="ZE147" s="1"/>
      <c r="ZF147" s="1"/>
      <c r="ZG147" s="1"/>
      <c r="ZH147" s="1"/>
      <c r="ZI147" s="1"/>
      <c r="ZJ147" s="1"/>
      <c r="ZK147" s="1"/>
      <c r="ZL147" s="1"/>
      <c r="ZM147" s="1"/>
      <c r="ZN147" s="1"/>
      <c r="ZO147" s="1"/>
      <c r="ZP147" s="1"/>
      <c r="ZQ147" s="1"/>
      <c r="ZR147" s="1"/>
      <c r="ZS147" s="1"/>
      <c r="ZT147" s="1"/>
      <c r="ZU147" s="1"/>
      <c r="ZV147" s="1"/>
      <c r="ZW147" s="1"/>
      <c r="ZX147" s="1"/>
      <c r="ZY147" s="1"/>
      <c r="ZZ147" s="1"/>
      <c r="AAA147" s="1"/>
      <c r="AAB147" s="1"/>
      <c r="AAC147" s="1"/>
      <c r="AAD147" s="1"/>
      <c r="AAE147" s="1"/>
      <c r="AAF147" s="1"/>
      <c r="AAG147" s="1"/>
      <c r="AAH147" s="1"/>
      <c r="AAI147" s="1"/>
      <c r="AAJ147" s="1"/>
      <c r="AAK147" s="1"/>
      <c r="AAL147" s="1"/>
      <c r="AAM147" s="1"/>
      <c r="AAN147" s="1"/>
      <c r="AAO147" s="1"/>
      <c r="AAP147" s="1"/>
      <c r="AAQ147" s="1"/>
      <c r="AAR147" s="1"/>
      <c r="AAS147" s="1"/>
      <c r="AAT147" s="1"/>
      <c r="AAU147" s="1"/>
      <c r="AAV147" s="1"/>
      <c r="AAW147" s="1"/>
      <c r="AAX147" s="1"/>
      <c r="AAY147" s="1"/>
      <c r="AAZ147" s="1"/>
      <c r="ABA147" s="1"/>
      <c r="ABB147" s="1"/>
      <c r="ABC147" s="1"/>
      <c r="ABD147" s="1"/>
      <c r="ABE147" s="1"/>
      <c r="ABF147" s="1"/>
      <c r="ABG147" s="1"/>
      <c r="ABH147" s="1"/>
      <c r="ABI147" s="1"/>
      <c r="ABJ147" s="1"/>
      <c r="ABK147" s="1"/>
      <c r="ABL147" s="1"/>
      <c r="ABM147" s="1"/>
      <c r="ABN147" s="1"/>
      <c r="ABO147" s="1"/>
      <c r="ABP147" s="1"/>
      <c r="ABQ147" s="1"/>
      <c r="ABR147" s="1"/>
      <c r="ABS147" s="1"/>
      <c r="ABT147" s="1"/>
      <c r="ABU147" s="1"/>
      <c r="ABV147" s="1"/>
      <c r="ABW147" s="1"/>
      <c r="ABX147" s="1"/>
      <c r="ABY147" s="1"/>
      <c r="ABZ147" s="1"/>
      <c r="ACA147" s="1"/>
      <c r="ACB147" s="1"/>
      <c r="ACC147" s="1"/>
      <c r="ACD147" s="1"/>
      <c r="ACE147" s="1"/>
      <c r="ACF147" s="1"/>
      <c r="ACG147" s="1"/>
      <c r="ACH147" s="1"/>
      <c r="ACI147" s="1"/>
      <c r="ACJ147" s="1"/>
      <c r="ACK147" s="1"/>
      <c r="ACL147" s="1"/>
      <c r="ACM147" s="1"/>
      <c r="ACN147" s="1"/>
      <c r="ACO147" s="1"/>
      <c r="ACP147" s="1"/>
      <c r="ACQ147" s="1"/>
      <c r="ACR147" s="1"/>
      <c r="ACS147" s="1"/>
      <c r="ACT147" s="1"/>
      <c r="ACU147" s="1"/>
      <c r="ACV147" s="1"/>
      <c r="ACW147" s="1"/>
      <c r="ACX147" s="1"/>
      <c r="ACY147" s="1"/>
      <c r="ACZ147" s="1"/>
      <c r="ADA147" s="1"/>
      <c r="ADB147" s="1"/>
      <c r="ADC147" s="1"/>
      <c r="ADD147" s="1"/>
      <c r="ADE147" s="1"/>
      <c r="ADF147" s="1"/>
      <c r="ADG147" s="1"/>
      <c r="ADH147" s="1"/>
      <c r="ADI147" s="1"/>
      <c r="ADJ147" s="1"/>
      <c r="ADK147" s="1"/>
      <c r="ADL147" s="1"/>
      <c r="ADM147" s="1"/>
      <c r="ADN147" s="1"/>
      <c r="ADO147" s="1"/>
      <c r="ADP147" s="1"/>
      <c r="ADQ147" s="1"/>
      <c r="ADR147" s="1"/>
      <c r="ADS147" s="1"/>
      <c r="ADT147" s="1"/>
      <c r="ADU147" s="1"/>
      <c r="ADV147" s="1"/>
      <c r="ADW147" s="1"/>
      <c r="ADX147" s="1"/>
      <c r="ADY147" s="1"/>
      <c r="ADZ147" s="1"/>
      <c r="AEA147" s="1"/>
      <c r="AEB147" s="1"/>
      <c r="AEC147" s="1"/>
      <c r="AED147" s="1"/>
      <c r="AEE147" s="1"/>
      <c r="AEF147" s="1"/>
      <c r="AEG147" s="1"/>
      <c r="AEH147" s="1"/>
      <c r="AEI147" s="1"/>
      <c r="AEJ147" s="1"/>
      <c r="AEK147" s="1"/>
      <c r="AEL147" s="1"/>
      <c r="AEM147" s="1"/>
      <c r="AEN147" s="1"/>
      <c r="AEO147" s="1"/>
      <c r="AEP147" s="1"/>
      <c r="AEQ147" s="1"/>
      <c r="AER147" s="1"/>
      <c r="AES147" s="1"/>
      <c r="AET147" s="1"/>
      <c r="AEU147" s="1"/>
      <c r="AEV147" s="1"/>
      <c r="AEW147" s="1"/>
      <c r="AEX147" s="1"/>
      <c r="AEY147" s="1"/>
      <c r="AEZ147" s="1"/>
      <c r="AFA147" s="1"/>
      <c r="AFB147" s="1"/>
      <c r="AFC147" s="1"/>
      <c r="AFD147" s="1"/>
      <c r="AFE147" s="1"/>
      <c r="AFF147" s="1"/>
      <c r="AFG147" s="1"/>
      <c r="AFH147" s="1"/>
      <c r="AFI147" s="1"/>
      <c r="AFJ147" s="1"/>
      <c r="AFK147" s="1"/>
      <c r="AFL147" s="1"/>
      <c r="AFM147" s="1"/>
      <c r="AFN147" s="1"/>
      <c r="AFO147" s="1"/>
      <c r="AFP147" s="1"/>
      <c r="AFQ147" s="1"/>
      <c r="AFR147" s="1"/>
      <c r="AFS147" s="1"/>
      <c r="AFT147" s="1"/>
      <c r="AFU147" s="1"/>
      <c r="AFV147" s="1"/>
      <c r="AFW147" s="1"/>
      <c r="AFX147" s="1"/>
      <c r="AFY147" s="1"/>
      <c r="AFZ147" s="1"/>
      <c r="AGA147" s="1"/>
      <c r="AGB147" s="1"/>
      <c r="AGC147" s="1"/>
      <c r="AGD147" s="1"/>
      <c r="AGE147" s="1"/>
      <c r="AGF147" s="1"/>
      <c r="AGG147" s="1"/>
      <c r="AGH147" s="1"/>
      <c r="AGI147" s="1"/>
      <c r="AGJ147" s="1"/>
      <c r="AGK147" s="1"/>
      <c r="AGL147" s="1"/>
      <c r="AGM147" s="1"/>
      <c r="AGN147" s="1"/>
      <c r="AGO147" s="1"/>
      <c r="AGP147" s="1"/>
      <c r="AGQ147" s="1"/>
      <c r="AGR147" s="1"/>
      <c r="AGS147" s="1"/>
      <c r="AGT147" s="1"/>
      <c r="AGU147" s="1"/>
      <c r="AGV147" s="1"/>
      <c r="AGW147" s="1"/>
      <c r="AGX147" s="1"/>
      <c r="AGY147" s="1"/>
      <c r="AGZ147" s="1"/>
      <c r="AHA147" s="1"/>
      <c r="AHB147" s="1"/>
      <c r="AHC147" s="1"/>
      <c r="AHD147" s="1"/>
      <c r="AHE147" s="1"/>
      <c r="AHF147" s="1"/>
      <c r="AHG147" s="1"/>
      <c r="AHH147" s="1"/>
      <c r="AHI147" s="1"/>
      <c r="AHJ147" s="1"/>
      <c r="AHK147" s="1"/>
      <c r="AHL147" s="1"/>
      <c r="AHM147" s="1"/>
      <c r="AHN147" s="1"/>
      <c r="AHO147" s="1"/>
      <c r="AHP147" s="1"/>
      <c r="AHQ147" s="1"/>
      <c r="AHR147" s="1"/>
      <c r="AHS147" s="1"/>
      <c r="AHT147" s="1"/>
      <c r="AHU147" s="1"/>
      <c r="AHV147" s="1"/>
      <c r="AHW147" s="1"/>
      <c r="AHX147" s="1"/>
      <c r="AHY147" s="1"/>
      <c r="AHZ147" s="1"/>
      <c r="AIA147" s="1"/>
      <c r="AIB147" s="1"/>
      <c r="AIC147" s="1"/>
      <c r="AID147" s="1"/>
      <c r="AIE147" s="1"/>
      <c r="AIF147" s="1"/>
      <c r="AIG147" s="1"/>
      <c r="AIH147" s="1"/>
      <c r="AII147" s="1"/>
      <c r="AIJ147" s="1"/>
      <c r="AIK147" s="1"/>
      <c r="AIL147" s="1"/>
      <c r="AIM147" s="1"/>
      <c r="AIN147" s="1"/>
      <c r="AIO147" s="1"/>
      <c r="AIP147" s="1"/>
      <c r="AIQ147" s="1"/>
      <c r="AIR147" s="1"/>
      <c r="AIS147" s="1"/>
      <c r="AIT147" s="1"/>
      <c r="AIU147" s="1"/>
      <c r="AIV147" s="1"/>
      <c r="AIW147" s="1"/>
      <c r="AIX147" s="1"/>
      <c r="AIY147" s="1"/>
      <c r="AIZ147" s="1"/>
      <c r="AJA147" s="1"/>
      <c r="AJB147" s="1"/>
      <c r="AJC147" s="1"/>
      <c r="AJD147" s="1"/>
      <c r="AJE147" s="1"/>
      <c r="AJF147" s="1"/>
      <c r="AJG147" s="1"/>
      <c r="AJH147" s="1"/>
      <c r="AJI147" s="1"/>
      <c r="AJJ147" s="1"/>
      <c r="AJK147" s="1"/>
      <c r="AJL147" s="1"/>
      <c r="AJM147" s="1"/>
      <c r="AJN147" s="1"/>
      <c r="AJO147" s="1"/>
      <c r="AJP147" s="1"/>
      <c r="AJQ147" s="1"/>
      <c r="AJR147" s="1"/>
      <c r="AJS147" s="1"/>
      <c r="AJT147" s="1"/>
      <c r="AJU147" s="1"/>
      <c r="AJV147" s="1"/>
      <c r="AJW147" s="1"/>
      <c r="AJX147" s="1"/>
      <c r="AJY147" s="1"/>
      <c r="AJZ147" s="1"/>
      <c r="AKA147" s="1"/>
      <c r="AKB147" s="1"/>
      <c r="AKC147" s="1"/>
      <c r="AKD147" s="1"/>
      <c r="AKE147" s="1"/>
      <c r="AKF147" s="1"/>
      <c r="AKG147" s="1"/>
      <c r="AKH147" s="1"/>
      <c r="AKI147" s="1"/>
      <c r="AKJ147" s="1"/>
      <c r="AKK147" s="1"/>
      <c r="AKL147" s="1"/>
      <c r="AKM147" s="1"/>
      <c r="AKN147" s="1"/>
      <c r="AKO147" s="1"/>
      <c r="AKP147" s="1"/>
      <c r="AKQ147" s="1"/>
      <c r="AKR147" s="1"/>
      <c r="AKS147" s="1"/>
      <c r="AKT147" s="1"/>
      <c r="AKU147" s="1"/>
      <c r="AKV147" s="1"/>
      <c r="AKW147" s="1"/>
      <c r="AKX147" s="1"/>
      <c r="AKY147" s="1"/>
      <c r="AKZ147" s="1"/>
      <c r="ALA147" s="1"/>
      <c r="ALB147" s="1"/>
      <c r="ALC147" s="1"/>
      <c r="ALD147" s="1"/>
      <c r="ALE147" s="1"/>
      <c r="ALF147" s="1"/>
      <c r="ALG147" s="1"/>
      <c r="ALH147" s="1"/>
      <c r="ALI147" s="1"/>
      <c r="ALJ147" s="1"/>
      <c r="ALK147" s="1"/>
      <c r="ALL147" s="1"/>
      <c r="ALM147" s="1"/>
      <c r="ALN147" s="1"/>
      <c r="ALO147" s="1"/>
      <c r="ALP147" s="1"/>
      <c r="ALQ147" s="1"/>
      <c r="ALR147" s="1"/>
      <c r="ALS147" s="1"/>
      <c r="ALT147" s="1"/>
      <c r="ALU147" s="1"/>
      <c r="ALV147" s="1"/>
      <c r="ALW147" s="1"/>
      <c r="ALX147" s="1"/>
      <c r="ALY147" s="1"/>
      <c r="ALZ147" s="1"/>
      <c r="AMA147" s="1"/>
      <c r="AMB147" s="1"/>
      <c r="AMC147" s="1"/>
      <c r="AMD147" s="1"/>
      <c r="AME147" s="1"/>
      <c r="AMF147" s="1"/>
      <c r="AMG147" s="1"/>
      <c r="AMH147" s="1"/>
      <c r="AMI147" s="1"/>
      <c r="AMJ147" s="1"/>
    </row>
    <row r="148" spans="1:1024" s="8" customFormat="1" x14ac:dyDescent="0.25">
      <c r="A148" s="26">
        <v>141</v>
      </c>
      <c r="B148" s="3" t="s">
        <v>11</v>
      </c>
      <c r="C148" s="28">
        <f>SUM(D148:I148)</f>
        <v>33642.550000000003</v>
      </c>
      <c r="D148" s="2">
        <f>4147+116+86</f>
        <v>4349</v>
      </c>
      <c r="E148" s="2">
        <v>4759.22</v>
      </c>
      <c r="F148" s="2">
        <v>6098.1</v>
      </c>
      <c r="G148" s="2">
        <v>6344.7</v>
      </c>
      <c r="H148" s="2">
        <v>6589.6</v>
      </c>
      <c r="I148" s="2">
        <v>5501.93</v>
      </c>
      <c r="J148" s="28"/>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c r="GJ148" s="1"/>
      <c r="GK148" s="1"/>
      <c r="GL148" s="1"/>
      <c r="GM148" s="1"/>
      <c r="GN148" s="1"/>
      <c r="GO148" s="1"/>
      <c r="GP148" s="1"/>
      <c r="GQ148" s="1"/>
      <c r="GR148" s="1"/>
      <c r="GS148" s="1"/>
      <c r="GT148" s="1"/>
      <c r="GU148" s="1"/>
      <c r="GV148" s="1"/>
      <c r="GW148" s="1"/>
      <c r="GX148" s="1"/>
      <c r="GY148" s="1"/>
      <c r="GZ148" s="1"/>
      <c r="HA148" s="1"/>
      <c r="HB148" s="1"/>
      <c r="HC148" s="1"/>
      <c r="HD148" s="1"/>
      <c r="HE148" s="1"/>
      <c r="HF148" s="1"/>
      <c r="HG148" s="1"/>
      <c r="HH148" s="1"/>
      <c r="HI148" s="1"/>
      <c r="HJ148" s="1"/>
      <c r="HK148" s="1"/>
      <c r="HL148" s="1"/>
      <c r="HM148" s="1"/>
      <c r="HN148" s="1"/>
      <c r="HO148" s="1"/>
      <c r="HP148" s="1"/>
      <c r="HQ148" s="1"/>
      <c r="HR148" s="1"/>
      <c r="HS148" s="1"/>
      <c r="HT148" s="1"/>
      <c r="HU148" s="1"/>
      <c r="HV148" s="1"/>
      <c r="HW148" s="1"/>
      <c r="HX148" s="1"/>
      <c r="HY148" s="1"/>
      <c r="HZ148" s="1"/>
      <c r="IA148" s="1"/>
      <c r="IB148" s="1"/>
      <c r="IC148" s="1"/>
      <c r="ID148" s="1"/>
      <c r="IE148" s="1"/>
      <c r="IF148" s="1"/>
      <c r="IG148" s="1"/>
      <c r="IH148" s="1"/>
      <c r="II148" s="1"/>
      <c r="IJ148" s="1"/>
      <c r="IK148" s="1"/>
      <c r="IL148" s="1"/>
      <c r="IM148" s="1"/>
      <c r="IN148" s="1"/>
      <c r="IO148" s="1"/>
      <c r="IP148" s="1"/>
      <c r="IQ148" s="1"/>
      <c r="IR148" s="1"/>
      <c r="IS148" s="1"/>
      <c r="IT148" s="1"/>
      <c r="IU148" s="1"/>
      <c r="IV148" s="1"/>
      <c r="IW148" s="1"/>
      <c r="IX148" s="1"/>
      <c r="IY148" s="1"/>
      <c r="IZ148" s="1"/>
      <c r="JA148" s="1"/>
      <c r="JB148" s="1"/>
      <c r="JC148" s="1"/>
      <c r="JD148" s="1"/>
      <c r="JE148" s="1"/>
      <c r="JF148" s="1"/>
      <c r="JG148" s="1"/>
      <c r="JH148" s="1"/>
      <c r="JI148" s="1"/>
      <c r="JJ148" s="1"/>
      <c r="JK148" s="1"/>
      <c r="JL148" s="1"/>
      <c r="JM148" s="1"/>
      <c r="JN148" s="1"/>
      <c r="JO148" s="1"/>
      <c r="JP148" s="1"/>
      <c r="JQ148" s="1"/>
      <c r="JR148" s="1"/>
      <c r="JS148" s="1"/>
      <c r="JT148" s="1"/>
      <c r="JU148" s="1"/>
      <c r="JV148" s="1"/>
      <c r="JW148" s="1"/>
      <c r="JX148" s="1"/>
      <c r="JY148" s="1"/>
      <c r="JZ148" s="1"/>
      <c r="KA148" s="1"/>
      <c r="KB148" s="1"/>
      <c r="KC148" s="1"/>
      <c r="KD148" s="1"/>
      <c r="KE148" s="1"/>
      <c r="KF148" s="1"/>
      <c r="KG148" s="1"/>
      <c r="KH148" s="1"/>
      <c r="KI148" s="1"/>
      <c r="KJ148" s="1"/>
      <c r="KK148" s="1"/>
      <c r="KL148" s="1"/>
      <c r="KM148" s="1"/>
      <c r="KN148" s="1"/>
      <c r="KO148" s="1"/>
      <c r="KP148" s="1"/>
      <c r="KQ148" s="1"/>
      <c r="KR148" s="1"/>
      <c r="KS148" s="1"/>
      <c r="KT148" s="1"/>
      <c r="KU148" s="1"/>
      <c r="KV148" s="1"/>
      <c r="KW148" s="1"/>
      <c r="KX148" s="1"/>
      <c r="KY148" s="1"/>
      <c r="KZ148" s="1"/>
      <c r="LA148" s="1"/>
      <c r="LB148" s="1"/>
      <c r="LC148" s="1"/>
      <c r="LD148" s="1"/>
      <c r="LE148" s="1"/>
      <c r="LF148" s="1"/>
      <c r="LG148" s="1"/>
      <c r="LH148" s="1"/>
      <c r="LI148" s="1"/>
      <c r="LJ148" s="1"/>
      <c r="LK148" s="1"/>
      <c r="LL148" s="1"/>
      <c r="LM148" s="1"/>
      <c r="LN148" s="1"/>
      <c r="LO148" s="1"/>
      <c r="LP148" s="1"/>
      <c r="LQ148" s="1"/>
      <c r="LR148" s="1"/>
      <c r="LS148" s="1"/>
      <c r="LT148" s="1"/>
      <c r="LU148" s="1"/>
      <c r="LV148" s="1"/>
      <c r="LW148" s="1"/>
      <c r="LX148" s="1"/>
      <c r="LY148" s="1"/>
      <c r="LZ148" s="1"/>
      <c r="MA148" s="1"/>
      <c r="MB148" s="1"/>
      <c r="MC148" s="1"/>
      <c r="MD148" s="1"/>
      <c r="ME148" s="1"/>
      <c r="MF148" s="1"/>
      <c r="MG148" s="1"/>
      <c r="MH148" s="1"/>
      <c r="MI148" s="1"/>
      <c r="MJ148" s="1"/>
      <c r="MK148" s="1"/>
      <c r="ML148" s="1"/>
      <c r="MM148" s="1"/>
      <c r="MN148" s="1"/>
      <c r="MO148" s="1"/>
      <c r="MP148" s="1"/>
      <c r="MQ148" s="1"/>
      <c r="MR148" s="1"/>
      <c r="MS148" s="1"/>
      <c r="MT148" s="1"/>
      <c r="MU148" s="1"/>
      <c r="MV148" s="1"/>
      <c r="MW148" s="1"/>
      <c r="MX148" s="1"/>
      <c r="MY148" s="1"/>
      <c r="MZ148" s="1"/>
      <c r="NA148" s="1"/>
      <c r="NB148" s="1"/>
      <c r="NC148" s="1"/>
      <c r="ND148" s="1"/>
      <c r="NE148" s="1"/>
      <c r="NF148" s="1"/>
      <c r="NG148" s="1"/>
      <c r="NH148" s="1"/>
      <c r="NI148" s="1"/>
      <c r="NJ148" s="1"/>
      <c r="NK148" s="1"/>
      <c r="NL148" s="1"/>
      <c r="NM148" s="1"/>
      <c r="NN148" s="1"/>
      <c r="NO148" s="1"/>
      <c r="NP148" s="1"/>
      <c r="NQ148" s="1"/>
      <c r="NR148" s="1"/>
      <c r="NS148" s="1"/>
      <c r="NT148" s="1"/>
      <c r="NU148" s="1"/>
      <c r="NV148" s="1"/>
      <c r="NW148" s="1"/>
      <c r="NX148" s="1"/>
      <c r="NY148" s="1"/>
      <c r="NZ148" s="1"/>
      <c r="OA148" s="1"/>
      <c r="OB148" s="1"/>
      <c r="OC148" s="1"/>
      <c r="OD148" s="1"/>
      <c r="OE148" s="1"/>
      <c r="OF148" s="1"/>
      <c r="OG148" s="1"/>
      <c r="OH148" s="1"/>
      <c r="OI148" s="1"/>
      <c r="OJ148" s="1"/>
      <c r="OK148" s="1"/>
      <c r="OL148" s="1"/>
      <c r="OM148" s="1"/>
      <c r="ON148" s="1"/>
      <c r="OO148" s="1"/>
      <c r="OP148" s="1"/>
      <c r="OQ148" s="1"/>
      <c r="OR148" s="1"/>
      <c r="OS148" s="1"/>
      <c r="OT148" s="1"/>
      <c r="OU148" s="1"/>
      <c r="OV148" s="1"/>
      <c r="OW148" s="1"/>
      <c r="OX148" s="1"/>
      <c r="OY148" s="1"/>
      <c r="OZ148" s="1"/>
      <c r="PA148" s="1"/>
      <c r="PB148" s="1"/>
      <c r="PC148" s="1"/>
      <c r="PD148" s="1"/>
      <c r="PE148" s="1"/>
      <c r="PF148" s="1"/>
      <c r="PG148" s="1"/>
      <c r="PH148" s="1"/>
      <c r="PI148" s="1"/>
      <c r="PJ148" s="1"/>
      <c r="PK148" s="1"/>
      <c r="PL148" s="1"/>
      <c r="PM148" s="1"/>
      <c r="PN148" s="1"/>
      <c r="PO148" s="1"/>
      <c r="PP148" s="1"/>
      <c r="PQ148" s="1"/>
      <c r="PR148" s="1"/>
      <c r="PS148" s="1"/>
      <c r="PT148" s="1"/>
      <c r="PU148" s="1"/>
      <c r="PV148" s="1"/>
      <c r="PW148" s="1"/>
      <c r="PX148" s="1"/>
      <c r="PY148" s="1"/>
      <c r="PZ148" s="1"/>
      <c r="QA148" s="1"/>
      <c r="QB148" s="1"/>
      <c r="QC148" s="1"/>
      <c r="QD148" s="1"/>
      <c r="QE148" s="1"/>
      <c r="QF148" s="1"/>
      <c r="QG148" s="1"/>
      <c r="QH148" s="1"/>
      <c r="QI148" s="1"/>
      <c r="QJ148" s="1"/>
      <c r="QK148" s="1"/>
      <c r="QL148" s="1"/>
      <c r="QM148" s="1"/>
      <c r="QN148" s="1"/>
      <c r="QO148" s="1"/>
      <c r="QP148" s="1"/>
      <c r="QQ148" s="1"/>
      <c r="QR148" s="1"/>
      <c r="QS148" s="1"/>
      <c r="QT148" s="1"/>
      <c r="QU148" s="1"/>
      <c r="QV148" s="1"/>
      <c r="QW148" s="1"/>
      <c r="QX148" s="1"/>
      <c r="QY148" s="1"/>
      <c r="QZ148" s="1"/>
      <c r="RA148" s="1"/>
      <c r="RB148" s="1"/>
      <c r="RC148" s="1"/>
      <c r="RD148" s="1"/>
      <c r="RE148" s="1"/>
      <c r="RF148" s="1"/>
      <c r="RG148" s="1"/>
      <c r="RH148" s="1"/>
      <c r="RI148" s="1"/>
      <c r="RJ148" s="1"/>
      <c r="RK148" s="1"/>
      <c r="RL148" s="1"/>
      <c r="RM148" s="1"/>
      <c r="RN148" s="1"/>
      <c r="RO148" s="1"/>
      <c r="RP148" s="1"/>
      <c r="RQ148" s="1"/>
      <c r="RR148" s="1"/>
      <c r="RS148" s="1"/>
      <c r="RT148" s="1"/>
      <c r="RU148" s="1"/>
      <c r="RV148" s="1"/>
      <c r="RW148" s="1"/>
      <c r="RX148" s="1"/>
      <c r="RY148" s="1"/>
      <c r="RZ148" s="1"/>
      <c r="SA148" s="1"/>
      <c r="SB148" s="1"/>
      <c r="SC148" s="1"/>
      <c r="SD148" s="1"/>
      <c r="SE148" s="1"/>
      <c r="SF148" s="1"/>
      <c r="SG148" s="1"/>
      <c r="SH148" s="1"/>
      <c r="SI148" s="1"/>
      <c r="SJ148" s="1"/>
      <c r="SK148" s="1"/>
      <c r="SL148" s="1"/>
      <c r="SM148" s="1"/>
      <c r="SN148" s="1"/>
      <c r="SO148" s="1"/>
      <c r="SP148" s="1"/>
      <c r="SQ148" s="1"/>
      <c r="SR148" s="1"/>
      <c r="SS148" s="1"/>
      <c r="ST148" s="1"/>
      <c r="SU148" s="1"/>
      <c r="SV148" s="1"/>
      <c r="SW148" s="1"/>
      <c r="SX148" s="1"/>
      <c r="SY148" s="1"/>
      <c r="SZ148" s="1"/>
      <c r="TA148" s="1"/>
      <c r="TB148" s="1"/>
      <c r="TC148" s="1"/>
      <c r="TD148" s="1"/>
      <c r="TE148" s="1"/>
      <c r="TF148" s="1"/>
      <c r="TG148" s="1"/>
      <c r="TH148" s="1"/>
      <c r="TI148" s="1"/>
      <c r="TJ148" s="1"/>
      <c r="TK148" s="1"/>
      <c r="TL148" s="1"/>
      <c r="TM148" s="1"/>
      <c r="TN148" s="1"/>
      <c r="TO148" s="1"/>
      <c r="TP148" s="1"/>
      <c r="TQ148" s="1"/>
      <c r="TR148" s="1"/>
      <c r="TS148" s="1"/>
      <c r="TT148" s="1"/>
      <c r="TU148" s="1"/>
      <c r="TV148" s="1"/>
      <c r="TW148" s="1"/>
      <c r="TX148" s="1"/>
      <c r="TY148" s="1"/>
      <c r="TZ148" s="1"/>
      <c r="UA148" s="1"/>
      <c r="UB148" s="1"/>
      <c r="UC148" s="1"/>
      <c r="UD148" s="1"/>
      <c r="UE148" s="1"/>
      <c r="UF148" s="1"/>
      <c r="UG148" s="1"/>
      <c r="UH148" s="1"/>
      <c r="UI148" s="1"/>
      <c r="UJ148" s="1"/>
      <c r="UK148" s="1"/>
      <c r="UL148" s="1"/>
      <c r="UM148" s="1"/>
      <c r="UN148" s="1"/>
      <c r="UO148" s="1"/>
      <c r="UP148" s="1"/>
      <c r="UQ148" s="1"/>
      <c r="UR148" s="1"/>
      <c r="US148" s="1"/>
      <c r="UT148" s="1"/>
      <c r="UU148" s="1"/>
      <c r="UV148" s="1"/>
      <c r="UW148" s="1"/>
      <c r="UX148" s="1"/>
      <c r="UY148" s="1"/>
      <c r="UZ148" s="1"/>
      <c r="VA148" s="1"/>
      <c r="VB148" s="1"/>
      <c r="VC148" s="1"/>
      <c r="VD148" s="1"/>
      <c r="VE148" s="1"/>
      <c r="VF148" s="1"/>
      <c r="VG148" s="1"/>
      <c r="VH148" s="1"/>
      <c r="VI148" s="1"/>
      <c r="VJ148" s="1"/>
      <c r="VK148" s="1"/>
      <c r="VL148" s="1"/>
      <c r="VM148" s="1"/>
      <c r="VN148" s="1"/>
      <c r="VO148" s="1"/>
      <c r="VP148" s="1"/>
      <c r="VQ148" s="1"/>
      <c r="VR148" s="1"/>
      <c r="VS148" s="1"/>
      <c r="VT148" s="1"/>
      <c r="VU148" s="1"/>
      <c r="VV148" s="1"/>
      <c r="VW148" s="1"/>
      <c r="VX148" s="1"/>
      <c r="VY148" s="1"/>
      <c r="VZ148" s="1"/>
      <c r="WA148" s="1"/>
      <c r="WB148" s="1"/>
      <c r="WC148" s="1"/>
      <c r="WD148" s="1"/>
      <c r="WE148" s="1"/>
      <c r="WF148" s="1"/>
      <c r="WG148" s="1"/>
      <c r="WH148" s="1"/>
      <c r="WI148" s="1"/>
      <c r="WJ148" s="1"/>
      <c r="WK148" s="1"/>
      <c r="WL148" s="1"/>
      <c r="WM148" s="1"/>
      <c r="WN148" s="1"/>
      <c r="WO148" s="1"/>
      <c r="WP148" s="1"/>
      <c r="WQ148" s="1"/>
      <c r="WR148" s="1"/>
      <c r="WS148" s="1"/>
      <c r="WT148" s="1"/>
      <c r="WU148" s="1"/>
      <c r="WV148" s="1"/>
      <c r="WW148" s="1"/>
      <c r="WX148" s="1"/>
      <c r="WY148" s="1"/>
      <c r="WZ148" s="1"/>
      <c r="XA148" s="1"/>
      <c r="XB148" s="1"/>
      <c r="XC148" s="1"/>
      <c r="XD148" s="1"/>
      <c r="XE148" s="1"/>
      <c r="XF148" s="1"/>
      <c r="XG148" s="1"/>
      <c r="XH148" s="1"/>
      <c r="XI148" s="1"/>
      <c r="XJ148" s="1"/>
      <c r="XK148" s="1"/>
      <c r="XL148" s="1"/>
      <c r="XM148" s="1"/>
      <c r="XN148" s="1"/>
      <c r="XO148" s="1"/>
      <c r="XP148" s="1"/>
      <c r="XQ148" s="1"/>
      <c r="XR148" s="1"/>
      <c r="XS148" s="1"/>
      <c r="XT148" s="1"/>
      <c r="XU148" s="1"/>
      <c r="XV148" s="1"/>
      <c r="XW148" s="1"/>
      <c r="XX148" s="1"/>
      <c r="XY148" s="1"/>
      <c r="XZ148" s="1"/>
      <c r="YA148" s="1"/>
      <c r="YB148" s="1"/>
      <c r="YC148" s="1"/>
      <c r="YD148" s="1"/>
      <c r="YE148" s="1"/>
      <c r="YF148" s="1"/>
      <c r="YG148" s="1"/>
      <c r="YH148" s="1"/>
      <c r="YI148" s="1"/>
      <c r="YJ148" s="1"/>
      <c r="YK148" s="1"/>
      <c r="YL148" s="1"/>
      <c r="YM148" s="1"/>
      <c r="YN148" s="1"/>
      <c r="YO148" s="1"/>
      <c r="YP148" s="1"/>
      <c r="YQ148" s="1"/>
      <c r="YR148" s="1"/>
      <c r="YS148" s="1"/>
      <c r="YT148" s="1"/>
      <c r="YU148" s="1"/>
      <c r="YV148" s="1"/>
      <c r="YW148" s="1"/>
      <c r="YX148" s="1"/>
      <c r="YY148" s="1"/>
      <c r="YZ148" s="1"/>
      <c r="ZA148" s="1"/>
      <c r="ZB148" s="1"/>
      <c r="ZC148" s="1"/>
      <c r="ZD148" s="1"/>
      <c r="ZE148" s="1"/>
      <c r="ZF148" s="1"/>
      <c r="ZG148" s="1"/>
      <c r="ZH148" s="1"/>
      <c r="ZI148" s="1"/>
      <c r="ZJ148" s="1"/>
      <c r="ZK148" s="1"/>
      <c r="ZL148" s="1"/>
      <c r="ZM148" s="1"/>
      <c r="ZN148" s="1"/>
      <c r="ZO148" s="1"/>
      <c r="ZP148" s="1"/>
      <c r="ZQ148" s="1"/>
      <c r="ZR148" s="1"/>
      <c r="ZS148" s="1"/>
      <c r="ZT148" s="1"/>
      <c r="ZU148" s="1"/>
      <c r="ZV148" s="1"/>
      <c r="ZW148" s="1"/>
      <c r="ZX148" s="1"/>
      <c r="ZY148" s="1"/>
      <c r="ZZ148" s="1"/>
      <c r="AAA148" s="1"/>
      <c r="AAB148" s="1"/>
      <c r="AAC148" s="1"/>
      <c r="AAD148" s="1"/>
      <c r="AAE148" s="1"/>
      <c r="AAF148" s="1"/>
      <c r="AAG148" s="1"/>
      <c r="AAH148" s="1"/>
      <c r="AAI148" s="1"/>
      <c r="AAJ148" s="1"/>
      <c r="AAK148" s="1"/>
      <c r="AAL148" s="1"/>
      <c r="AAM148" s="1"/>
      <c r="AAN148" s="1"/>
      <c r="AAO148" s="1"/>
      <c r="AAP148" s="1"/>
      <c r="AAQ148" s="1"/>
      <c r="AAR148" s="1"/>
      <c r="AAS148" s="1"/>
      <c r="AAT148" s="1"/>
      <c r="AAU148" s="1"/>
      <c r="AAV148" s="1"/>
      <c r="AAW148" s="1"/>
      <c r="AAX148" s="1"/>
      <c r="AAY148" s="1"/>
      <c r="AAZ148" s="1"/>
      <c r="ABA148" s="1"/>
      <c r="ABB148" s="1"/>
      <c r="ABC148" s="1"/>
      <c r="ABD148" s="1"/>
      <c r="ABE148" s="1"/>
      <c r="ABF148" s="1"/>
      <c r="ABG148" s="1"/>
      <c r="ABH148" s="1"/>
      <c r="ABI148" s="1"/>
      <c r="ABJ148" s="1"/>
      <c r="ABK148" s="1"/>
      <c r="ABL148" s="1"/>
      <c r="ABM148" s="1"/>
      <c r="ABN148" s="1"/>
      <c r="ABO148" s="1"/>
      <c r="ABP148" s="1"/>
      <c r="ABQ148" s="1"/>
      <c r="ABR148" s="1"/>
      <c r="ABS148" s="1"/>
      <c r="ABT148" s="1"/>
      <c r="ABU148" s="1"/>
      <c r="ABV148" s="1"/>
      <c r="ABW148" s="1"/>
      <c r="ABX148" s="1"/>
      <c r="ABY148" s="1"/>
      <c r="ABZ148" s="1"/>
      <c r="ACA148" s="1"/>
      <c r="ACB148" s="1"/>
      <c r="ACC148" s="1"/>
      <c r="ACD148" s="1"/>
      <c r="ACE148" s="1"/>
      <c r="ACF148" s="1"/>
      <c r="ACG148" s="1"/>
      <c r="ACH148" s="1"/>
      <c r="ACI148" s="1"/>
      <c r="ACJ148" s="1"/>
      <c r="ACK148" s="1"/>
      <c r="ACL148" s="1"/>
      <c r="ACM148" s="1"/>
      <c r="ACN148" s="1"/>
      <c r="ACO148" s="1"/>
      <c r="ACP148" s="1"/>
      <c r="ACQ148" s="1"/>
      <c r="ACR148" s="1"/>
      <c r="ACS148" s="1"/>
      <c r="ACT148" s="1"/>
      <c r="ACU148" s="1"/>
      <c r="ACV148" s="1"/>
      <c r="ACW148" s="1"/>
      <c r="ACX148" s="1"/>
      <c r="ACY148" s="1"/>
      <c r="ACZ148" s="1"/>
      <c r="ADA148" s="1"/>
      <c r="ADB148" s="1"/>
      <c r="ADC148" s="1"/>
      <c r="ADD148" s="1"/>
      <c r="ADE148" s="1"/>
      <c r="ADF148" s="1"/>
      <c r="ADG148" s="1"/>
      <c r="ADH148" s="1"/>
      <c r="ADI148" s="1"/>
      <c r="ADJ148" s="1"/>
      <c r="ADK148" s="1"/>
      <c r="ADL148" s="1"/>
      <c r="ADM148" s="1"/>
      <c r="ADN148" s="1"/>
      <c r="ADO148" s="1"/>
      <c r="ADP148" s="1"/>
      <c r="ADQ148" s="1"/>
      <c r="ADR148" s="1"/>
      <c r="ADS148" s="1"/>
      <c r="ADT148" s="1"/>
      <c r="ADU148" s="1"/>
      <c r="ADV148" s="1"/>
      <c r="ADW148" s="1"/>
      <c r="ADX148" s="1"/>
      <c r="ADY148" s="1"/>
      <c r="ADZ148" s="1"/>
      <c r="AEA148" s="1"/>
      <c r="AEB148" s="1"/>
      <c r="AEC148" s="1"/>
      <c r="AED148" s="1"/>
      <c r="AEE148" s="1"/>
      <c r="AEF148" s="1"/>
      <c r="AEG148" s="1"/>
      <c r="AEH148" s="1"/>
      <c r="AEI148" s="1"/>
      <c r="AEJ148" s="1"/>
      <c r="AEK148" s="1"/>
      <c r="AEL148" s="1"/>
      <c r="AEM148" s="1"/>
      <c r="AEN148" s="1"/>
      <c r="AEO148" s="1"/>
      <c r="AEP148" s="1"/>
      <c r="AEQ148" s="1"/>
      <c r="AER148" s="1"/>
      <c r="AES148" s="1"/>
      <c r="AET148" s="1"/>
      <c r="AEU148" s="1"/>
      <c r="AEV148" s="1"/>
      <c r="AEW148" s="1"/>
      <c r="AEX148" s="1"/>
      <c r="AEY148" s="1"/>
      <c r="AEZ148" s="1"/>
      <c r="AFA148" s="1"/>
      <c r="AFB148" s="1"/>
      <c r="AFC148" s="1"/>
      <c r="AFD148" s="1"/>
      <c r="AFE148" s="1"/>
      <c r="AFF148" s="1"/>
      <c r="AFG148" s="1"/>
      <c r="AFH148" s="1"/>
      <c r="AFI148" s="1"/>
      <c r="AFJ148" s="1"/>
      <c r="AFK148" s="1"/>
      <c r="AFL148" s="1"/>
      <c r="AFM148" s="1"/>
      <c r="AFN148" s="1"/>
      <c r="AFO148" s="1"/>
      <c r="AFP148" s="1"/>
      <c r="AFQ148" s="1"/>
      <c r="AFR148" s="1"/>
      <c r="AFS148" s="1"/>
      <c r="AFT148" s="1"/>
      <c r="AFU148" s="1"/>
      <c r="AFV148" s="1"/>
      <c r="AFW148" s="1"/>
      <c r="AFX148" s="1"/>
      <c r="AFY148" s="1"/>
      <c r="AFZ148" s="1"/>
      <c r="AGA148" s="1"/>
      <c r="AGB148" s="1"/>
      <c r="AGC148" s="1"/>
      <c r="AGD148" s="1"/>
      <c r="AGE148" s="1"/>
      <c r="AGF148" s="1"/>
      <c r="AGG148" s="1"/>
      <c r="AGH148" s="1"/>
      <c r="AGI148" s="1"/>
      <c r="AGJ148" s="1"/>
      <c r="AGK148" s="1"/>
      <c r="AGL148" s="1"/>
      <c r="AGM148" s="1"/>
      <c r="AGN148" s="1"/>
      <c r="AGO148" s="1"/>
      <c r="AGP148" s="1"/>
      <c r="AGQ148" s="1"/>
      <c r="AGR148" s="1"/>
      <c r="AGS148" s="1"/>
      <c r="AGT148" s="1"/>
      <c r="AGU148" s="1"/>
      <c r="AGV148" s="1"/>
      <c r="AGW148" s="1"/>
      <c r="AGX148" s="1"/>
      <c r="AGY148" s="1"/>
      <c r="AGZ148" s="1"/>
      <c r="AHA148" s="1"/>
      <c r="AHB148" s="1"/>
      <c r="AHC148" s="1"/>
      <c r="AHD148" s="1"/>
      <c r="AHE148" s="1"/>
      <c r="AHF148" s="1"/>
      <c r="AHG148" s="1"/>
      <c r="AHH148" s="1"/>
      <c r="AHI148" s="1"/>
      <c r="AHJ148" s="1"/>
      <c r="AHK148" s="1"/>
      <c r="AHL148" s="1"/>
      <c r="AHM148" s="1"/>
      <c r="AHN148" s="1"/>
      <c r="AHO148" s="1"/>
      <c r="AHP148" s="1"/>
      <c r="AHQ148" s="1"/>
      <c r="AHR148" s="1"/>
      <c r="AHS148" s="1"/>
      <c r="AHT148" s="1"/>
      <c r="AHU148" s="1"/>
      <c r="AHV148" s="1"/>
      <c r="AHW148" s="1"/>
      <c r="AHX148" s="1"/>
      <c r="AHY148" s="1"/>
      <c r="AHZ148" s="1"/>
      <c r="AIA148" s="1"/>
      <c r="AIB148" s="1"/>
      <c r="AIC148" s="1"/>
      <c r="AID148" s="1"/>
      <c r="AIE148" s="1"/>
      <c r="AIF148" s="1"/>
      <c r="AIG148" s="1"/>
      <c r="AIH148" s="1"/>
      <c r="AII148" s="1"/>
      <c r="AIJ148" s="1"/>
      <c r="AIK148" s="1"/>
      <c r="AIL148" s="1"/>
      <c r="AIM148" s="1"/>
      <c r="AIN148" s="1"/>
      <c r="AIO148" s="1"/>
      <c r="AIP148" s="1"/>
      <c r="AIQ148" s="1"/>
      <c r="AIR148" s="1"/>
      <c r="AIS148" s="1"/>
      <c r="AIT148" s="1"/>
      <c r="AIU148" s="1"/>
      <c r="AIV148" s="1"/>
      <c r="AIW148" s="1"/>
      <c r="AIX148" s="1"/>
      <c r="AIY148" s="1"/>
      <c r="AIZ148" s="1"/>
      <c r="AJA148" s="1"/>
      <c r="AJB148" s="1"/>
      <c r="AJC148" s="1"/>
      <c r="AJD148" s="1"/>
      <c r="AJE148" s="1"/>
      <c r="AJF148" s="1"/>
      <c r="AJG148" s="1"/>
      <c r="AJH148" s="1"/>
      <c r="AJI148" s="1"/>
      <c r="AJJ148" s="1"/>
      <c r="AJK148" s="1"/>
      <c r="AJL148" s="1"/>
      <c r="AJM148" s="1"/>
      <c r="AJN148" s="1"/>
      <c r="AJO148" s="1"/>
      <c r="AJP148" s="1"/>
      <c r="AJQ148" s="1"/>
      <c r="AJR148" s="1"/>
      <c r="AJS148" s="1"/>
      <c r="AJT148" s="1"/>
      <c r="AJU148" s="1"/>
      <c r="AJV148" s="1"/>
      <c r="AJW148" s="1"/>
      <c r="AJX148" s="1"/>
      <c r="AJY148" s="1"/>
      <c r="AJZ148" s="1"/>
      <c r="AKA148" s="1"/>
      <c r="AKB148" s="1"/>
      <c r="AKC148" s="1"/>
      <c r="AKD148" s="1"/>
      <c r="AKE148" s="1"/>
      <c r="AKF148" s="1"/>
      <c r="AKG148" s="1"/>
      <c r="AKH148" s="1"/>
      <c r="AKI148" s="1"/>
      <c r="AKJ148" s="1"/>
      <c r="AKK148" s="1"/>
      <c r="AKL148" s="1"/>
      <c r="AKM148" s="1"/>
      <c r="AKN148" s="1"/>
      <c r="AKO148" s="1"/>
      <c r="AKP148" s="1"/>
      <c r="AKQ148" s="1"/>
      <c r="AKR148" s="1"/>
      <c r="AKS148" s="1"/>
      <c r="AKT148" s="1"/>
      <c r="AKU148" s="1"/>
      <c r="AKV148" s="1"/>
      <c r="AKW148" s="1"/>
      <c r="AKX148" s="1"/>
      <c r="AKY148" s="1"/>
      <c r="AKZ148" s="1"/>
      <c r="ALA148" s="1"/>
      <c r="ALB148" s="1"/>
      <c r="ALC148" s="1"/>
      <c r="ALD148" s="1"/>
      <c r="ALE148" s="1"/>
      <c r="ALF148" s="1"/>
      <c r="ALG148" s="1"/>
      <c r="ALH148" s="1"/>
      <c r="ALI148" s="1"/>
      <c r="ALJ148" s="1"/>
      <c r="ALK148" s="1"/>
      <c r="ALL148" s="1"/>
      <c r="ALM148" s="1"/>
      <c r="ALN148" s="1"/>
      <c r="ALO148" s="1"/>
      <c r="ALP148" s="1"/>
      <c r="ALQ148" s="1"/>
      <c r="ALR148" s="1"/>
      <c r="ALS148" s="1"/>
      <c r="ALT148" s="1"/>
      <c r="ALU148" s="1"/>
      <c r="ALV148" s="1"/>
      <c r="ALW148" s="1"/>
      <c r="ALX148" s="1"/>
      <c r="ALY148" s="1"/>
      <c r="ALZ148" s="1"/>
      <c r="AMA148" s="1"/>
      <c r="AMB148" s="1"/>
      <c r="AMC148" s="1"/>
      <c r="AMD148" s="1"/>
      <c r="AME148" s="1"/>
      <c r="AMF148" s="1"/>
      <c r="AMG148" s="1"/>
      <c r="AMH148" s="1"/>
      <c r="AMI148" s="1"/>
      <c r="AMJ148" s="1"/>
    </row>
    <row r="149" spans="1:1024" s="4" customFormat="1" ht="112.5" x14ac:dyDescent="0.25">
      <c r="A149" s="26">
        <v>142</v>
      </c>
      <c r="B149" s="15" t="s">
        <v>97</v>
      </c>
      <c r="C149" s="13">
        <f t="shared" ref="C149:I149" si="57">SUM(C150:C152)</f>
        <v>387823.80000000005</v>
      </c>
      <c r="D149" s="13">
        <f t="shared" si="57"/>
        <v>62324.3</v>
      </c>
      <c r="E149" s="13">
        <f t="shared" si="57"/>
        <v>63040.9</v>
      </c>
      <c r="F149" s="13">
        <f t="shared" si="57"/>
        <v>72988.7</v>
      </c>
      <c r="G149" s="13">
        <f t="shared" si="57"/>
        <v>68219</v>
      </c>
      <c r="H149" s="13">
        <f t="shared" si="57"/>
        <v>65645.899999999994</v>
      </c>
      <c r="I149" s="13">
        <f t="shared" si="57"/>
        <v>55605</v>
      </c>
      <c r="J149" s="13" t="s">
        <v>102</v>
      </c>
    </row>
    <row r="150" spans="1:1024" s="8" customFormat="1" x14ac:dyDescent="0.25">
      <c r="A150" s="26">
        <v>143</v>
      </c>
      <c r="B150" s="3" t="s">
        <v>9</v>
      </c>
      <c r="C150" s="28">
        <f>SUM(D150:I150)</f>
        <v>387823.80000000005</v>
      </c>
      <c r="D150" s="2">
        <f>60222-787.2+6889.5-4000</f>
        <v>62324.3</v>
      </c>
      <c r="E150" s="2">
        <v>63040.9</v>
      </c>
      <c r="F150" s="2">
        <v>72988.7</v>
      </c>
      <c r="G150" s="2">
        <v>68219</v>
      </c>
      <c r="H150" s="2">
        <v>65645.899999999994</v>
      </c>
      <c r="I150" s="2">
        <v>55605</v>
      </c>
      <c r="J150" s="28"/>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c r="JA150" s="1"/>
      <c r="JB150" s="1"/>
      <c r="JC150" s="1"/>
      <c r="JD150" s="1"/>
      <c r="JE150" s="1"/>
      <c r="JF150" s="1"/>
      <c r="JG150" s="1"/>
      <c r="JH150" s="1"/>
      <c r="JI150" s="1"/>
      <c r="JJ150" s="1"/>
      <c r="JK150" s="1"/>
      <c r="JL150" s="1"/>
      <c r="JM150" s="1"/>
      <c r="JN150" s="1"/>
      <c r="JO150" s="1"/>
      <c r="JP150" s="1"/>
      <c r="JQ150" s="1"/>
      <c r="JR150" s="1"/>
      <c r="JS150" s="1"/>
      <c r="JT150" s="1"/>
      <c r="JU150" s="1"/>
      <c r="JV150" s="1"/>
      <c r="JW150" s="1"/>
      <c r="JX150" s="1"/>
      <c r="JY150" s="1"/>
      <c r="JZ150" s="1"/>
      <c r="KA150" s="1"/>
      <c r="KB150" s="1"/>
      <c r="KC150" s="1"/>
      <c r="KD150" s="1"/>
      <c r="KE150" s="1"/>
      <c r="KF150" s="1"/>
      <c r="KG150" s="1"/>
      <c r="KH150" s="1"/>
      <c r="KI150" s="1"/>
      <c r="KJ150" s="1"/>
      <c r="KK150" s="1"/>
      <c r="KL150" s="1"/>
      <c r="KM150" s="1"/>
      <c r="KN150" s="1"/>
      <c r="KO150" s="1"/>
      <c r="KP150" s="1"/>
      <c r="KQ150" s="1"/>
      <c r="KR150" s="1"/>
      <c r="KS150" s="1"/>
      <c r="KT150" s="1"/>
      <c r="KU150" s="1"/>
      <c r="KV150" s="1"/>
      <c r="KW150" s="1"/>
      <c r="KX150" s="1"/>
      <c r="KY150" s="1"/>
      <c r="KZ150" s="1"/>
      <c r="LA150" s="1"/>
      <c r="LB150" s="1"/>
      <c r="LC150" s="1"/>
      <c r="LD150" s="1"/>
      <c r="LE150" s="1"/>
      <c r="LF150" s="1"/>
      <c r="LG150" s="1"/>
      <c r="LH150" s="1"/>
      <c r="LI150" s="1"/>
      <c r="LJ150" s="1"/>
      <c r="LK150" s="1"/>
      <c r="LL150" s="1"/>
      <c r="LM150" s="1"/>
      <c r="LN150" s="1"/>
      <c r="LO150" s="1"/>
      <c r="LP150" s="1"/>
      <c r="LQ150" s="1"/>
      <c r="LR150" s="1"/>
      <c r="LS150" s="1"/>
      <c r="LT150" s="1"/>
      <c r="LU150" s="1"/>
      <c r="LV150" s="1"/>
      <c r="LW150" s="1"/>
      <c r="LX150" s="1"/>
      <c r="LY150" s="1"/>
      <c r="LZ150" s="1"/>
      <c r="MA150" s="1"/>
      <c r="MB150" s="1"/>
      <c r="MC150" s="1"/>
      <c r="MD150" s="1"/>
      <c r="ME150" s="1"/>
      <c r="MF150" s="1"/>
      <c r="MG150" s="1"/>
      <c r="MH150" s="1"/>
      <c r="MI150" s="1"/>
      <c r="MJ150" s="1"/>
      <c r="MK150" s="1"/>
      <c r="ML150" s="1"/>
      <c r="MM150" s="1"/>
      <c r="MN150" s="1"/>
      <c r="MO150" s="1"/>
      <c r="MP150" s="1"/>
      <c r="MQ150" s="1"/>
      <c r="MR150" s="1"/>
      <c r="MS150" s="1"/>
      <c r="MT150" s="1"/>
      <c r="MU150" s="1"/>
      <c r="MV150" s="1"/>
      <c r="MW150" s="1"/>
      <c r="MX150" s="1"/>
      <c r="MY150" s="1"/>
      <c r="MZ150" s="1"/>
      <c r="NA150" s="1"/>
      <c r="NB150" s="1"/>
      <c r="NC150" s="1"/>
      <c r="ND150" s="1"/>
      <c r="NE150" s="1"/>
      <c r="NF150" s="1"/>
      <c r="NG150" s="1"/>
      <c r="NH150" s="1"/>
      <c r="NI150" s="1"/>
      <c r="NJ150" s="1"/>
      <c r="NK150" s="1"/>
      <c r="NL150" s="1"/>
      <c r="NM150" s="1"/>
      <c r="NN150" s="1"/>
      <c r="NO150" s="1"/>
      <c r="NP150" s="1"/>
      <c r="NQ150" s="1"/>
      <c r="NR150" s="1"/>
      <c r="NS150" s="1"/>
      <c r="NT150" s="1"/>
      <c r="NU150" s="1"/>
      <c r="NV150" s="1"/>
      <c r="NW150" s="1"/>
      <c r="NX150" s="1"/>
      <c r="NY150" s="1"/>
      <c r="NZ150" s="1"/>
      <c r="OA150" s="1"/>
      <c r="OB150" s="1"/>
      <c r="OC150" s="1"/>
      <c r="OD150" s="1"/>
      <c r="OE150" s="1"/>
      <c r="OF150" s="1"/>
      <c r="OG150" s="1"/>
      <c r="OH150" s="1"/>
      <c r="OI150" s="1"/>
      <c r="OJ150" s="1"/>
      <c r="OK150" s="1"/>
      <c r="OL150" s="1"/>
      <c r="OM150" s="1"/>
      <c r="ON150" s="1"/>
      <c r="OO150" s="1"/>
      <c r="OP150" s="1"/>
      <c r="OQ150" s="1"/>
      <c r="OR150" s="1"/>
      <c r="OS150" s="1"/>
      <c r="OT150" s="1"/>
      <c r="OU150" s="1"/>
      <c r="OV150" s="1"/>
      <c r="OW150" s="1"/>
      <c r="OX150" s="1"/>
      <c r="OY150" s="1"/>
      <c r="OZ150" s="1"/>
      <c r="PA150" s="1"/>
      <c r="PB150" s="1"/>
      <c r="PC150" s="1"/>
      <c r="PD150" s="1"/>
      <c r="PE150" s="1"/>
      <c r="PF150" s="1"/>
      <c r="PG150" s="1"/>
      <c r="PH150" s="1"/>
      <c r="PI150" s="1"/>
      <c r="PJ150" s="1"/>
      <c r="PK150" s="1"/>
      <c r="PL150" s="1"/>
      <c r="PM150" s="1"/>
      <c r="PN150" s="1"/>
      <c r="PO150" s="1"/>
      <c r="PP150" s="1"/>
      <c r="PQ150" s="1"/>
      <c r="PR150" s="1"/>
      <c r="PS150" s="1"/>
      <c r="PT150" s="1"/>
      <c r="PU150" s="1"/>
      <c r="PV150" s="1"/>
      <c r="PW150" s="1"/>
      <c r="PX150" s="1"/>
      <c r="PY150" s="1"/>
      <c r="PZ150" s="1"/>
      <c r="QA150" s="1"/>
      <c r="QB150" s="1"/>
      <c r="QC150" s="1"/>
      <c r="QD150" s="1"/>
      <c r="QE150" s="1"/>
      <c r="QF150" s="1"/>
      <c r="QG150" s="1"/>
      <c r="QH150" s="1"/>
      <c r="QI150" s="1"/>
      <c r="QJ150" s="1"/>
      <c r="QK150" s="1"/>
      <c r="QL150" s="1"/>
      <c r="QM150" s="1"/>
      <c r="QN150" s="1"/>
      <c r="QO150" s="1"/>
      <c r="QP150" s="1"/>
      <c r="QQ150" s="1"/>
      <c r="QR150" s="1"/>
      <c r="QS150" s="1"/>
      <c r="QT150" s="1"/>
      <c r="QU150" s="1"/>
      <c r="QV150" s="1"/>
      <c r="QW150" s="1"/>
      <c r="QX150" s="1"/>
      <c r="QY150" s="1"/>
      <c r="QZ150" s="1"/>
      <c r="RA150" s="1"/>
      <c r="RB150" s="1"/>
      <c r="RC150" s="1"/>
      <c r="RD150" s="1"/>
      <c r="RE150" s="1"/>
      <c r="RF150" s="1"/>
      <c r="RG150" s="1"/>
      <c r="RH150" s="1"/>
      <c r="RI150" s="1"/>
      <c r="RJ150" s="1"/>
      <c r="RK150" s="1"/>
      <c r="RL150" s="1"/>
      <c r="RM150" s="1"/>
      <c r="RN150" s="1"/>
      <c r="RO150" s="1"/>
      <c r="RP150" s="1"/>
      <c r="RQ150" s="1"/>
      <c r="RR150" s="1"/>
      <c r="RS150" s="1"/>
      <c r="RT150" s="1"/>
      <c r="RU150" s="1"/>
      <c r="RV150" s="1"/>
      <c r="RW150" s="1"/>
      <c r="RX150" s="1"/>
      <c r="RY150" s="1"/>
      <c r="RZ150" s="1"/>
      <c r="SA150" s="1"/>
      <c r="SB150" s="1"/>
      <c r="SC150" s="1"/>
      <c r="SD150" s="1"/>
      <c r="SE150" s="1"/>
      <c r="SF150" s="1"/>
      <c r="SG150" s="1"/>
      <c r="SH150" s="1"/>
      <c r="SI150" s="1"/>
      <c r="SJ150" s="1"/>
      <c r="SK150" s="1"/>
      <c r="SL150" s="1"/>
      <c r="SM150" s="1"/>
      <c r="SN150" s="1"/>
      <c r="SO150" s="1"/>
      <c r="SP150" s="1"/>
      <c r="SQ150" s="1"/>
      <c r="SR150" s="1"/>
      <c r="SS150" s="1"/>
      <c r="ST150" s="1"/>
      <c r="SU150" s="1"/>
      <c r="SV150" s="1"/>
      <c r="SW150" s="1"/>
      <c r="SX150" s="1"/>
      <c r="SY150" s="1"/>
      <c r="SZ150" s="1"/>
      <c r="TA150" s="1"/>
      <c r="TB150" s="1"/>
      <c r="TC150" s="1"/>
      <c r="TD150" s="1"/>
      <c r="TE150" s="1"/>
      <c r="TF150" s="1"/>
      <c r="TG150" s="1"/>
      <c r="TH150" s="1"/>
      <c r="TI150" s="1"/>
      <c r="TJ150" s="1"/>
      <c r="TK150" s="1"/>
      <c r="TL150" s="1"/>
      <c r="TM150" s="1"/>
      <c r="TN150" s="1"/>
      <c r="TO150" s="1"/>
      <c r="TP150" s="1"/>
      <c r="TQ150" s="1"/>
      <c r="TR150" s="1"/>
      <c r="TS150" s="1"/>
      <c r="TT150" s="1"/>
      <c r="TU150" s="1"/>
      <c r="TV150" s="1"/>
      <c r="TW150" s="1"/>
      <c r="TX150" s="1"/>
      <c r="TY150" s="1"/>
      <c r="TZ150" s="1"/>
      <c r="UA150" s="1"/>
      <c r="UB150" s="1"/>
      <c r="UC150" s="1"/>
      <c r="UD150" s="1"/>
      <c r="UE150" s="1"/>
      <c r="UF150" s="1"/>
      <c r="UG150" s="1"/>
      <c r="UH150" s="1"/>
      <c r="UI150" s="1"/>
      <c r="UJ150" s="1"/>
      <c r="UK150" s="1"/>
      <c r="UL150" s="1"/>
      <c r="UM150" s="1"/>
      <c r="UN150" s="1"/>
      <c r="UO150" s="1"/>
      <c r="UP150" s="1"/>
      <c r="UQ150" s="1"/>
      <c r="UR150" s="1"/>
      <c r="US150" s="1"/>
      <c r="UT150" s="1"/>
      <c r="UU150" s="1"/>
      <c r="UV150" s="1"/>
      <c r="UW150" s="1"/>
      <c r="UX150" s="1"/>
      <c r="UY150" s="1"/>
      <c r="UZ150" s="1"/>
      <c r="VA150" s="1"/>
      <c r="VB150" s="1"/>
      <c r="VC150" s="1"/>
      <c r="VD150" s="1"/>
      <c r="VE150" s="1"/>
      <c r="VF150" s="1"/>
      <c r="VG150" s="1"/>
      <c r="VH150" s="1"/>
      <c r="VI150" s="1"/>
      <c r="VJ150" s="1"/>
      <c r="VK150" s="1"/>
      <c r="VL150" s="1"/>
      <c r="VM150" s="1"/>
      <c r="VN150" s="1"/>
      <c r="VO150" s="1"/>
      <c r="VP150" s="1"/>
      <c r="VQ150" s="1"/>
      <c r="VR150" s="1"/>
      <c r="VS150" s="1"/>
      <c r="VT150" s="1"/>
      <c r="VU150" s="1"/>
      <c r="VV150" s="1"/>
      <c r="VW150" s="1"/>
      <c r="VX150" s="1"/>
      <c r="VY150" s="1"/>
      <c r="VZ150" s="1"/>
      <c r="WA150" s="1"/>
      <c r="WB150" s="1"/>
      <c r="WC150" s="1"/>
      <c r="WD150" s="1"/>
      <c r="WE150" s="1"/>
      <c r="WF150" s="1"/>
      <c r="WG150" s="1"/>
      <c r="WH150" s="1"/>
      <c r="WI150" s="1"/>
      <c r="WJ150" s="1"/>
      <c r="WK150" s="1"/>
      <c r="WL150" s="1"/>
      <c r="WM150" s="1"/>
      <c r="WN150" s="1"/>
      <c r="WO150" s="1"/>
      <c r="WP150" s="1"/>
      <c r="WQ150" s="1"/>
      <c r="WR150" s="1"/>
      <c r="WS150" s="1"/>
      <c r="WT150" s="1"/>
      <c r="WU150" s="1"/>
      <c r="WV150" s="1"/>
      <c r="WW150" s="1"/>
      <c r="WX150" s="1"/>
      <c r="WY150" s="1"/>
      <c r="WZ150" s="1"/>
      <c r="XA150" s="1"/>
      <c r="XB150" s="1"/>
      <c r="XC150" s="1"/>
      <c r="XD150" s="1"/>
      <c r="XE150" s="1"/>
      <c r="XF150" s="1"/>
      <c r="XG150" s="1"/>
      <c r="XH150" s="1"/>
      <c r="XI150" s="1"/>
      <c r="XJ150" s="1"/>
      <c r="XK150" s="1"/>
      <c r="XL150" s="1"/>
      <c r="XM150" s="1"/>
      <c r="XN150" s="1"/>
      <c r="XO150" s="1"/>
      <c r="XP150" s="1"/>
      <c r="XQ150" s="1"/>
      <c r="XR150" s="1"/>
      <c r="XS150" s="1"/>
      <c r="XT150" s="1"/>
      <c r="XU150" s="1"/>
      <c r="XV150" s="1"/>
      <c r="XW150" s="1"/>
      <c r="XX150" s="1"/>
      <c r="XY150" s="1"/>
      <c r="XZ150" s="1"/>
      <c r="YA150" s="1"/>
      <c r="YB150" s="1"/>
      <c r="YC150" s="1"/>
      <c r="YD150" s="1"/>
      <c r="YE150" s="1"/>
      <c r="YF150" s="1"/>
      <c r="YG150" s="1"/>
      <c r="YH150" s="1"/>
      <c r="YI150" s="1"/>
      <c r="YJ150" s="1"/>
      <c r="YK150" s="1"/>
      <c r="YL150" s="1"/>
      <c r="YM150" s="1"/>
      <c r="YN150" s="1"/>
      <c r="YO150" s="1"/>
      <c r="YP150" s="1"/>
      <c r="YQ150" s="1"/>
      <c r="YR150" s="1"/>
      <c r="YS150" s="1"/>
      <c r="YT150" s="1"/>
      <c r="YU150" s="1"/>
      <c r="YV150" s="1"/>
      <c r="YW150" s="1"/>
      <c r="YX150" s="1"/>
      <c r="YY150" s="1"/>
      <c r="YZ150" s="1"/>
      <c r="ZA150" s="1"/>
      <c r="ZB150" s="1"/>
      <c r="ZC150" s="1"/>
      <c r="ZD150" s="1"/>
      <c r="ZE150" s="1"/>
      <c r="ZF150" s="1"/>
      <c r="ZG150" s="1"/>
      <c r="ZH150" s="1"/>
      <c r="ZI150" s="1"/>
      <c r="ZJ150" s="1"/>
      <c r="ZK150" s="1"/>
      <c r="ZL150" s="1"/>
      <c r="ZM150" s="1"/>
      <c r="ZN150" s="1"/>
      <c r="ZO150" s="1"/>
      <c r="ZP150" s="1"/>
      <c r="ZQ150" s="1"/>
      <c r="ZR150" s="1"/>
      <c r="ZS150" s="1"/>
      <c r="ZT150" s="1"/>
      <c r="ZU150" s="1"/>
      <c r="ZV150" s="1"/>
      <c r="ZW150" s="1"/>
      <c r="ZX150" s="1"/>
      <c r="ZY150" s="1"/>
      <c r="ZZ150" s="1"/>
      <c r="AAA150" s="1"/>
      <c r="AAB150" s="1"/>
      <c r="AAC150" s="1"/>
      <c r="AAD150" s="1"/>
      <c r="AAE150" s="1"/>
      <c r="AAF150" s="1"/>
      <c r="AAG150" s="1"/>
      <c r="AAH150" s="1"/>
      <c r="AAI150" s="1"/>
      <c r="AAJ150" s="1"/>
      <c r="AAK150" s="1"/>
      <c r="AAL150" s="1"/>
      <c r="AAM150" s="1"/>
      <c r="AAN150" s="1"/>
      <c r="AAO150" s="1"/>
      <c r="AAP150" s="1"/>
      <c r="AAQ150" s="1"/>
      <c r="AAR150" s="1"/>
      <c r="AAS150" s="1"/>
      <c r="AAT150" s="1"/>
      <c r="AAU150" s="1"/>
      <c r="AAV150" s="1"/>
      <c r="AAW150" s="1"/>
      <c r="AAX150" s="1"/>
      <c r="AAY150" s="1"/>
      <c r="AAZ150" s="1"/>
      <c r="ABA150" s="1"/>
      <c r="ABB150" s="1"/>
      <c r="ABC150" s="1"/>
      <c r="ABD150" s="1"/>
      <c r="ABE150" s="1"/>
      <c r="ABF150" s="1"/>
      <c r="ABG150" s="1"/>
      <c r="ABH150" s="1"/>
      <c r="ABI150" s="1"/>
      <c r="ABJ150" s="1"/>
      <c r="ABK150" s="1"/>
      <c r="ABL150" s="1"/>
      <c r="ABM150" s="1"/>
      <c r="ABN150" s="1"/>
      <c r="ABO150" s="1"/>
      <c r="ABP150" s="1"/>
      <c r="ABQ150" s="1"/>
      <c r="ABR150" s="1"/>
      <c r="ABS150" s="1"/>
      <c r="ABT150" s="1"/>
      <c r="ABU150" s="1"/>
      <c r="ABV150" s="1"/>
      <c r="ABW150" s="1"/>
      <c r="ABX150" s="1"/>
      <c r="ABY150" s="1"/>
      <c r="ABZ150" s="1"/>
      <c r="ACA150" s="1"/>
      <c r="ACB150" s="1"/>
      <c r="ACC150" s="1"/>
      <c r="ACD150" s="1"/>
      <c r="ACE150" s="1"/>
      <c r="ACF150" s="1"/>
      <c r="ACG150" s="1"/>
      <c r="ACH150" s="1"/>
      <c r="ACI150" s="1"/>
      <c r="ACJ150" s="1"/>
      <c r="ACK150" s="1"/>
      <c r="ACL150" s="1"/>
      <c r="ACM150" s="1"/>
      <c r="ACN150" s="1"/>
      <c r="ACO150" s="1"/>
      <c r="ACP150" s="1"/>
      <c r="ACQ150" s="1"/>
      <c r="ACR150" s="1"/>
      <c r="ACS150" s="1"/>
      <c r="ACT150" s="1"/>
      <c r="ACU150" s="1"/>
      <c r="ACV150" s="1"/>
      <c r="ACW150" s="1"/>
      <c r="ACX150" s="1"/>
      <c r="ACY150" s="1"/>
      <c r="ACZ150" s="1"/>
      <c r="ADA150" s="1"/>
      <c r="ADB150" s="1"/>
      <c r="ADC150" s="1"/>
      <c r="ADD150" s="1"/>
      <c r="ADE150" s="1"/>
      <c r="ADF150" s="1"/>
      <c r="ADG150" s="1"/>
      <c r="ADH150" s="1"/>
      <c r="ADI150" s="1"/>
      <c r="ADJ150" s="1"/>
      <c r="ADK150" s="1"/>
      <c r="ADL150" s="1"/>
      <c r="ADM150" s="1"/>
      <c r="ADN150" s="1"/>
      <c r="ADO150" s="1"/>
      <c r="ADP150" s="1"/>
      <c r="ADQ150" s="1"/>
      <c r="ADR150" s="1"/>
      <c r="ADS150" s="1"/>
      <c r="ADT150" s="1"/>
      <c r="ADU150" s="1"/>
      <c r="ADV150" s="1"/>
      <c r="ADW150" s="1"/>
      <c r="ADX150" s="1"/>
      <c r="ADY150" s="1"/>
      <c r="ADZ150" s="1"/>
      <c r="AEA150" s="1"/>
      <c r="AEB150" s="1"/>
      <c r="AEC150" s="1"/>
      <c r="AED150" s="1"/>
      <c r="AEE150" s="1"/>
      <c r="AEF150" s="1"/>
      <c r="AEG150" s="1"/>
      <c r="AEH150" s="1"/>
      <c r="AEI150" s="1"/>
      <c r="AEJ150" s="1"/>
      <c r="AEK150" s="1"/>
      <c r="AEL150" s="1"/>
      <c r="AEM150" s="1"/>
      <c r="AEN150" s="1"/>
      <c r="AEO150" s="1"/>
      <c r="AEP150" s="1"/>
      <c r="AEQ150" s="1"/>
      <c r="AER150" s="1"/>
      <c r="AES150" s="1"/>
      <c r="AET150" s="1"/>
      <c r="AEU150" s="1"/>
      <c r="AEV150" s="1"/>
      <c r="AEW150" s="1"/>
      <c r="AEX150" s="1"/>
      <c r="AEY150" s="1"/>
      <c r="AEZ150" s="1"/>
      <c r="AFA150" s="1"/>
      <c r="AFB150" s="1"/>
      <c r="AFC150" s="1"/>
      <c r="AFD150" s="1"/>
      <c r="AFE150" s="1"/>
      <c r="AFF150" s="1"/>
      <c r="AFG150" s="1"/>
      <c r="AFH150" s="1"/>
      <c r="AFI150" s="1"/>
      <c r="AFJ150" s="1"/>
      <c r="AFK150" s="1"/>
      <c r="AFL150" s="1"/>
      <c r="AFM150" s="1"/>
      <c r="AFN150" s="1"/>
      <c r="AFO150" s="1"/>
      <c r="AFP150" s="1"/>
      <c r="AFQ150" s="1"/>
      <c r="AFR150" s="1"/>
      <c r="AFS150" s="1"/>
      <c r="AFT150" s="1"/>
      <c r="AFU150" s="1"/>
      <c r="AFV150" s="1"/>
      <c r="AFW150" s="1"/>
      <c r="AFX150" s="1"/>
      <c r="AFY150" s="1"/>
      <c r="AFZ150" s="1"/>
      <c r="AGA150" s="1"/>
      <c r="AGB150" s="1"/>
      <c r="AGC150" s="1"/>
      <c r="AGD150" s="1"/>
      <c r="AGE150" s="1"/>
      <c r="AGF150" s="1"/>
      <c r="AGG150" s="1"/>
      <c r="AGH150" s="1"/>
      <c r="AGI150" s="1"/>
      <c r="AGJ150" s="1"/>
      <c r="AGK150" s="1"/>
      <c r="AGL150" s="1"/>
      <c r="AGM150" s="1"/>
      <c r="AGN150" s="1"/>
      <c r="AGO150" s="1"/>
      <c r="AGP150" s="1"/>
      <c r="AGQ150" s="1"/>
      <c r="AGR150" s="1"/>
      <c r="AGS150" s="1"/>
      <c r="AGT150" s="1"/>
      <c r="AGU150" s="1"/>
      <c r="AGV150" s="1"/>
      <c r="AGW150" s="1"/>
      <c r="AGX150" s="1"/>
      <c r="AGY150" s="1"/>
      <c r="AGZ150" s="1"/>
      <c r="AHA150" s="1"/>
      <c r="AHB150" s="1"/>
      <c r="AHC150" s="1"/>
      <c r="AHD150" s="1"/>
      <c r="AHE150" s="1"/>
      <c r="AHF150" s="1"/>
      <c r="AHG150" s="1"/>
      <c r="AHH150" s="1"/>
      <c r="AHI150" s="1"/>
      <c r="AHJ150" s="1"/>
      <c r="AHK150" s="1"/>
      <c r="AHL150" s="1"/>
      <c r="AHM150" s="1"/>
      <c r="AHN150" s="1"/>
      <c r="AHO150" s="1"/>
      <c r="AHP150" s="1"/>
      <c r="AHQ150" s="1"/>
      <c r="AHR150" s="1"/>
      <c r="AHS150" s="1"/>
      <c r="AHT150" s="1"/>
      <c r="AHU150" s="1"/>
      <c r="AHV150" s="1"/>
      <c r="AHW150" s="1"/>
      <c r="AHX150" s="1"/>
      <c r="AHY150" s="1"/>
      <c r="AHZ150" s="1"/>
      <c r="AIA150" s="1"/>
      <c r="AIB150" s="1"/>
      <c r="AIC150" s="1"/>
      <c r="AID150" s="1"/>
      <c r="AIE150" s="1"/>
      <c r="AIF150" s="1"/>
      <c r="AIG150" s="1"/>
      <c r="AIH150" s="1"/>
      <c r="AII150" s="1"/>
      <c r="AIJ150" s="1"/>
      <c r="AIK150" s="1"/>
      <c r="AIL150" s="1"/>
      <c r="AIM150" s="1"/>
      <c r="AIN150" s="1"/>
      <c r="AIO150" s="1"/>
      <c r="AIP150" s="1"/>
      <c r="AIQ150" s="1"/>
      <c r="AIR150" s="1"/>
      <c r="AIS150" s="1"/>
      <c r="AIT150" s="1"/>
      <c r="AIU150" s="1"/>
      <c r="AIV150" s="1"/>
      <c r="AIW150" s="1"/>
      <c r="AIX150" s="1"/>
      <c r="AIY150" s="1"/>
      <c r="AIZ150" s="1"/>
      <c r="AJA150" s="1"/>
      <c r="AJB150" s="1"/>
      <c r="AJC150" s="1"/>
      <c r="AJD150" s="1"/>
      <c r="AJE150" s="1"/>
      <c r="AJF150" s="1"/>
      <c r="AJG150" s="1"/>
      <c r="AJH150" s="1"/>
      <c r="AJI150" s="1"/>
      <c r="AJJ150" s="1"/>
      <c r="AJK150" s="1"/>
      <c r="AJL150" s="1"/>
      <c r="AJM150" s="1"/>
      <c r="AJN150" s="1"/>
      <c r="AJO150" s="1"/>
      <c r="AJP150" s="1"/>
      <c r="AJQ150" s="1"/>
      <c r="AJR150" s="1"/>
      <c r="AJS150" s="1"/>
      <c r="AJT150" s="1"/>
      <c r="AJU150" s="1"/>
      <c r="AJV150" s="1"/>
      <c r="AJW150" s="1"/>
      <c r="AJX150" s="1"/>
      <c r="AJY150" s="1"/>
      <c r="AJZ150" s="1"/>
      <c r="AKA150" s="1"/>
      <c r="AKB150" s="1"/>
      <c r="AKC150" s="1"/>
      <c r="AKD150" s="1"/>
      <c r="AKE150" s="1"/>
      <c r="AKF150" s="1"/>
      <c r="AKG150" s="1"/>
      <c r="AKH150" s="1"/>
      <c r="AKI150" s="1"/>
      <c r="AKJ150" s="1"/>
      <c r="AKK150" s="1"/>
      <c r="AKL150" s="1"/>
      <c r="AKM150" s="1"/>
      <c r="AKN150" s="1"/>
      <c r="AKO150" s="1"/>
      <c r="AKP150" s="1"/>
      <c r="AKQ150" s="1"/>
      <c r="AKR150" s="1"/>
      <c r="AKS150" s="1"/>
      <c r="AKT150" s="1"/>
      <c r="AKU150" s="1"/>
      <c r="AKV150" s="1"/>
      <c r="AKW150" s="1"/>
      <c r="AKX150" s="1"/>
      <c r="AKY150" s="1"/>
      <c r="AKZ150" s="1"/>
      <c r="ALA150" s="1"/>
      <c r="ALB150" s="1"/>
      <c r="ALC150" s="1"/>
      <c r="ALD150" s="1"/>
      <c r="ALE150" s="1"/>
      <c r="ALF150" s="1"/>
      <c r="ALG150" s="1"/>
      <c r="ALH150" s="1"/>
      <c r="ALI150" s="1"/>
      <c r="ALJ150" s="1"/>
      <c r="ALK150" s="1"/>
      <c r="ALL150" s="1"/>
      <c r="ALM150" s="1"/>
      <c r="ALN150" s="1"/>
      <c r="ALO150" s="1"/>
      <c r="ALP150" s="1"/>
      <c r="ALQ150" s="1"/>
      <c r="ALR150" s="1"/>
      <c r="ALS150" s="1"/>
      <c r="ALT150" s="1"/>
      <c r="ALU150" s="1"/>
      <c r="ALV150" s="1"/>
      <c r="ALW150" s="1"/>
      <c r="ALX150" s="1"/>
      <c r="ALY150" s="1"/>
      <c r="ALZ150" s="1"/>
      <c r="AMA150" s="1"/>
      <c r="AMB150" s="1"/>
      <c r="AMC150" s="1"/>
      <c r="AMD150" s="1"/>
      <c r="AME150" s="1"/>
      <c r="AMF150" s="1"/>
      <c r="AMG150" s="1"/>
      <c r="AMH150" s="1"/>
      <c r="AMI150" s="1"/>
      <c r="AMJ150" s="1"/>
    </row>
    <row r="151" spans="1:1024" s="8" customFormat="1" x14ac:dyDescent="0.25">
      <c r="A151" s="26">
        <v>144</v>
      </c>
      <c r="B151" s="3" t="s">
        <v>10</v>
      </c>
      <c r="C151" s="28">
        <f>SUM(D151:I151)</f>
        <v>0</v>
      </c>
      <c r="D151" s="2">
        <v>0</v>
      </c>
      <c r="E151" s="2">
        <v>0</v>
      </c>
      <c r="F151" s="2">
        <v>0</v>
      </c>
      <c r="G151" s="2">
        <v>0</v>
      </c>
      <c r="H151" s="2">
        <v>0</v>
      </c>
      <c r="I151" s="2">
        <v>0</v>
      </c>
      <c r="J151" s="28"/>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c r="GF151" s="1"/>
      <c r="GG151" s="1"/>
      <c r="GH151" s="1"/>
      <c r="GI151" s="1"/>
      <c r="GJ151" s="1"/>
      <c r="GK151" s="1"/>
      <c r="GL151" s="1"/>
      <c r="GM151" s="1"/>
      <c r="GN151" s="1"/>
      <c r="GO151" s="1"/>
      <c r="GP151" s="1"/>
      <c r="GQ151" s="1"/>
      <c r="GR151" s="1"/>
      <c r="GS151" s="1"/>
      <c r="GT151" s="1"/>
      <c r="GU151" s="1"/>
      <c r="GV151" s="1"/>
      <c r="GW151" s="1"/>
      <c r="GX151" s="1"/>
      <c r="GY151" s="1"/>
      <c r="GZ151" s="1"/>
      <c r="HA151" s="1"/>
      <c r="HB151" s="1"/>
      <c r="HC151" s="1"/>
      <c r="HD151" s="1"/>
      <c r="HE151" s="1"/>
      <c r="HF151" s="1"/>
      <c r="HG151" s="1"/>
      <c r="HH151" s="1"/>
      <c r="HI151" s="1"/>
      <c r="HJ151" s="1"/>
      <c r="HK151" s="1"/>
      <c r="HL151" s="1"/>
      <c r="HM151" s="1"/>
      <c r="HN151" s="1"/>
      <c r="HO151" s="1"/>
      <c r="HP151" s="1"/>
      <c r="HQ151" s="1"/>
      <c r="HR151" s="1"/>
      <c r="HS151" s="1"/>
      <c r="HT151" s="1"/>
      <c r="HU151" s="1"/>
      <c r="HV151" s="1"/>
      <c r="HW151" s="1"/>
      <c r="HX151" s="1"/>
      <c r="HY151" s="1"/>
      <c r="HZ151" s="1"/>
      <c r="IA151" s="1"/>
      <c r="IB151" s="1"/>
      <c r="IC151" s="1"/>
      <c r="ID151" s="1"/>
      <c r="IE151" s="1"/>
      <c r="IF151" s="1"/>
      <c r="IG151" s="1"/>
      <c r="IH151" s="1"/>
      <c r="II151" s="1"/>
      <c r="IJ151" s="1"/>
      <c r="IK151" s="1"/>
      <c r="IL151" s="1"/>
      <c r="IM151" s="1"/>
      <c r="IN151" s="1"/>
      <c r="IO151" s="1"/>
      <c r="IP151" s="1"/>
      <c r="IQ151" s="1"/>
      <c r="IR151" s="1"/>
      <c r="IS151" s="1"/>
      <c r="IT151" s="1"/>
      <c r="IU151" s="1"/>
      <c r="IV151" s="1"/>
      <c r="IW151" s="1"/>
      <c r="IX151" s="1"/>
      <c r="IY151" s="1"/>
      <c r="IZ151" s="1"/>
      <c r="JA151" s="1"/>
      <c r="JB151" s="1"/>
      <c r="JC151" s="1"/>
      <c r="JD151" s="1"/>
      <c r="JE151" s="1"/>
      <c r="JF151" s="1"/>
      <c r="JG151" s="1"/>
      <c r="JH151" s="1"/>
      <c r="JI151" s="1"/>
      <c r="JJ151" s="1"/>
      <c r="JK151" s="1"/>
      <c r="JL151" s="1"/>
      <c r="JM151" s="1"/>
      <c r="JN151" s="1"/>
      <c r="JO151" s="1"/>
      <c r="JP151" s="1"/>
      <c r="JQ151" s="1"/>
      <c r="JR151" s="1"/>
      <c r="JS151" s="1"/>
      <c r="JT151" s="1"/>
      <c r="JU151" s="1"/>
      <c r="JV151" s="1"/>
      <c r="JW151" s="1"/>
      <c r="JX151" s="1"/>
      <c r="JY151" s="1"/>
      <c r="JZ151" s="1"/>
      <c r="KA151" s="1"/>
      <c r="KB151" s="1"/>
      <c r="KC151" s="1"/>
      <c r="KD151" s="1"/>
      <c r="KE151" s="1"/>
      <c r="KF151" s="1"/>
      <c r="KG151" s="1"/>
      <c r="KH151" s="1"/>
      <c r="KI151" s="1"/>
      <c r="KJ151" s="1"/>
      <c r="KK151" s="1"/>
      <c r="KL151" s="1"/>
      <c r="KM151" s="1"/>
      <c r="KN151" s="1"/>
      <c r="KO151" s="1"/>
      <c r="KP151" s="1"/>
      <c r="KQ151" s="1"/>
      <c r="KR151" s="1"/>
      <c r="KS151" s="1"/>
      <c r="KT151" s="1"/>
      <c r="KU151" s="1"/>
      <c r="KV151" s="1"/>
      <c r="KW151" s="1"/>
      <c r="KX151" s="1"/>
      <c r="KY151" s="1"/>
      <c r="KZ151" s="1"/>
      <c r="LA151" s="1"/>
      <c r="LB151" s="1"/>
      <c r="LC151" s="1"/>
      <c r="LD151" s="1"/>
      <c r="LE151" s="1"/>
      <c r="LF151" s="1"/>
      <c r="LG151" s="1"/>
      <c r="LH151" s="1"/>
      <c r="LI151" s="1"/>
      <c r="LJ151" s="1"/>
      <c r="LK151" s="1"/>
      <c r="LL151" s="1"/>
      <c r="LM151" s="1"/>
      <c r="LN151" s="1"/>
      <c r="LO151" s="1"/>
      <c r="LP151" s="1"/>
      <c r="LQ151" s="1"/>
      <c r="LR151" s="1"/>
      <c r="LS151" s="1"/>
      <c r="LT151" s="1"/>
      <c r="LU151" s="1"/>
      <c r="LV151" s="1"/>
      <c r="LW151" s="1"/>
      <c r="LX151" s="1"/>
      <c r="LY151" s="1"/>
      <c r="LZ151" s="1"/>
      <c r="MA151" s="1"/>
      <c r="MB151" s="1"/>
      <c r="MC151" s="1"/>
      <c r="MD151" s="1"/>
      <c r="ME151" s="1"/>
      <c r="MF151" s="1"/>
      <c r="MG151" s="1"/>
      <c r="MH151" s="1"/>
      <c r="MI151" s="1"/>
      <c r="MJ151" s="1"/>
      <c r="MK151" s="1"/>
      <c r="ML151" s="1"/>
      <c r="MM151" s="1"/>
      <c r="MN151" s="1"/>
      <c r="MO151" s="1"/>
      <c r="MP151" s="1"/>
      <c r="MQ151" s="1"/>
      <c r="MR151" s="1"/>
      <c r="MS151" s="1"/>
      <c r="MT151" s="1"/>
      <c r="MU151" s="1"/>
      <c r="MV151" s="1"/>
      <c r="MW151" s="1"/>
      <c r="MX151" s="1"/>
      <c r="MY151" s="1"/>
      <c r="MZ151" s="1"/>
      <c r="NA151" s="1"/>
      <c r="NB151" s="1"/>
      <c r="NC151" s="1"/>
      <c r="ND151" s="1"/>
      <c r="NE151" s="1"/>
      <c r="NF151" s="1"/>
      <c r="NG151" s="1"/>
      <c r="NH151" s="1"/>
      <c r="NI151" s="1"/>
      <c r="NJ151" s="1"/>
      <c r="NK151" s="1"/>
      <c r="NL151" s="1"/>
      <c r="NM151" s="1"/>
      <c r="NN151" s="1"/>
      <c r="NO151" s="1"/>
      <c r="NP151" s="1"/>
      <c r="NQ151" s="1"/>
      <c r="NR151" s="1"/>
      <c r="NS151" s="1"/>
      <c r="NT151" s="1"/>
      <c r="NU151" s="1"/>
      <c r="NV151" s="1"/>
      <c r="NW151" s="1"/>
      <c r="NX151" s="1"/>
      <c r="NY151" s="1"/>
      <c r="NZ151" s="1"/>
      <c r="OA151" s="1"/>
      <c r="OB151" s="1"/>
      <c r="OC151" s="1"/>
      <c r="OD151" s="1"/>
      <c r="OE151" s="1"/>
      <c r="OF151" s="1"/>
      <c r="OG151" s="1"/>
      <c r="OH151" s="1"/>
      <c r="OI151" s="1"/>
      <c r="OJ151" s="1"/>
      <c r="OK151" s="1"/>
      <c r="OL151" s="1"/>
      <c r="OM151" s="1"/>
      <c r="ON151" s="1"/>
      <c r="OO151" s="1"/>
      <c r="OP151" s="1"/>
      <c r="OQ151" s="1"/>
      <c r="OR151" s="1"/>
      <c r="OS151" s="1"/>
      <c r="OT151" s="1"/>
      <c r="OU151" s="1"/>
      <c r="OV151" s="1"/>
      <c r="OW151" s="1"/>
      <c r="OX151" s="1"/>
      <c r="OY151" s="1"/>
      <c r="OZ151" s="1"/>
      <c r="PA151" s="1"/>
      <c r="PB151" s="1"/>
      <c r="PC151" s="1"/>
      <c r="PD151" s="1"/>
      <c r="PE151" s="1"/>
      <c r="PF151" s="1"/>
      <c r="PG151" s="1"/>
      <c r="PH151" s="1"/>
      <c r="PI151" s="1"/>
      <c r="PJ151" s="1"/>
      <c r="PK151" s="1"/>
      <c r="PL151" s="1"/>
      <c r="PM151" s="1"/>
      <c r="PN151" s="1"/>
      <c r="PO151" s="1"/>
      <c r="PP151" s="1"/>
      <c r="PQ151" s="1"/>
      <c r="PR151" s="1"/>
      <c r="PS151" s="1"/>
      <c r="PT151" s="1"/>
      <c r="PU151" s="1"/>
      <c r="PV151" s="1"/>
      <c r="PW151" s="1"/>
      <c r="PX151" s="1"/>
      <c r="PY151" s="1"/>
      <c r="PZ151" s="1"/>
      <c r="QA151" s="1"/>
      <c r="QB151" s="1"/>
      <c r="QC151" s="1"/>
      <c r="QD151" s="1"/>
      <c r="QE151" s="1"/>
      <c r="QF151" s="1"/>
      <c r="QG151" s="1"/>
      <c r="QH151" s="1"/>
      <c r="QI151" s="1"/>
      <c r="QJ151" s="1"/>
      <c r="QK151" s="1"/>
      <c r="QL151" s="1"/>
      <c r="QM151" s="1"/>
      <c r="QN151" s="1"/>
      <c r="QO151" s="1"/>
      <c r="QP151" s="1"/>
      <c r="QQ151" s="1"/>
      <c r="QR151" s="1"/>
      <c r="QS151" s="1"/>
      <c r="QT151" s="1"/>
      <c r="QU151" s="1"/>
      <c r="QV151" s="1"/>
      <c r="QW151" s="1"/>
      <c r="QX151" s="1"/>
      <c r="QY151" s="1"/>
      <c r="QZ151" s="1"/>
      <c r="RA151" s="1"/>
      <c r="RB151" s="1"/>
      <c r="RC151" s="1"/>
      <c r="RD151" s="1"/>
      <c r="RE151" s="1"/>
      <c r="RF151" s="1"/>
      <c r="RG151" s="1"/>
      <c r="RH151" s="1"/>
      <c r="RI151" s="1"/>
      <c r="RJ151" s="1"/>
      <c r="RK151" s="1"/>
      <c r="RL151" s="1"/>
      <c r="RM151" s="1"/>
      <c r="RN151" s="1"/>
      <c r="RO151" s="1"/>
      <c r="RP151" s="1"/>
      <c r="RQ151" s="1"/>
      <c r="RR151" s="1"/>
      <c r="RS151" s="1"/>
      <c r="RT151" s="1"/>
      <c r="RU151" s="1"/>
      <c r="RV151" s="1"/>
      <c r="RW151" s="1"/>
      <c r="RX151" s="1"/>
      <c r="RY151" s="1"/>
      <c r="RZ151" s="1"/>
      <c r="SA151" s="1"/>
      <c r="SB151" s="1"/>
      <c r="SC151" s="1"/>
      <c r="SD151" s="1"/>
      <c r="SE151" s="1"/>
      <c r="SF151" s="1"/>
      <c r="SG151" s="1"/>
      <c r="SH151" s="1"/>
      <c r="SI151" s="1"/>
      <c r="SJ151" s="1"/>
      <c r="SK151" s="1"/>
      <c r="SL151" s="1"/>
      <c r="SM151" s="1"/>
      <c r="SN151" s="1"/>
      <c r="SO151" s="1"/>
      <c r="SP151" s="1"/>
      <c r="SQ151" s="1"/>
      <c r="SR151" s="1"/>
      <c r="SS151" s="1"/>
      <c r="ST151" s="1"/>
      <c r="SU151" s="1"/>
      <c r="SV151" s="1"/>
      <c r="SW151" s="1"/>
      <c r="SX151" s="1"/>
      <c r="SY151" s="1"/>
      <c r="SZ151" s="1"/>
      <c r="TA151" s="1"/>
      <c r="TB151" s="1"/>
      <c r="TC151" s="1"/>
      <c r="TD151" s="1"/>
      <c r="TE151" s="1"/>
      <c r="TF151" s="1"/>
      <c r="TG151" s="1"/>
      <c r="TH151" s="1"/>
      <c r="TI151" s="1"/>
      <c r="TJ151" s="1"/>
      <c r="TK151" s="1"/>
      <c r="TL151" s="1"/>
      <c r="TM151" s="1"/>
      <c r="TN151" s="1"/>
      <c r="TO151" s="1"/>
      <c r="TP151" s="1"/>
      <c r="TQ151" s="1"/>
      <c r="TR151" s="1"/>
      <c r="TS151" s="1"/>
      <c r="TT151" s="1"/>
      <c r="TU151" s="1"/>
      <c r="TV151" s="1"/>
      <c r="TW151" s="1"/>
      <c r="TX151" s="1"/>
      <c r="TY151" s="1"/>
      <c r="TZ151" s="1"/>
      <c r="UA151" s="1"/>
      <c r="UB151" s="1"/>
      <c r="UC151" s="1"/>
      <c r="UD151" s="1"/>
      <c r="UE151" s="1"/>
      <c r="UF151" s="1"/>
      <c r="UG151" s="1"/>
      <c r="UH151" s="1"/>
      <c r="UI151" s="1"/>
      <c r="UJ151" s="1"/>
      <c r="UK151" s="1"/>
      <c r="UL151" s="1"/>
      <c r="UM151" s="1"/>
      <c r="UN151" s="1"/>
      <c r="UO151" s="1"/>
      <c r="UP151" s="1"/>
      <c r="UQ151" s="1"/>
      <c r="UR151" s="1"/>
      <c r="US151" s="1"/>
      <c r="UT151" s="1"/>
      <c r="UU151" s="1"/>
      <c r="UV151" s="1"/>
      <c r="UW151" s="1"/>
      <c r="UX151" s="1"/>
      <c r="UY151" s="1"/>
      <c r="UZ151" s="1"/>
      <c r="VA151" s="1"/>
      <c r="VB151" s="1"/>
      <c r="VC151" s="1"/>
      <c r="VD151" s="1"/>
      <c r="VE151" s="1"/>
      <c r="VF151" s="1"/>
      <c r="VG151" s="1"/>
      <c r="VH151" s="1"/>
      <c r="VI151" s="1"/>
      <c r="VJ151" s="1"/>
      <c r="VK151" s="1"/>
      <c r="VL151" s="1"/>
      <c r="VM151" s="1"/>
      <c r="VN151" s="1"/>
      <c r="VO151" s="1"/>
      <c r="VP151" s="1"/>
      <c r="VQ151" s="1"/>
      <c r="VR151" s="1"/>
      <c r="VS151" s="1"/>
      <c r="VT151" s="1"/>
      <c r="VU151" s="1"/>
      <c r="VV151" s="1"/>
      <c r="VW151" s="1"/>
      <c r="VX151" s="1"/>
      <c r="VY151" s="1"/>
      <c r="VZ151" s="1"/>
      <c r="WA151" s="1"/>
      <c r="WB151" s="1"/>
      <c r="WC151" s="1"/>
      <c r="WD151" s="1"/>
      <c r="WE151" s="1"/>
      <c r="WF151" s="1"/>
      <c r="WG151" s="1"/>
      <c r="WH151" s="1"/>
      <c r="WI151" s="1"/>
      <c r="WJ151" s="1"/>
      <c r="WK151" s="1"/>
      <c r="WL151" s="1"/>
      <c r="WM151" s="1"/>
      <c r="WN151" s="1"/>
      <c r="WO151" s="1"/>
      <c r="WP151" s="1"/>
      <c r="WQ151" s="1"/>
      <c r="WR151" s="1"/>
      <c r="WS151" s="1"/>
      <c r="WT151" s="1"/>
      <c r="WU151" s="1"/>
      <c r="WV151" s="1"/>
      <c r="WW151" s="1"/>
      <c r="WX151" s="1"/>
      <c r="WY151" s="1"/>
      <c r="WZ151" s="1"/>
      <c r="XA151" s="1"/>
      <c r="XB151" s="1"/>
      <c r="XC151" s="1"/>
      <c r="XD151" s="1"/>
      <c r="XE151" s="1"/>
      <c r="XF151" s="1"/>
      <c r="XG151" s="1"/>
      <c r="XH151" s="1"/>
      <c r="XI151" s="1"/>
      <c r="XJ151" s="1"/>
      <c r="XK151" s="1"/>
      <c r="XL151" s="1"/>
      <c r="XM151" s="1"/>
      <c r="XN151" s="1"/>
      <c r="XO151" s="1"/>
      <c r="XP151" s="1"/>
      <c r="XQ151" s="1"/>
      <c r="XR151" s="1"/>
      <c r="XS151" s="1"/>
      <c r="XT151" s="1"/>
      <c r="XU151" s="1"/>
      <c r="XV151" s="1"/>
      <c r="XW151" s="1"/>
      <c r="XX151" s="1"/>
      <c r="XY151" s="1"/>
      <c r="XZ151" s="1"/>
      <c r="YA151" s="1"/>
      <c r="YB151" s="1"/>
      <c r="YC151" s="1"/>
      <c r="YD151" s="1"/>
      <c r="YE151" s="1"/>
      <c r="YF151" s="1"/>
      <c r="YG151" s="1"/>
      <c r="YH151" s="1"/>
      <c r="YI151" s="1"/>
      <c r="YJ151" s="1"/>
      <c r="YK151" s="1"/>
      <c r="YL151" s="1"/>
      <c r="YM151" s="1"/>
      <c r="YN151" s="1"/>
      <c r="YO151" s="1"/>
      <c r="YP151" s="1"/>
      <c r="YQ151" s="1"/>
      <c r="YR151" s="1"/>
      <c r="YS151" s="1"/>
      <c r="YT151" s="1"/>
      <c r="YU151" s="1"/>
      <c r="YV151" s="1"/>
      <c r="YW151" s="1"/>
      <c r="YX151" s="1"/>
      <c r="YY151" s="1"/>
      <c r="YZ151" s="1"/>
      <c r="ZA151" s="1"/>
      <c r="ZB151" s="1"/>
      <c r="ZC151" s="1"/>
      <c r="ZD151" s="1"/>
      <c r="ZE151" s="1"/>
      <c r="ZF151" s="1"/>
      <c r="ZG151" s="1"/>
      <c r="ZH151" s="1"/>
      <c r="ZI151" s="1"/>
      <c r="ZJ151" s="1"/>
      <c r="ZK151" s="1"/>
      <c r="ZL151" s="1"/>
      <c r="ZM151" s="1"/>
      <c r="ZN151" s="1"/>
      <c r="ZO151" s="1"/>
      <c r="ZP151" s="1"/>
      <c r="ZQ151" s="1"/>
      <c r="ZR151" s="1"/>
      <c r="ZS151" s="1"/>
      <c r="ZT151" s="1"/>
      <c r="ZU151" s="1"/>
      <c r="ZV151" s="1"/>
      <c r="ZW151" s="1"/>
      <c r="ZX151" s="1"/>
      <c r="ZY151" s="1"/>
      <c r="ZZ151" s="1"/>
      <c r="AAA151" s="1"/>
      <c r="AAB151" s="1"/>
      <c r="AAC151" s="1"/>
      <c r="AAD151" s="1"/>
      <c r="AAE151" s="1"/>
      <c r="AAF151" s="1"/>
      <c r="AAG151" s="1"/>
      <c r="AAH151" s="1"/>
      <c r="AAI151" s="1"/>
      <c r="AAJ151" s="1"/>
      <c r="AAK151" s="1"/>
      <c r="AAL151" s="1"/>
      <c r="AAM151" s="1"/>
      <c r="AAN151" s="1"/>
      <c r="AAO151" s="1"/>
      <c r="AAP151" s="1"/>
      <c r="AAQ151" s="1"/>
      <c r="AAR151" s="1"/>
      <c r="AAS151" s="1"/>
      <c r="AAT151" s="1"/>
      <c r="AAU151" s="1"/>
      <c r="AAV151" s="1"/>
      <c r="AAW151" s="1"/>
      <c r="AAX151" s="1"/>
      <c r="AAY151" s="1"/>
      <c r="AAZ151" s="1"/>
      <c r="ABA151" s="1"/>
      <c r="ABB151" s="1"/>
      <c r="ABC151" s="1"/>
      <c r="ABD151" s="1"/>
      <c r="ABE151" s="1"/>
      <c r="ABF151" s="1"/>
      <c r="ABG151" s="1"/>
      <c r="ABH151" s="1"/>
      <c r="ABI151" s="1"/>
      <c r="ABJ151" s="1"/>
      <c r="ABK151" s="1"/>
      <c r="ABL151" s="1"/>
      <c r="ABM151" s="1"/>
      <c r="ABN151" s="1"/>
      <c r="ABO151" s="1"/>
      <c r="ABP151" s="1"/>
      <c r="ABQ151" s="1"/>
      <c r="ABR151" s="1"/>
      <c r="ABS151" s="1"/>
      <c r="ABT151" s="1"/>
      <c r="ABU151" s="1"/>
      <c r="ABV151" s="1"/>
      <c r="ABW151" s="1"/>
      <c r="ABX151" s="1"/>
      <c r="ABY151" s="1"/>
      <c r="ABZ151" s="1"/>
      <c r="ACA151" s="1"/>
      <c r="ACB151" s="1"/>
      <c r="ACC151" s="1"/>
      <c r="ACD151" s="1"/>
      <c r="ACE151" s="1"/>
      <c r="ACF151" s="1"/>
      <c r="ACG151" s="1"/>
      <c r="ACH151" s="1"/>
      <c r="ACI151" s="1"/>
      <c r="ACJ151" s="1"/>
      <c r="ACK151" s="1"/>
      <c r="ACL151" s="1"/>
      <c r="ACM151" s="1"/>
      <c r="ACN151" s="1"/>
      <c r="ACO151" s="1"/>
      <c r="ACP151" s="1"/>
      <c r="ACQ151" s="1"/>
      <c r="ACR151" s="1"/>
      <c r="ACS151" s="1"/>
      <c r="ACT151" s="1"/>
      <c r="ACU151" s="1"/>
      <c r="ACV151" s="1"/>
      <c r="ACW151" s="1"/>
      <c r="ACX151" s="1"/>
      <c r="ACY151" s="1"/>
      <c r="ACZ151" s="1"/>
      <c r="ADA151" s="1"/>
      <c r="ADB151" s="1"/>
      <c r="ADC151" s="1"/>
      <c r="ADD151" s="1"/>
      <c r="ADE151" s="1"/>
      <c r="ADF151" s="1"/>
      <c r="ADG151" s="1"/>
      <c r="ADH151" s="1"/>
      <c r="ADI151" s="1"/>
      <c r="ADJ151" s="1"/>
      <c r="ADK151" s="1"/>
      <c r="ADL151" s="1"/>
      <c r="ADM151" s="1"/>
      <c r="ADN151" s="1"/>
      <c r="ADO151" s="1"/>
      <c r="ADP151" s="1"/>
      <c r="ADQ151" s="1"/>
      <c r="ADR151" s="1"/>
      <c r="ADS151" s="1"/>
      <c r="ADT151" s="1"/>
      <c r="ADU151" s="1"/>
      <c r="ADV151" s="1"/>
      <c r="ADW151" s="1"/>
      <c r="ADX151" s="1"/>
      <c r="ADY151" s="1"/>
      <c r="ADZ151" s="1"/>
      <c r="AEA151" s="1"/>
      <c r="AEB151" s="1"/>
      <c r="AEC151" s="1"/>
      <c r="AED151" s="1"/>
      <c r="AEE151" s="1"/>
      <c r="AEF151" s="1"/>
      <c r="AEG151" s="1"/>
      <c r="AEH151" s="1"/>
      <c r="AEI151" s="1"/>
      <c r="AEJ151" s="1"/>
      <c r="AEK151" s="1"/>
      <c r="AEL151" s="1"/>
      <c r="AEM151" s="1"/>
      <c r="AEN151" s="1"/>
      <c r="AEO151" s="1"/>
      <c r="AEP151" s="1"/>
      <c r="AEQ151" s="1"/>
      <c r="AER151" s="1"/>
      <c r="AES151" s="1"/>
      <c r="AET151" s="1"/>
      <c r="AEU151" s="1"/>
      <c r="AEV151" s="1"/>
      <c r="AEW151" s="1"/>
      <c r="AEX151" s="1"/>
      <c r="AEY151" s="1"/>
      <c r="AEZ151" s="1"/>
      <c r="AFA151" s="1"/>
      <c r="AFB151" s="1"/>
      <c r="AFC151" s="1"/>
      <c r="AFD151" s="1"/>
      <c r="AFE151" s="1"/>
      <c r="AFF151" s="1"/>
      <c r="AFG151" s="1"/>
      <c r="AFH151" s="1"/>
      <c r="AFI151" s="1"/>
      <c r="AFJ151" s="1"/>
      <c r="AFK151" s="1"/>
      <c r="AFL151" s="1"/>
      <c r="AFM151" s="1"/>
      <c r="AFN151" s="1"/>
      <c r="AFO151" s="1"/>
      <c r="AFP151" s="1"/>
      <c r="AFQ151" s="1"/>
      <c r="AFR151" s="1"/>
      <c r="AFS151" s="1"/>
      <c r="AFT151" s="1"/>
      <c r="AFU151" s="1"/>
      <c r="AFV151" s="1"/>
      <c r="AFW151" s="1"/>
      <c r="AFX151" s="1"/>
      <c r="AFY151" s="1"/>
      <c r="AFZ151" s="1"/>
      <c r="AGA151" s="1"/>
      <c r="AGB151" s="1"/>
      <c r="AGC151" s="1"/>
      <c r="AGD151" s="1"/>
      <c r="AGE151" s="1"/>
      <c r="AGF151" s="1"/>
      <c r="AGG151" s="1"/>
      <c r="AGH151" s="1"/>
      <c r="AGI151" s="1"/>
      <c r="AGJ151" s="1"/>
      <c r="AGK151" s="1"/>
      <c r="AGL151" s="1"/>
      <c r="AGM151" s="1"/>
      <c r="AGN151" s="1"/>
      <c r="AGO151" s="1"/>
      <c r="AGP151" s="1"/>
      <c r="AGQ151" s="1"/>
      <c r="AGR151" s="1"/>
      <c r="AGS151" s="1"/>
      <c r="AGT151" s="1"/>
      <c r="AGU151" s="1"/>
      <c r="AGV151" s="1"/>
      <c r="AGW151" s="1"/>
      <c r="AGX151" s="1"/>
      <c r="AGY151" s="1"/>
      <c r="AGZ151" s="1"/>
      <c r="AHA151" s="1"/>
      <c r="AHB151" s="1"/>
      <c r="AHC151" s="1"/>
      <c r="AHD151" s="1"/>
      <c r="AHE151" s="1"/>
      <c r="AHF151" s="1"/>
      <c r="AHG151" s="1"/>
      <c r="AHH151" s="1"/>
      <c r="AHI151" s="1"/>
      <c r="AHJ151" s="1"/>
      <c r="AHK151" s="1"/>
      <c r="AHL151" s="1"/>
      <c r="AHM151" s="1"/>
      <c r="AHN151" s="1"/>
      <c r="AHO151" s="1"/>
      <c r="AHP151" s="1"/>
      <c r="AHQ151" s="1"/>
      <c r="AHR151" s="1"/>
      <c r="AHS151" s="1"/>
      <c r="AHT151" s="1"/>
      <c r="AHU151" s="1"/>
      <c r="AHV151" s="1"/>
      <c r="AHW151" s="1"/>
      <c r="AHX151" s="1"/>
      <c r="AHY151" s="1"/>
      <c r="AHZ151" s="1"/>
      <c r="AIA151" s="1"/>
      <c r="AIB151" s="1"/>
      <c r="AIC151" s="1"/>
      <c r="AID151" s="1"/>
      <c r="AIE151" s="1"/>
      <c r="AIF151" s="1"/>
      <c r="AIG151" s="1"/>
      <c r="AIH151" s="1"/>
      <c r="AII151" s="1"/>
      <c r="AIJ151" s="1"/>
      <c r="AIK151" s="1"/>
      <c r="AIL151" s="1"/>
      <c r="AIM151" s="1"/>
      <c r="AIN151" s="1"/>
      <c r="AIO151" s="1"/>
      <c r="AIP151" s="1"/>
      <c r="AIQ151" s="1"/>
      <c r="AIR151" s="1"/>
      <c r="AIS151" s="1"/>
      <c r="AIT151" s="1"/>
      <c r="AIU151" s="1"/>
      <c r="AIV151" s="1"/>
      <c r="AIW151" s="1"/>
      <c r="AIX151" s="1"/>
      <c r="AIY151" s="1"/>
      <c r="AIZ151" s="1"/>
      <c r="AJA151" s="1"/>
      <c r="AJB151" s="1"/>
      <c r="AJC151" s="1"/>
      <c r="AJD151" s="1"/>
      <c r="AJE151" s="1"/>
      <c r="AJF151" s="1"/>
      <c r="AJG151" s="1"/>
      <c r="AJH151" s="1"/>
      <c r="AJI151" s="1"/>
      <c r="AJJ151" s="1"/>
      <c r="AJK151" s="1"/>
      <c r="AJL151" s="1"/>
      <c r="AJM151" s="1"/>
      <c r="AJN151" s="1"/>
      <c r="AJO151" s="1"/>
      <c r="AJP151" s="1"/>
      <c r="AJQ151" s="1"/>
      <c r="AJR151" s="1"/>
      <c r="AJS151" s="1"/>
      <c r="AJT151" s="1"/>
      <c r="AJU151" s="1"/>
      <c r="AJV151" s="1"/>
      <c r="AJW151" s="1"/>
      <c r="AJX151" s="1"/>
      <c r="AJY151" s="1"/>
      <c r="AJZ151" s="1"/>
      <c r="AKA151" s="1"/>
      <c r="AKB151" s="1"/>
      <c r="AKC151" s="1"/>
      <c r="AKD151" s="1"/>
      <c r="AKE151" s="1"/>
      <c r="AKF151" s="1"/>
      <c r="AKG151" s="1"/>
      <c r="AKH151" s="1"/>
      <c r="AKI151" s="1"/>
      <c r="AKJ151" s="1"/>
      <c r="AKK151" s="1"/>
      <c r="AKL151" s="1"/>
      <c r="AKM151" s="1"/>
      <c r="AKN151" s="1"/>
      <c r="AKO151" s="1"/>
      <c r="AKP151" s="1"/>
      <c r="AKQ151" s="1"/>
      <c r="AKR151" s="1"/>
      <c r="AKS151" s="1"/>
      <c r="AKT151" s="1"/>
      <c r="AKU151" s="1"/>
      <c r="AKV151" s="1"/>
      <c r="AKW151" s="1"/>
      <c r="AKX151" s="1"/>
      <c r="AKY151" s="1"/>
      <c r="AKZ151" s="1"/>
      <c r="ALA151" s="1"/>
      <c r="ALB151" s="1"/>
      <c r="ALC151" s="1"/>
      <c r="ALD151" s="1"/>
      <c r="ALE151" s="1"/>
      <c r="ALF151" s="1"/>
      <c r="ALG151" s="1"/>
      <c r="ALH151" s="1"/>
      <c r="ALI151" s="1"/>
      <c r="ALJ151" s="1"/>
      <c r="ALK151" s="1"/>
      <c r="ALL151" s="1"/>
      <c r="ALM151" s="1"/>
      <c r="ALN151" s="1"/>
      <c r="ALO151" s="1"/>
      <c r="ALP151" s="1"/>
      <c r="ALQ151" s="1"/>
      <c r="ALR151" s="1"/>
      <c r="ALS151" s="1"/>
      <c r="ALT151" s="1"/>
      <c r="ALU151" s="1"/>
      <c r="ALV151" s="1"/>
      <c r="ALW151" s="1"/>
      <c r="ALX151" s="1"/>
      <c r="ALY151" s="1"/>
      <c r="ALZ151" s="1"/>
      <c r="AMA151" s="1"/>
      <c r="AMB151" s="1"/>
      <c r="AMC151" s="1"/>
      <c r="AMD151" s="1"/>
      <c r="AME151" s="1"/>
      <c r="AMF151" s="1"/>
      <c r="AMG151" s="1"/>
      <c r="AMH151" s="1"/>
      <c r="AMI151" s="1"/>
      <c r="AMJ151" s="1"/>
    </row>
    <row r="152" spans="1:1024" s="8" customFormat="1" x14ac:dyDescent="0.25">
      <c r="A152" s="26">
        <v>145</v>
      </c>
      <c r="B152" s="3" t="s">
        <v>11</v>
      </c>
      <c r="C152" s="28">
        <f>SUM(D152:I152)</f>
        <v>0</v>
      </c>
      <c r="D152" s="2">
        <v>0</v>
      </c>
      <c r="E152" s="2">
        <v>0</v>
      </c>
      <c r="F152" s="2">
        <v>0</v>
      </c>
      <c r="G152" s="2">
        <v>0</v>
      </c>
      <c r="H152" s="2">
        <v>0</v>
      </c>
      <c r="I152" s="2">
        <v>0</v>
      </c>
      <c r="J152" s="28"/>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c r="GF152" s="1"/>
      <c r="GG152" s="1"/>
      <c r="GH152" s="1"/>
      <c r="GI152" s="1"/>
      <c r="GJ152" s="1"/>
      <c r="GK152" s="1"/>
      <c r="GL152" s="1"/>
      <c r="GM152" s="1"/>
      <c r="GN152" s="1"/>
      <c r="GO152" s="1"/>
      <c r="GP152" s="1"/>
      <c r="GQ152" s="1"/>
      <c r="GR152" s="1"/>
      <c r="GS152" s="1"/>
      <c r="GT152" s="1"/>
      <c r="GU152" s="1"/>
      <c r="GV152" s="1"/>
      <c r="GW152" s="1"/>
      <c r="GX152" s="1"/>
      <c r="GY152" s="1"/>
      <c r="GZ152" s="1"/>
      <c r="HA152" s="1"/>
      <c r="HB152" s="1"/>
      <c r="HC152" s="1"/>
      <c r="HD152" s="1"/>
      <c r="HE152" s="1"/>
      <c r="HF152" s="1"/>
      <c r="HG152" s="1"/>
      <c r="HH152" s="1"/>
      <c r="HI152" s="1"/>
      <c r="HJ152" s="1"/>
      <c r="HK152" s="1"/>
      <c r="HL152" s="1"/>
      <c r="HM152" s="1"/>
      <c r="HN152" s="1"/>
      <c r="HO152" s="1"/>
      <c r="HP152" s="1"/>
      <c r="HQ152" s="1"/>
      <c r="HR152" s="1"/>
      <c r="HS152" s="1"/>
      <c r="HT152" s="1"/>
      <c r="HU152" s="1"/>
      <c r="HV152" s="1"/>
      <c r="HW152" s="1"/>
      <c r="HX152" s="1"/>
      <c r="HY152" s="1"/>
      <c r="HZ152" s="1"/>
      <c r="IA152" s="1"/>
      <c r="IB152" s="1"/>
      <c r="IC152" s="1"/>
      <c r="ID152" s="1"/>
      <c r="IE152" s="1"/>
      <c r="IF152" s="1"/>
      <c r="IG152" s="1"/>
      <c r="IH152" s="1"/>
      <c r="II152" s="1"/>
      <c r="IJ152" s="1"/>
      <c r="IK152" s="1"/>
      <c r="IL152" s="1"/>
      <c r="IM152" s="1"/>
      <c r="IN152" s="1"/>
      <c r="IO152" s="1"/>
      <c r="IP152" s="1"/>
      <c r="IQ152" s="1"/>
      <c r="IR152" s="1"/>
      <c r="IS152" s="1"/>
      <c r="IT152" s="1"/>
      <c r="IU152" s="1"/>
      <c r="IV152" s="1"/>
      <c r="IW152" s="1"/>
      <c r="IX152" s="1"/>
      <c r="IY152" s="1"/>
      <c r="IZ152" s="1"/>
      <c r="JA152" s="1"/>
      <c r="JB152" s="1"/>
      <c r="JC152" s="1"/>
      <c r="JD152" s="1"/>
      <c r="JE152" s="1"/>
      <c r="JF152" s="1"/>
      <c r="JG152" s="1"/>
      <c r="JH152" s="1"/>
      <c r="JI152" s="1"/>
      <c r="JJ152" s="1"/>
      <c r="JK152" s="1"/>
      <c r="JL152" s="1"/>
      <c r="JM152" s="1"/>
      <c r="JN152" s="1"/>
      <c r="JO152" s="1"/>
      <c r="JP152" s="1"/>
      <c r="JQ152" s="1"/>
      <c r="JR152" s="1"/>
      <c r="JS152" s="1"/>
      <c r="JT152" s="1"/>
      <c r="JU152" s="1"/>
      <c r="JV152" s="1"/>
      <c r="JW152" s="1"/>
      <c r="JX152" s="1"/>
      <c r="JY152" s="1"/>
      <c r="JZ152" s="1"/>
      <c r="KA152" s="1"/>
      <c r="KB152" s="1"/>
      <c r="KC152" s="1"/>
      <c r="KD152" s="1"/>
      <c r="KE152" s="1"/>
      <c r="KF152" s="1"/>
      <c r="KG152" s="1"/>
      <c r="KH152" s="1"/>
      <c r="KI152" s="1"/>
      <c r="KJ152" s="1"/>
      <c r="KK152" s="1"/>
      <c r="KL152" s="1"/>
      <c r="KM152" s="1"/>
      <c r="KN152" s="1"/>
      <c r="KO152" s="1"/>
      <c r="KP152" s="1"/>
      <c r="KQ152" s="1"/>
      <c r="KR152" s="1"/>
      <c r="KS152" s="1"/>
      <c r="KT152" s="1"/>
      <c r="KU152" s="1"/>
      <c r="KV152" s="1"/>
      <c r="KW152" s="1"/>
      <c r="KX152" s="1"/>
      <c r="KY152" s="1"/>
      <c r="KZ152" s="1"/>
      <c r="LA152" s="1"/>
      <c r="LB152" s="1"/>
      <c r="LC152" s="1"/>
      <c r="LD152" s="1"/>
      <c r="LE152" s="1"/>
      <c r="LF152" s="1"/>
      <c r="LG152" s="1"/>
      <c r="LH152" s="1"/>
      <c r="LI152" s="1"/>
      <c r="LJ152" s="1"/>
      <c r="LK152" s="1"/>
      <c r="LL152" s="1"/>
      <c r="LM152" s="1"/>
      <c r="LN152" s="1"/>
      <c r="LO152" s="1"/>
      <c r="LP152" s="1"/>
      <c r="LQ152" s="1"/>
      <c r="LR152" s="1"/>
      <c r="LS152" s="1"/>
      <c r="LT152" s="1"/>
      <c r="LU152" s="1"/>
      <c r="LV152" s="1"/>
      <c r="LW152" s="1"/>
      <c r="LX152" s="1"/>
      <c r="LY152" s="1"/>
      <c r="LZ152" s="1"/>
      <c r="MA152" s="1"/>
      <c r="MB152" s="1"/>
      <c r="MC152" s="1"/>
      <c r="MD152" s="1"/>
      <c r="ME152" s="1"/>
      <c r="MF152" s="1"/>
      <c r="MG152" s="1"/>
      <c r="MH152" s="1"/>
      <c r="MI152" s="1"/>
      <c r="MJ152" s="1"/>
      <c r="MK152" s="1"/>
      <c r="ML152" s="1"/>
      <c r="MM152" s="1"/>
      <c r="MN152" s="1"/>
      <c r="MO152" s="1"/>
      <c r="MP152" s="1"/>
      <c r="MQ152" s="1"/>
      <c r="MR152" s="1"/>
      <c r="MS152" s="1"/>
      <c r="MT152" s="1"/>
      <c r="MU152" s="1"/>
      <c r="MV152" s="1"/>
      <c r="MW152" s="1"/>
      <c r="MX152" s="1"/>
      <c r="MY152" s="1"/>
      <c r="MZ152" s="1"/>
      <c r="NA152" s="1"/>
      <c r="NB152" s="1"/>
      <c r="NC152" s="1"/>
      <c r="ND152" s="1"/>
      <c r="NE152" s="1"/>
      <c r="NF152" s="1"/>
      <c r="NG152" s="1"/>
      <c r="NH152" s="1"/>
      <c r="NI152" s="1"/>
      <c r="NJ152" s="1"/>
      <c r="NK152" s="1"/>
      <c r="NL152" s="1"/>
      <c r="NM152" s="1"/>
      <c r="NN152" s="1"/>
      <c r="NO152" s="1"/>
      <c r="NP152" s="1"/>
      <c r="NQ152" s="1"/>
      <c r="NR152" s="1"/>
      <c r="NS152" s="1"/>
      <c r="NT152" s="1"/>
      <c r="NU152" s="1"/>
      <c r="NV152" s="1"/>
      <c r="NW152" s="1"/>
      <c r="NX152" s="1"/>
      <c r="NY152" s="1"/>
      <c r="NZ152" s="1"/>
      <c r="OA152" s="1"/>
      <c r="OB152" s="1"/>
      <c r="OC152" s="1"/>
      <c r="OD152" s="1"/>
      <c r="OE152" s="1"/>
      <c r="OF152" s="1"/>
      <c r="OG152" s="1"/>
      <c r="OH152" s="1"/>
      <c r="OI152" s="1"/>
      <c r="OJ152" s="1"/>
      <c r="OK152" s="1"/>
      <c r="OL152" s="1"/>
      <c r="OM152" s="1"/>
      <c r="ON152" s="1"/>
      <c r="OO152" s="1"/>
      <c r="OP152" s="1"/>
      <c r="OQ152" s="1"/>
      <c r="OR152" s="1"/>
      <c r="OS152" s="1"/>
      <c r="OT152" s="1"/>
      <c r="OU152" s="1"/>
      <c r="OV152" s="1"/>
      <c r="OW152" s="1"/>
      <c r="OX152" s="1"/>
      <c r="OY152" s="1"/>
      <c r="OZ152" s="1"/>
      <c r="PA152" s="1"/>
      <c r="PB152" s="1"/>
      <c r="PC152" s="1"/>
      <c r="PD152" s="1"/>
      <c r="PE152" s="1"/>
      <c r="PF152" s="1"/>
      <c r="PG152" s="1"/>
      <c r="PH152" s="1"/>
      <c r="PI152" s="1"/>
      <c r="PJ152" s="1"/>
      <c r="PK152" s="1"/>
      <c r="PL152" s="1"/>
      <c r="PM152" s="1"/>
      <c r="PN152" s="1"/>
      <c r="PO152" s="1"/>
      <c r="PP152" s="1"/>
      <c r="PQ152" s="1"/>
      <c r="PR152" s="1"/>
      <c r="PS152" s="1"/>
      <c r="PT152" s="1"/>
      <c r="PU152" s="1"/>
      <c r="PV152" s="1"/>
      <c r="PW152" s="1"/>
      <c r="PX152" s="1"/>
      <c r="PY152" s="1"/>
      <c r="PZ152" s="1"/>
      <c r="QA152" s="1"/>
      <c r="QB152" s="1"/>
      <c r="QC152" s="1"/>
      <c r="QD152" s="1"/>
      <c r="QE152" s="1"/>
      <c r="QF152" s="1"/>
      <c r="QG152" s="1"/>
      <c r="QH152" s="1"/>
      <c r="QI152" s="1"/>
      <c r="QJ152" s="1"/>
      <c r="QK152" s="1"/>
      <c r="QL152" s="1"/>
      <c r="QM152" s="1"/>
      <c r="QN152" s="1"/>
      <c r="QO152" s="1"/>
      <c r="QP152" s="1"/>
      <c r="QQ152" s="1"/>
      <c r="QR152" s="1"/>
      <c r="QS152" s="1"/>
      <c r="QT152" s="1"/>
      <c r="QU152" s="1"/>
      <c r="QV152" s="1"/>
      <c r="QW152" s="1"/>
      <c r="QX152" s="1"/>
      <c r="QY152" s="1"/>
      <c r="QZ152" s="1"/>
      <c r="RA152" s="1"/>
      <c r="RB152" s="1"/>
      <c r="RC152" s="1"/>
      <c r="RD152" s="1"/>
      <c r="RE152" s="1"/>
      <c r="RF152" s="1"/>
      <c r="RG152" s="1"/>
      <c r="RH152" s="1"/>
      <c r="RI152" s="1"/>
      <c r="RJ152" s="1"/>
      <c r="RK152" s="1"/>
      <c r="RL152" s="1"/>
      <c r="RM152" s="1"/>
      <c r="RN152" s="1"/>
      <c r="RO152" s="1"/>
      <c r="RP152" s="1"/>
      <c r="RQ152" s="1"/>
      <c r="RR152" s="1"/>
      <c r="RS152" s="1"/>
      <c r="RT152" s="1"/>
      <c r="RU152" s="1"/>
      <c r="RV152" s="1"/>
      <c r="RW152" s="1"/>
      <c r="RX152" s="1"/>
      <c r="RY152" s="1"/>
      <c r="RZ152" s="1"/>
      <c r="SA152" s="1"/>
      <c r="SB152" s="1"/>
      <c r="SC152" s="1"/>
      <c r="SD152" s="1"/>
      <c r="SE152" s="1"/>
      <c r="SF152" s="1"/>
      <c r="SG152" s="1"/>
      <c r="SH152" s="1"/>
      <c r="SI152" s="1"/>
      <c r="SJ152" s="1"/>
      <c r="SK152" s="1"/>
      <c r="SL152" s="1"/>
      <c r="SM152" s="1"/>
      <c r="SN152" s="1"/>
      <c r="SO152" s="1"/>
      <c r="SP152" s="1"/>
      <c r="SQ152" s="1"/>
      <c r="SR152" s="1"/>
      <c r="SS152" s="1"/>
      <c r="ST152" s="1"/>
      <c r="SU152" s="1"/>
      <c r="SV152" s="1"/>
      <c r="SW152" s="1"/>
      <c r="SX152" s="1"/>
      <c r="SY152" s="1"/>
      <c r="SZ152" s="1"/>
      <c r="TA152" s="1"/>
      <c r="TB152" s="1"/>
      <c r="TC152" s="1"/>
      <c r="TD152" s="1"/>
      <c r="TE152" s="1"/>
      <c r="TF152" s="1"/>
      <c r="TG152" s="1"/>
      <c r="TH152" s="1"/>
      <c r="TI152" s="1"/>
      <c r="TJ152" s="1"/>
      <c r="TK152" s="1"/>
      <c r="TL152" s="1"/>
      <c r="TM152" s="1"/>
      <c r="TN152" s="1"/>
      <c r="TO152" s="1"/>
      <c r="TP152" s="1"/>
      <c r="TQ152" s="1"/>
      <c r="TR152" s="1"/>
      <c r="TS152" s="1"/>
      <c r="TT152" s="1"/>
      <c r="TU152" s="1"/>
      <c r="TV152" s="1"/>
      <c r="TW152" s="1"/>
      <c r="TX152" s="1"/>
      <c r="TY152" s="1"/>
      <c r="TZ152" s="1"/>
      <c r="UA152" s="1"/>
      <c r="UB152" s="1"/>
      <c r="UC152" s="1"/>
      <c r="UD152" s="1"/>
      <c r="UE152" s="1"/>
      <c r="UF152" s="1"/>
      <c r="UG152" s="1"/>
      <c r="UH152" s="1"/>
      <c r="UI152" s="1"/>
      <c r="UJ152" s="1"/>
      <c r="UK152" s="1"/>
      <c r="UL152" s="1"/>
      <c r="UM152" s="1"/>
      <c r="UN152" s="1"/>
      <c r="UO152" s="1"/>
      <c r="UP152" s="1"/>
      <c r="UQ152" s="1"/>
      <c r="UR152" s="1"/>
      <c r="US152" s="1"/>
      <c r="UT152" s="1"/>
      <c r="UU152" s="1"/>
      <c r="UV152" s="1"/>
      <c r="UW152" s="1"/>
      <c r="UX152" s="1"/>
      <c r="UY152" s="1"/>
      <c r="UZ152" s="1"/>
      <c r="VA152" s="1"/>
      <c r="VB152" s="1"/>
      <c r="VC152" s="1"/>
      <c r="VD152" s="1"/>
      <c r="VE152" s="1"/>
      <c r="VF152" s="1"/>
      <c r="VG152" s="1"/>
      <c r="VH152" s="1"/>
      <c r="VI152" s="1"/>
      <c r="VJ152" s="1"/>
      <c r="VK152" s="1"/>
      <c r="VL152" s="1"/>
      <c r="VM152" s="1"/>
      <c r="VN152" s="1"/>
      <c r="VO152" s="1"/>
      <c r="VP152" s="1"/>
      <c r="VQ152" s="1"/>
      <c r="VR152" s="1"/>
      <c r="VS152" s="1"/>
      <c r="VT152" s="1"/>
      <c r="VU152" s="1"/>
      <c r="VV152" s="1"/>
      <c r="VW152" s="1"/>
      <c r="VX152" s="1"/>
      <c r="VY152" s="1"/>
      <c r="VZ152" s="1"/>
      <c r="WA152" s="1"/>
      <c r="WB152" s="1"/>
      <c r="WC152" s="1"/>
      <c r="WD152" s="1"/>
      <c r="WE152" s="1"/>
      <c r="WF152" s="1"/>
      <c r="WG152" s="1"/>
      <c r="WH152" s="1"/>
      <c r="WI152" s="1"/>
      <c r="WJ152" s="1"/>
      <c r="WK152" s="1"/>
      <c r="WL152" s="1"/>
      <c r="WM152" s="1"/>
      <c r="WN152" s="1"/>
      <c r="WO152" s="1"/>
      <c r="WP152" s="1"/>
      <c r="WQ152" s="1"/>
      <c r="WR152" s="1"/>
      <c r="WS152" s="1"/>
      <c r="WT152" s="1"/>
      <c r="WU152" s="1"/>
      <c r="WV152" s="1"/>
      <c r="WW152" s="1"/>
      <c r="WX152" s="1"/>
      <c r="WY152" s="1"/>
      <c r="WZ152" s="1"/>
      <c r="XA152" s="1"/>
      <c r="XB152" s="1"/>
      <c r="XC152" s="1"/>
      <c r="XD152" s="1"/>
      <c r="XE152" s="1"/>
      <c r="XF152" s="1"/>
      <c r="XG152" s="1"/>
      <c r="XH152" s="1"/>
      <c r="XI152" s="1"/>
      <c r="XJ152" s="1"/>
      <c r="XK152" s="1"/>
      <c r="XL152" s="1"/>
      <c r="XM152" s="1"/>
      <c r="XN152" s="1"/>
      <c r="XO152" s="1"/>
      <c r="XP152" s="1"/>
      <c r="XQ152" s="1"/>
      <c r="XR152" s="1"/>
      <c r="XS152" s="1"/>
      <c r="XT152" s="1"/>
      <c r="XU152" s="1"/>
      <c r="XV152" s="1"/>
      <c r="XW152" s="1"/>
      <c r="XX152" s="1"/>
      <c r="XY152" s="1"/>
      <c r="XZ152" s="1"/>
      <c r="YA152" s="1"/>
      <c r="YB152" s="1"/>
      <c r="YC152" s="1"/>
      <c r="YD152" s="1"/>
      <c r="YE152" s="1"/>
      <c r="YF152" s="1"/>
      <c r="YG152" s="1"/>
      <c r="YH152" s="1"/>
      <c r="YI152" s="1"/>
      <c r="YJ152" s="1"/>
      <c r="YK152" s="1"/>
      <c r="YL152" s="1"/>
      <c r="YM152" s="1"/>
      <c r="YN152" s="1"/>
      <c r="YO152" s="1"/>
      <c r="YP152" s="1"/>
      <c r="YQ152" s="1"/>
      <c r="YR152" s="1"/>
      <c r="YS152" s="1"/>
      <c r="YT152" s="1"/>
      <c r="YU152" s="1"/>
      <c r="YV152" s="1"/>
      <c r="YW152" s="1"/>
      <c r="YX152" s="1"/>
      <c r="YY152" s="1"/>
      <c r="YZ152" s="1"/>
      <c r="ZA152" s="1"/>
      <c r="ZB152" s="1"/>
      <c r="ZC152" s="1"/>
      <c r="ZD152" s="1"/>
      <c r="ZE152" s="1"/>
      <c r="ZF152" s="1"/>
      <c r="ZG152" s="1"/>
      <c r="ZH152" s="1"/>
      <c r="ZI152" s="1"/>
      <c r="ZJ152" s="1"/>
      <c r="ZK152" s="1"/>
      <c r="ZL152" s="1"/>
      <c r="ZM152" s="1"/>
      <c r="ZN152" s="1"/>
      <c r="ZO152" s="1"/>
      <c r="ZP152" s="1"/>
      <c r="ZQ152" s="1"/>
      <c r="ZR152" s="1"/>
      <c r="ZS152" s="1"/>
      <c r="ZT152" s="1"/>
      <c r="ZU152" s="1"/>
      <c r="ZV152" s="1"/>
      <c r="ZW152" s="1"/>
      <c r="ZX152" s="1"/>
      <c r="ZY152" s="1"/>
      <c r="ZZ152" s="1"/>
      <c r="AAA152" s="1"/>
      <c r="AAB152" s="1"/>
      <c r="AAC152" s="1"/>
      <c r="AAD152" s="1"/>
      <c r="AAE152" s="1"/>
      <c r="AAF152" s="1"/>
      <c r="AAG152" s="1"/>
      <c r="AAH152" s="1"/>
      <c r="AAI152" s="1"/>
      <c r="AAJ152" s="1"/>
      <c r="AAK152" s="1"/>
      <c r="AAL152" s="1"/>
      <c r="AAM152" s="1"/>
      <c r="AAN152" s="1"/>
      <c r="AAO152" s="1"/>
      <c r="AAP152" s="1"/>
      <c r="AAQ152" s="1"/>
      <c r="AAR152" s="1"/>
      <c r="AAS152" s="1"/>
      <c r="AAT152" s="1"/>
      <c r="AAU152" s="1"/>
      <c r="AAV152" s="1"/>
      <c r="AAW152" s="1"/>
      <c r="AAX152" s="1"/>
      <c r="AAY152" s="1"/>
      <c r="AAZ152" s="1"/>
      <c r="ABA152" s="1"/>
      <c r="ABB152" s="1"/>
      <c r="ABC152" s="1"/>
      <c r="ABD152" s="1"/>
      <c r="ABE152" s="1"/>
      <c r="ABF152" s="1"/>
      <c r="ABG152" s="1"/>
      <c r="ABH152" s="1"/>
      <c r="ABI152" s="1"/>
      <c r="ABJ152" s="1"/>
      <c r="ABK152" s="1"/>
      <c r="ABL152" s="1"/>
      <c r="ABM152" s="1"/>
      <c r="ABN152" s="1"/>
      <c r="ABO152" s="1"/>
      <c r="ABP152" s="1"/>
      <c r="ABQ152" s="1"/>
      <c r="ABR152" s="1"/>
      <c r="ABS152" s="1"/>
      <c r="ABT152" s="1"/>
      <c r="ABU152" s="1"/>
      <c r="ABV152" s="1"/>
      <c r="ABW152" s="1"/>
      <c r="ABX152" s="1"/>
      <c r="ABY152" s="1"/>
      <c r="ABZ152" s="1"/>
      <c r="ACA152" s="1"/>
      <c r="ACB152" s="1"/>
      <c r="ACC152" s="1"/>
      <c r="ACD152" s="1"/>
      <c r="ACE152" s="1"/>
      <c r="ACF152" s="1"/>
      <c r="ACG152" s="1"/>
      <c r="ACH152" s="1"/>
      <c r="ACI152" s="1"/>
      <c r="ACJ152" s="1"/>
      <c r="ACK152" s="1"/>
      <c r="ACL152" s="1"/>
      <c r="ACM152" s="1"/>
      <c r="ACN152" s="1"/>
      <c r="ACO152" s="1"/>
      <c r="ACP152" s="1"/>
      <c r="ACQ152" s="1"/>
      <c r="ACR152" s="1"/>
      <c r="ACS152" s="1"/>
      <c r="ACT152" s="1"/>
      <c r="ACU152" s="1"/>
      <c r="ACV152" s="1"/>
      <c r="ACW152" s="1"/>
      <c r="ACX152" s="1"/>
      <c r="ACY152" s="1"/>
      <c r="ACZ152" s="1"/>
      <c r="ADA152" s="1"/>
      <c r="ADB152" s="1"/>
      <c r="ADC152" s="1"/>
      <c r="ADD152" s="1"/>
      <c r="ADE152" s="1"/>
      <c r="ADF152" s="1"/>
      <c r="ADG152" s="1"/>
      <c r="ADH152" s="1"/>
      <c r="ADI152" s="1"/>
      <c r="ADJ152" s="1"/>
      <c r="ADK152" s="1"/>
      <c r="ADL152" s="1"/>
      <c r="ADM152" s="1"/>
      <c r="ADN152" s="1"/>
      <c r="ADO152" s="1"/>
      <c r="ADP152" s="1"/>
      <c r="ADQ152" s="1"/>
      <c r="ADR152" s="1"/>
      <c r="ADS152" s="1"/>
      <c r="ADT152" s="1"/>
      <c r="ADU152" s="1"/>
      <c r="ADV152" s="1"/>
      <c r="ADW152" s="1"/>
      <c r="ADX152" s="1"/>
      <c r="ADY152" s="1"/>
      <c r="ADZ152" s="1"/>
      <c r="AEA152" s="1"/>
      <c r="AEB152" s="1"/>
      <c r="AEC152" s="1"/>
      <c r="AED152" s="1"/>
      <c r="AEE152" s="1"/>
      <c r="AEF152" s="1"/>
      <c r="AEG152" s="1"/>
      <c r="AEH152" s="1"/>
      <c r="AEI152" s="1"/>
      <c r="AEJ152" s="1"/>
      <c r="AEK152" s="1"/>
      <c r="AEL152" s="1"/>
      <c r="AEM152" s="1"/>
      <c r="AEN152" s="1"/>
      <c r="AEO152" s="1"/>
      <c r="AEP152" s="1"/>
      <c r="AEQ152" s="1"/>
      <c r="AER152" s="1"/>
      <c r="AES152" s="1"/>
      <c r="AET152" s="1"/>
      <c r="AEU152" s="1"/>
      <c r="AEV152" s="1"/>
      <c r="AEW152" s="1"/>
      <c r="AEX152" s="1"/>
      <c r="AEY152" s="1"/>
      <c r="AEZ152" s="1"/>
      <c r="AFA152" s="1"/>
      <c r="AFB152" s="1"/>
      <c r="AFC152" s="1"/>
      <c r="AFD152" s="1"/>
      <c r="AFE152" s="1"/>
      <c r="AFF152" s="1"/>
      <c r="AFG152" s="1"/>
      <c r="AFH152" s="1"/>
      <c r="AFI152" s="1"/>
      <c r="AFJ152" s="1"/>
      <c r="AFK152" s="1"/>
      <c r="AFL152" s="1"/>
      <c r="AFM152" s="1"/>
      <c r="AFN152" s="1"/>
      <c r="AFO152" s="1"/>
      <c r="AFP152" s="1"/>
      <c r="AFQ152" s="1"/>
      <c r="AFR152" s="1"/>
      <c r="AFS152" s="1"/>
      <c r="AFT152" s="1"/>
      <c r="AFU152" s="1"/>
      <c r="AFV152" s="1"/>
      <c r="AFW152" s="1"/>
      <c r="AFX152" s="1"/>
      <c r="AFY152" s="1"/>
      <c r="AFZ152" s="1"/>
      <c r="AGA152" s="1"/>
      <c r="AGB152" s="1"/>
      <c r="AGC152" s="1"/>
      <c r="AGD152" s="1"/>
      <c r="AGE152" s="1"/>
      <c r="AGF152" s="1"/>
      <c r="AGG152" s="1"/>
      <c r="AGH152" s="1"/>
      <c r="AGI152" s="1"/>
      <c r="AGJ152" s="1"/>
      <c r="AGK152" s="1"/>
      <c r="AGL152" s="1"/>
      <c r="AGM152" s="1"/>
      <c r="AGN152" s="1"/>
      <c r="AGO152" s="1"/>
      <c r="AGP152" s="1"/>
      <c r="AGQ152" s="1"/>
      <c r="AGR152" s="1"/>
      <c r="AGS152" s="1"/>
      <c r="AGT152" s="1"/>
      <c r="AGU152" s="1"/>
      <c r="AGV152" s="1"/>
      <c r="AGW152" s="1"/>
      <c r="AGX152" s="1"/>
      <c r="AGY152" s="1"/>
      <c r="AGZ152" s="1"/>
      <c r="AHA152" s="1"/>
      <c r="AHB152" s="1"/>
      <c r="AHC152" s="1"/>
      <c r="AHD152" s="1"/>
      <c r="AHE152" s="1"/>
      <c r="AHF152" s="1"/>
      <c r="AHG152" s="1"/>
      <c r="AHH152" s="1"/>
      <c r="AHI152" s="1"/>
      <c r="AHJ152" s="1"/>
      <c r="AHK152" s="1"/>
      <c r="AHL152" s="1"/>
      <c r="AHM152" s="1"/>
      <c r="AHN152" s="1"/>
      <c r="AHO152" s="1"/>
      <c r="AHP152" s="1"/>
      <c r="AHQ152" s="1"/>
      <c r="AHR152" s="1"/>
      <c r="AHS152" s="1"/>
      <c r="AHT152" s="1"/>
      <c r="AHU152" s="1"/>
      <c r="AHV152" s="1"/>
      <c r="AHW152" s="1"/>
      <c r="AHX152" s="1"/>
      <c r="AHY152" s="1"/>
      <c r="AHZ152" s="1"/>
      <c r="AIA152" s="1"/>
      <c r="AIB152" s="1"/>
      <c r="AIC152" s="1"/>
      <c r="AID152" s="1"/>
      <c r="AIE152" s="1"/>
      <c r="AIF152" s="1"/>
      <c r="AIG152" s="1"/>
      <c r="AIH152" s="1"/>
      <c r="AII152" s="1"/>
      <c r="AIJ152" s="1"/>
      <c r="AIK152" s="1"/>
      <c r="AIL152" s="1"/>
      <c r="AIM152" s="1"/>
      <c r="AIN152" s="1"/>
      <c r="AIO152" s="1"/>
      <c r="AIP152" s="1"/>
      <c r="AIQ152" s="1"/>
      <c r="AIR152" s="1"/>
      <c r="AIS152" s="1"/>
      <c r="AIT152" s="1"/>
      <c r="AIU152" s="1"/>
      <c r="AIV152" s="1"/>
      <c r="AIW152" s="1"/>
      <c r="AIX152" s="1"/>
      <c r="AIY152" s="1"/>
      <c r="AIZ152" s="1"/>
      <c r="AJA152" s="1"/>
      <c r="AJB152" s="1"/>
      <c r="AJC152" s="1"/>
      <c r="AJD152" s="1"/>
      <c r="AJE152" s="1"/>
      <c r="AJF152" s="1"/>
      <c r="AJG152" s="1"/>
      <c r="AJH152" s="1"/>
      <c r="AJI152" s="1"/>
      <c r="AJJ152" s="1"/>
      <c r="AJK152" s="1"/>
      <c r="AJL152" s="1"/>
      <c r="AJM152" s="1"/>
      <c r="AJN152" s="1"/>
      <c r="AJO152" s="1"/>
      <c r="AJP152" s="1"/>
      <c r="AJQ152" s="1"/>
      <c r="AJR152" s="1"/>
      <c r="AJS152" s="1"/>
      <c r="AJT152" s="1"/>
      <c r="AJU152" s="1"/>
      <c r="AJV152" s="1"/>
      <c r="AJW152" s="1"/>
      <c r="AJX152" s="1"/>
      <c r="AJY152" s="1"/>
      <c r="AJZ152" s="1"/>
      <c r="AKA152" s="1"/>
      <c r="AKB152" s="1"/>
      <c r="AKC152" s="1"/>
      <c r="AKD152" s="1"/>
      <c r="AKE152" s="1"/>
      <c r="AKF152" s="1"/>
      <c r="AKG152" s="1"/>
      <c r="AKH152" s="1"/>
      <c r="AKI152" s="1"/>
      <c r="AKJ152" s="1"/>
      <c r="AKK152" s="1"/>
      <c r="AKL152" s="1"/>
      <c r="AKM152" s="1"/>
      <c r="AKN152" s="1"/>
      <c r="AKO152" s="1"/>
      <c r="AKP152" s="1"/>
      <c r="AKQ152" s="1"/>
      <c r="AKR152" s="1"/>
      <c r="AKS152" s="1"/>
      <c r="AKT152" s="1"/>
      <c r="AKU152" s="1"/>
      <c r="AKV152" s="1"/>
      <c r="AKW152" s="1"/>
      <c r="AKX152" s="1"/>
      <c r="AKY152" s="1"/>
      <c r="AKZ152" s="1"/>
      <c r="ALA152" s="1"/>
      <c r="ALB152" s="1"/>
      <c r="ALC152" s="1"/>
      <c r="ALD152" s="1"/>
      <c r="ALE152" s="1"/>
      <c r="ALF152" s="1"/>
      <c r="ALG152" s="1"/>
      <c r="ALH152" s="1"/>
      <c r="ALI152" s="1"/>
      <c r="ALJ152" s="1"/>
      <c r="ALK152" s="1"/>
      <c r="ALL152" s="1"/>
      <c r="ALM152" s="1"/>
      <c r="ALN152" s="1"/>
      <c r="ALO152" s="1"/>
      <c r="ALP152" s="1"/>
      <c r="ALQ152" s="1"/>
      <c r="ALR152" s="1"/>
      <c r="ALS152" s="1"/>
      <c r="ALT152" s="1"/>
      <c r="ALU152" s="1"/>
      <c r="ALV152" s="1"/>
      <c r="ALW152" s="1"/>
      <c r="ALX152" s="1"/>
      <c r="ALY152" s="1"/>
      <c r="ALZ152" s="1"/>
      <c r="AMA152" s="1"/>
      <c r="AMB152" s="1"/>
      <c r="AMC152" s="1"/>
      <c r="AMD152" s="1"/>
      <c r="AME152" s="1"/>
      <c r="AMF152" s="1"/>
      <c r="AMG152" s="1"/>
      <c r="AMH152" s="1"/>
      <c r="AMI152" s="1"/>
      <c r="AMJ152" s="1"/>
    </row>
    <row r="153" spans="1:1024" s="4" customFormat="1" ht="75" x14ac:dyDescent="0.25">
      <c r="A153" s="26">
        <v>146</v>
      </c>
      <c r="B153" s="15" t="s">
        <v>47</v>
      </c>
      <c r="C153" s="13">
        <f t="shared" ref="C153:I153" si="58">SUM(C154:C156)</f>
        <v>9987.4</v>
      </c>
      <c r="D153" s="13">
        <f t="shared" si="58"/>
        <v>2945.8</v>
      </c>
      <c r="E153" s="13">
        <f t="shared" si="58"/>
        <v>2624.6</v>
      </c>
      <c r="F153" s="13">
        <f t="shared" si="58"/>
        <v>4417</v>
      </c>
      <c r="G153" s="13">
        <f t="shared" si="58"/>
        <v>0</v>
      </c>
      <c r="H153" s="13">
        <f t="shared" si="58"/>
        <v>0</v>
      </c>
      <c r="I153" s="13">
        <f t="shared" si="58"/>
        <v>0</v>
      </c>
      <c r="J153" s="13" t="s">
        <v>110</v>
      </c>
    </row>
    <row r="154" spans="1:1024" s="8" customFormat="1" x14ac:dyDescent="0.25">
      <c r="A154" s="26">
        <v>147</v>
      </c>
      <c r="B154" s="3" t="s">
        <v>9</v>
      </c>
      <c r="C154" s="28">
        <f>SUM(D154:I154)</f>
        <v>0</v>
      </c>
      <c r="D154" s="2">
        <v>0</v>
      </c>
      <c r="E154" s="2">
        <v>0</v>
      </c>
      <c r="F154" s="2">
        <v>0</v>
      </c>
      <c r="G154" s="2">
        <v>0</v>
      </c>
      <c r="H154" s="2">
        <v>0</v>
      </c>
      <c r="I154" s="2">
        <v>0</v>
      </c>
      <c r="J154" s="28"/>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c r="SQ154" s="1"/>
      <c r="SR154" s="1"/>
      <c r="SS154" s="1"/>
      <c r="ST154" s="1"/>
      <c r="SU154" s="1"/>
      <c r="SV154" s="1"/>
      <c r="SW154" s="1"/>
      <c r="SX154" s="1"/>
      <c r="SY154" s="1"/>
      <c r="SZ154" s="1"/>
      <c r="TA154" s="1"/>
      <c r="TB154" s="1"/>
      <c r="TC154" s="1"/>
      <c r="TD154" s="1"/>
      <c r="TE154" s="1"/>
      <c r="TF154" s="1"/>
      <c r="TG154" s="1"/>
      <c r="TH154" s="1"/>
      <c r="TI154" s="1"/>
      <c r="TJ154" s="1"/>
      <c r="TK154" s="1"/>
      <c r="TL154" s="1"/>
      <c r="TM154" s="1"/>
      <c r="TN154" s="1"/>
      <c r="TO154" s="1"/>
      <c r="TP154" s="1"/>
      <c r="TQ154" s="1"/>
      <c r="TR154" s="1"/>
      <c r="TS154" s="1"/>
      <c r="TT154" s="1"/>
      <c r="TU154" s="1"/>
      <c r="TV154" s="1"/>
      <c r="TW154" s="1"/>
      <c r="TX154" s="1"/>
      <c r="TY154" s="1"/>
      <c r="TZ154" s="1"/>
      <c r="UA154" s="1"/>
      <c r="UB154" s="1"/>
      <c r="UC154" s="1"/>
      <c r="UD154" s="1"/>
      <c r="UE154" s="1"/>
      <c r="UF154" s="1"/>
      <c r="UG154" s="1"/>
      <c r="UH154" s="1"/>
      <c r="UI154" s="1"/>
      <c r="UJ154" s="1"/>
      <c r="UK154" s="1"/>
      <c r="UL154" s="1"/>
      <c r="UM154" s="1"/>
      <c r="UN154" s="1"/>
      <c r="UO154" s="1"/>
      <c r="UP154" s="1"/>
      <c r="UQ154" s="1"/>
      <c r="UR154" s="1"/>
      <c r="US154" s="1"/>
      <c r="UT154" s="1"/>
      <c r="UU154" s="1"/>
      <c r="UV154" s="1"/>
      <c r="UW154" s="1"/>
      <c r="UX154" s="1"/>
      <c r="UY154" s="1"/>
      <c r="UZ154" s="1"/>
      <c r="VA154" s="1"/>
      <c r="VB154" s="1"/>
      <c r="VC154" s="1"/>
      <c r="VD154" s="1"/>
      <c r="VE154" s="1"/>
      <c r="VF154" s="1"/>
      <c r="VG154" s="1"/>
      <c r="VH154" s="1"/>
      <c r="VI154" s="1"/>
      <c r="VJ154" s="1"/>
      <c r="VK154" s="1"/>
      <c r="VL154" s="1"/>
      <c r="VM154" s="1"/>
      <c r="VN154" s="1"/>
      <c r="VO154" s="1"/>
      <c r="VP154" s="1"/>
      <c r="VQ154" s="1"/>
      <c r="VR154" s="1"/>
      <c r="VS154" s="1"/>
      <c r="VT154" s="1"/>
      <c r="VU154" s="1"/>
      <c r="VV154" s="1"/>
      <c r="VW154" s="1"/>
      <c r="VX154" s="1"/>
      <c r="VY154" s="1"/>
      <c r="VZ154" s="1"/>
      <c r="WA154" s="1"/>
      <c r="WB154" s="1"/>
      <c r="WC154" s="1"/>
      <c r="WD154" s="1"/>
      <c r="WE154" s="1"/>
      <c r="WF154" s="1"/>
      <c r="WG154" s="1"/>
      <c r="WH154" s="1"/>
      <c r="WI154" s="1"/>
      <c r="WJ154" s="1"/>
      <c r="WK154" s="1"/>
      <c r="WL154" s="1"/>
      <c r="WM154" s="1"/>
      <c r="WN154" s="1"/>
      <c r="WO154" s="1"/>
      <c r="WP154" s="1"/>
      <c r="WQ154" s="1"/>
      <c r="WR154" s="1"/>
      <c r="WS154" s="1"/>
      <c r="WT154" s="1"/>
      <c r="WU154" s="1"/>
      <c r="WV154" s="1"/>
      <c r="WW154" s="1"/>
      <c r="WX154" s="1"/>
      <c r="WY154" s="1"/>
      <c r="WZ154" s="1"/>
      <c r="XA154" s="1"/>
      <c r="XB154" s="1"/>
      <c r="XC154" s="1"/>
      <c r="XD154" s="1"/>
      <c r="XE154" s="1"/>
      <c r="XF154" s="1"/>
      <c r="XG154" s="1"/>
      <c r="XH154" s="1"/>
      <c r="XI154" s="1"/>
      <c r="XJ154" s="1"/>
      <c r="XK154" s="1"/>
      <c r="XL154" s="1"/>
      <c r="XM154" s="1"/>
      <c r="XN154" s="1"/>
      <c r="XO154" s="1"/>
      <c r="XP154" s="1"/>
      <c r="XQ154" s="1"/>
      <c r="XR154" s="1"/>
      <c r="XS154" s="1"/>
      <c r="XT154" s="1"/>
      <c r="XU154" s="1"/>
      <c r="XV154" s="1"/>
      <c r="XW154" s="1"/>
      <c r="XX154" s="1"/>
      <c r="XY154" s="1"/>
      <c r="XZ154" s="1"/>
      <c r="YA154" s="1"/>
      <c r="YB154" s="1"/>
      <c r="YC154" s="1"/>
      <c r="YD154" s="1"/>
      <c r="YE154" s="1"/>
      <c r="YF154" s="1"/>
      <c r="YG154" s="1"/>
      <c r="YH154" s="1"/>
      <c r="YI154" s="1"/>
      <c r="YJ154" s="1"/>
      <c r="YK154" s="1"/>
      <c r="YL154" s="1"/>
      <c r="YM154" s="1"/>
      <c r="YN154" s="1"/>
      <c r="YO154" s="1"/>
      <c r="YP154" s="1"/>
      <c r="YQ154" s="1"/>
      <c r="YR154" s="1"/>
      <c r="YS154" s="1"/>
      <c r="YT154" s="1"/>
      <c r="YU154" s="1"/>
      <c r="YV154" s="1"/>
      <c r="YW154" s="1"/>
      <c r="YX154" s="1"/>
      <c r="YY154" s="1"/>
      <c r="YZ154" s="1"/>
      <c r="ZA154" s="1"/>
      <c r="ZB154" s="1"/>
      <c r="ZC154" s="1"/>
      <c r="ZD154" s="1"/>
      <c r="ZE154" s="1"/>
      <c r="ZF154" s="1"/>
      <c r="ZG154" s="1"/>
      <c r="ZH154" s="1"/>
      <c r="ZI154" s="1"/>
      <c r="ZJ154" s="1"/>
      <c r="ZK154" s="1"/>
      <c r="ZL154" s="1"/>
      <c r="ZM154" s="1"/>
      <c r="ZN154" s="1"/>
      <c r="ZO154" s="1"/>
      <c r="ZP154" s="1"/>
      <c r="ZQ154" s="1"/>
      <c r="ZR154" s="1"/>
      <c r="ZS154" s="1"/>
      <c r="ZT154" s="1"/>
      <c r="ZU154" s="1"/>
      <c r="ZV154" s="1"/>
      <c r="ZW154" s="1"/>
      <c r="ZX154" s="1"/>
      <c r="ZY154" s="1"/>
      <c r="ZZ154" s="1"/>
      <c r="AAA154" s="1"/>
      <c r="AAB154" s="1"/>
      <c r="AAC154" s="1"/>
      <c r="AAD154" s="1"/>
      <c r="AAE154" s="1"/>
      <c r="AAF154" s="1"/>
      <c r="AAG154" s="1"/>
      <c r="AAH154" s="1"/>
      <c r="AAI154" s="1"/>
      <c r="AAJ154" s="1"/>
      <c r="AAK154" s="1"/>
      <c r="AAL154" s="1"/>
      <c r="AAM154" s="1"/>
      <c r="AAN154" s="1"/>
      <c r="AAO154" s="1"/>
      <c r="AAP154" s="1"/>
      <c r="AAQ154" s="1"/>
      <c r="AAR154" s="1"/>
      <c r="AAS154" s="1"/>
      <c r="AAT154" s="1"/>
      <c r="AAU154" s="1"/>
      <c r="AAV154" s="1"/>
      <c r="AAW154" s="1"/>
      <c r="AAX154" s="1"/>
      <c r="AAY154" s="1"/>
      <c r="AAZ154" s="1"/>
      <c r="ABA154" s="1"/>
      <c r="ABB154" s="1"/>
      <c r="ABC154" s="1"/>
      <c r="ABD154" s="1"/>
      <c r="ABE154" s="1"/>
      <c r="ABF154" s="1"/>
      <c r="ABG154" s="1"/>
      <c r="ABH154" s="1"/>
      <c r="ABI154" s="1"/>
      <c r="ABJ154" s="1"/>
      <c r="ABK154" s="1"/>
      <c r="ABL154" s="1"/>
      <c r="ABM154" s="1"/>
      <c r="ABN154" s="1"/>
      <c r="ABO154" s="1"/>
      <c r="ABP154" s="1"/>
      <c r="ABQ154" s="1"/>
      <c r="ABR154" s="1"/>
      <c r="ABS154" s="1"/>
      <c r="ABT154" s="1"/>
      <c r="ABU154" s="1"/>
      <c r="ABV154" s="1"/>
      <c r="ABW154" s="1"/>
      <c r="ABX154" s="1"/>
      <c r="ABY154" s="1"/>
      <c r="ABZ154" s="1"/>
      <c r="ACA154" s="1"/>
      <c r="ACB154" s="1"/>
      <c r="ACC154" s="1"/>
      <c r="ACD154" s="1"/>
      <c r="ACE154" s="1"/>
      <c r="ACF154" s="1"/>
      <c r="ACG154" s="1"/>
      <c r="ACH154" s="1"/>
      <c r="ACI154" s="1"/>
      <c r="ACJ154" s="1"/>
      <c r="ACK154" s="1"/>
      <c r="ACL154" s="1"/>
      <c r="ACM154" s="1"/>
      <c r="ACN154" s="1"/>
      <c r="ACO154" s="1"/>
      <c r="ACP154" s="1"/>
      <c r="ACQ154" s="1"/>
      <c r="ACR154" s="1"/>
      <c r="ACS154" s="1"/>
      <c r="ACT154" s="1"/>
      <c r="ACU154" s="1"/>
      <c r="ACV154" s="1"/>
      <c r="ACW154" s="1"/>
      <c r="ACX154" s="1"/>
      <c r="ACY154" s="1"/>
      <c r="ACZ154" s="1"/>
      <c r="ADA154" s="1"/>
      <c r="ADB154" s="1"/>
      <c r="ADC154" s="1"/>
      <c r="ADD154" s="1"/>
      <c r="ADE154" s="1"/>
      <c r="ADF154" s="1"/>
      <c r="ADG154" s="1"/>
      <c r="ADH154" s="1"/>
      <c r="ADI154" s="1"/>
      <c r="ADJ154" s="1"/>
      <c r="ADK154" s="1"/>
      <c r="ADL154" s="1"/>
      <c r="ADM154" s="1"/>
      <c r="ADN154" s="1"/>
      <c r="ADO154" s="1"/>
      <c r="ADP154" s="1"/>
      <c r="ADQ154" s="1"/>
      <c r="ADR154" s="1"/>
      <c r="ADS154" s="1"/>
      <c r="ADT154" s="1"/>
      <c r="ADU154" s="1"/>
      <c r="ADV154" s="1"/>
      <c r="ADW154" s="1"/>
      <c r="ADX154" s="1"/>
      <c r="ADY154" s="1"/>
      <c r="ADZ154" s="1"/>
      <c r="AEA154" s="1"/>
      <c r="AEB154" s="1"/>
      <c r="AEC154" s="1"/>
      <c r="AED154" s="1"/>
      <c r="AEE154" s="1"/>
      <c r="AEF154" s="1"/>
      <c r="AEG154" s="1"/>
      <c r="AEH154" s="1"/>
      <c r="AEI154" s="1"/>
      <c r="AEJ154" s="1"/>
      <c r="AEK154" s="1"/>
      <c r="AEL154" s="1"/>
      <c r="AEM154" s="1"/>
      <c r="AEN154" s="1"/>
      <c r="AEO154" s="1"/>
      <c r="AEP154" s="1"/>
      <c r="AEQ154" s="1"/>
      <c r="AER154" s="1"/>
      <c r="AES154" s="1"/>
      <c r="AET154" s="1"/>
      <c r="AEU154" s="1"/>
      <c r="AEV154" s="1"/>
      <c r="AEW154" s="1"/>
      <c r="AEX154" s="1"/>
      <c r="AEY154" s="1"/>
      <c r="AEZ154" s="1"/>
      <c r="AFA154" s="1"/>
      <c r="AFB154" s="1"/>
      <c r="AFC154" s="1"/>
      <c r="AFD154" s="1"/>
      <c r="AFE154" s="1"/>
      <c r="AFF154" s="1"/>
      <c r="AFG154" s="1"/>
      <c r="AFH154" s="1"/>
      <c r="AFI154" s="1"/>
      <c r="AFJ154" s="1"/>
      <c r="AFK154" s="1"/>
      <c r="AFL154" s="1"/>
      <c r="AFM154" s="1"/>
      <c r="AFN154" s="1"/>
      <c r="AFO154" s="1"/>
      <c r="AFP154" s="1"/>
      <c r="AFQ154" s="1"/>
      <c r="AFR154" s="1"/>
      <c r="AFS154" s="1"/>
      <c r="AFT154" s="1"/>
      <c r="AFU154" s="1"/>
      <c r="AFV154" s="1"/>
      <c r="AFW154" s="1"/>
      <c r="AFX154" s="1"/>
      <c r="AFY154" s="1"/>
      <c r="AFZ154" s="1"/>
      <c r="AGA154" s="1"/>
      <c r="AGB154" s="1"/>
      <c r="AGC154" s="1"/>
      <c r="AGD154" s="1"/>
      <c r="AGE154" s="1"/>
      <c r="AGF154" s="1"/>
      <c r="AGG154" s="1"/>
      <c r="AGH154" s="1"/>
      <c r="AGI154" s="1"/>
      <c r="AGJ154" s="1"/>
      <c r="AGK154" s="1"/>
      <c r="AGL154" s="1"/>
      <c r="AGM154" s="1"/>
      <c r="AGN154" s="1"/>
      <c r="AGO154" s="1"/>
      <c r="AGP154" s="1"/>
      <c r="AGQ154" s="1"/>
      <c r="AGR154" s="1"/>
      <c r="AGS154" s="1"/>
      <c r="AGT154" s="1"/>
      <c r="AGU154" s="1"/>
      <c r="AGV154" s="1"/>
      <c r="AGW154" s="1"/>
      <c r="AGX154" s="1"/>
      <c r="AGY154" s="1"/>
      <c r="AGZ154" s="1"/>
      <c r="AHA154" s="1"/>
      <c r="AHB154" s="1"/>
      <c r="AHC154" s="1"/>
      <c r="AHD154" s="1"/>
      <c r="AHE154" s="1"/>
      <c r="AHF154" s="1"/>
      <c r="AHG154" s="1"/>
      <c r="AHH154" s="1"/>
      <c r="AHI154" s="1"/>
      <c r="AHJ154" s="1"/>
      <c r="AHK154" s="1"/>
      <c r="AHL154" s="1"/>
      <c r="AHM154" s="1"/>
      <c r="AHN154" s="1"/>
      <c r="AHO154" s="1"/>
      <c r="AHP154" s="1"/>
      <c r="AHQ154" s="1"/>
      <c r="AHR154" s="1"/>
      <c r="AHS154" s="1"/>
      <c r="AHT154" s="1"/>
      <c r="AHU154" s="1"/>
      <c r="AHV154" s="1"/>
      <c r="AHW154" s="1"/>
      <c r="AHX154" s="1"/>
      <c r="AHY154" s="1"/>
      <c r="AHZ154" s="1"/>
      <c r="AIA154" s="1"/>
      <c r="AIB154" s="1"/>
      <c r="AIC154" s="1"/>
      <c r="AID154" s="1"/>
      <c r="AIE154" s="1"/>
      <c r="AIF154" s="1"/>
      <c r="AIG154" s="1"/>
      <c r="AIH154" s="1"/>
      <c r="AII154" s="1"/>
      <c r="AIJ154" s="1"/>
      <c r="AIK154" s="1"/>
      <c r="AIL154" s="1"/>
      <c r="AIM154" s="1"/>
      <c r="AIN154" s="1"/>
      <c r="AIO154" s="1"/>
      <c r="AIP154" s="1"/>
      <c r="AIQ154" s="1"/>
      <c r="AIR154" s="1"/>
      <c r="AIS154" s="1"/>
      <c r="AIT154" s="1"/>
      <c r="AIU154" s="1"/>
      <c r="AIV154" s="1"/>
      <c r="AIW154" s="1"/>
      <c r="AIX154" s="1"/>
      <c r="AIY154" s="1"/>
      <c r="AIZ154" s="1"/>
      <c r="AJA154" s="1"/>
      <c r="AJB154" s="1"/>
      <c r="AJC154" s="1"/>
      <c r="AJD154" s="1"/>
      <c r="AJE154" s="1"/>
      <c r="AJF154" s="1"/>
      <c r="AJG154" s="1"/>
      <c r="AJH154" s="1"/>
      <c r="AJI154" s="1"/>
      <c r="AJJ154" s="1"/>
      <c r="AJK154" s="1"/>
      <c r="AJL154" s="1"/>
      <c r="AJM154" s="1"/>
      <c r="AJN154" s="1"/>
      <c r="AJO154" s="1"/>
      <c r="AJP154" s="1"/>
      <c r="AJQ154" s="1"/>
      <c r="AJR154" s="1"/>
      <c r="AJS154" s="1"/>
      <c r="AJT154" s="1"/>
      <c r="AJU154" s="1"/>
      <c r="AJV154" s="1"/>
      <c r="AJW154" s="1"/>
      <c r="AJX154" s="1"/>
      <c r="AJY154" s="1"/>
      <c r="AJZ154" s="1"/>
      <c r="AKA154" s="1"/>
      <c r="AKB154" s="1"/>
      <c r="AKC154" s="1"/>
      <c r="AKD154" s="1"/>
      <c r="AKE154" s="1"/>
      <c r="AKF154" s="1"/>
      <c r="AKG154" s="1"/>
      <c r="AKH154" s="1"/>
      <c r="AKI154" s="1"/>
      <c r="AKJ154" s="1"/>
      <c r="AKK154" s="1"/>
      <c r="AKL154" s="1"/>
      <c r="AKM154" s="1"/>
      <c r="AKN154" s="1"/>
      <c r="AKO154" s="1"/>
      <c r="AKP154" s="1"/>
      <c r="AKQ154" s="1"/>
      <c r="AKR154" s="1"/>
      <c r="AKS154" s="1"/>
      <c r="AKT154" s="1"/>
      <c r="AKU154" s="1"/>
      <c r="AKV154" s="1"/>
      <c r="AKW154" s="1"/>
      <c r="AKX154" s="1"/>
      <c r="AKY154" s="1"/>
      <c r="AKZ154" s="1"/>
      <c r="ALA154" s="1"/>
      <c r="ALB154" s="1"/>
      <c r="ALC154" s="1"/>
      <c r="ALD154" s="1"/>
      <c r="ALE154" s="1"/>
      <c r="ALF154" s="1"/>
      <c r="ALG154" s="1"/>
      <c r="ALH154" s="1"/>
      <c r="ALI154" s="1"/>
      <c r="ALJ154" s="1"/>
      <c r="ALK154" s="1"/>
      <c r="ALL154" s="1"/>
      <c r="ALM154" s="1"/>
      <c r="ALN154" s="1"/>
      <c r="ALO154" s="1"/>
      <c r="ALP154" s="1"/>
      <c r="ALQ154" s="1"/>
      <c r="ALR154" s="1"/>
      <c r="ALS154" s="1"/>
      <c r="ALT154" s="1"/>
      <c r="ALU154" s="1"/>
      <c r="ALV154" s="1"/>
      <c r="ALW154" s="1"/>
      <c r="ALX154" s="1"/>
      <c r="ALY154" s="1"/>
      <c r="ALZ154" s="1"/>
      <c r="AMA154" s="1"/>
      <c r="AMB154" s="1"/>
      <c r="AMC154" s="1"/>
      <c r="AMD154" s="1"/>
      <c r="AME154" s="1"/>
      <c r="AMF154" s="1"/>
      <c r="AMG154" s="1"/>
      <c r="AMH154" s="1"/>
      <c r="AMI154" s="1"/>
      <c r="AMJ154" s="1"/>
    </row>
    <row r="155" spans="1:1024" s="8" customFormat="1" x14ac:dyDescent="0.25">
      <c r="A155" s="26">
        <v>148</v>
      </c>
      <c r="B155" s="3" t="s">
        <v>10</v>
      </c>
      <c r="C155" s="28">
        <f>SUM(D155:I155)</f>
        <v>4993.7</v>
      </c>
      <c r="D155" s="2">
        <v>1472.9</v>
      </c>
      <c r="E155" s="2">
        <v>1312.3</v>
      </c>
      <c r="F155" s="2">
        <v>2208.5</v>
      </c>
      <c r="G155" s="2">
        <v>0</v>
      </c>
      <c r="H155" s="2">
        <v>0</v>
      </c>
      <c r="I155" s="2">
        <v>0</v>
      </c>
      <c r="J155" s="28"/>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1"/>
      <c r="GT155" s="1"/>
      <c r="GU155" s="1"/>
      <c r="GV155" s="1"/>
      <c r="GW155" s="1"/>
      <c r="GX155" s="1"/>
      <c r="GY155" s="1"/>
      <c r="GZ155" s="1"/>
      <c r="HA155" s="1"/>
      <c r="HB155" s="1"/>
      <c r="HC155" s="1"/>
      <c r="HD155" s="1"/>
      <c r="HE155" s="1"/>
      <c r="HF155" s="1"/>
      <c r="HG155" s="1"/>
      <c r="HH155" s="1"/>
      <c r="HI155" s="1"/>
      <c r="HJ155" s="1"/>
      <c r="HK155" s="1"/>
      <c r="HL155" s="1"/>
      <c r="HM155" s="1"/>
      <c r="HN155" s="1"/>
      <c r="HO155" s="1"/>
      <c r="HP155" s="1"/>
      <c r="HQ155" s="1"/>
      <c r="HR155" s="1"/>
      <c r="HS155" s="1"/>
      <c r="HT155" s="1"/>
      <c r="HU155" s="1"/>
      <c r="HV155" s="1"/>
      <c r="HW155" s="1"/>
      <c r="HX155" s="1"/>
      <c r="HY155" s="1"/>
      <c r="HZ155" s="1"/>
      <c r="IA155" s="1"/>
      <c r="IB155" s="1"/>
      <c r="IC155" s="1"/>
      <c r="ID155" s="1"/>
      <c r="IE155" s="1"/>
      <c r="IF155" s="1"/>
      <c r="IG155" s="1"/>
      <c r="IH155" s="1"/>
      <c r="II155" s="1"/>
      <c r="IJ155" s="1"/>
      <c r="IK155" s="1"/>
      <c r="IL155" s="1"/>
      <c r="IM155" s="1"/>
      <c r="IN155" s="1"/>
      <c r="IO155" s="1"/>
      <c r="IP155" s="1"/>
      <c r="IQ155" s="1"/>
      <c r="IR155" s="1"/>
      <c r="IS155" s="1"/>
      <c r="IT155" s="1"/>
      <c r="IU155" s="1"/>
      <c r="IV155" s="1"/>
      <c r="IW155" s="1"/>
      <c r="IX155" s="1"/>
      <c r="IY155" s="1"/>
      <c r="IZ155" s="1"/>
      <c r="JA155" s="1"/>
      <c r="JB155" s="1"/>
      <c r="JC155" s="1"/>
      <c r="JD155" s="1"/>
      <c r="JE155" s="1"/>
      <c r="JF155" s="1"/>
      <c r="JG155" s="1"/>
      <c r="JH155" s="1"/>
      <c r="JI155" s="1"/>
      <c r="JJ155" s="1"/>
      <c r="JK155" s="1"/>
      <c r="JL155" s="1"/>
      <c r="JM155" s="1"/>
      <c r="JN155" s="1"/>
      <c r="JO155" s="1"/>
      <c r="JP155" s="1"/>
      <c r="JQ155" s="1"/>
      <c r="JR155" s="1"/>
      <c r="JS155" s="1"/>
      <c r="JT155" s="1"/>
      <c r="JU155" s="1"/>
      <c r="JV155" s="1"/>
      <c r="JW155" s="1"/>
      <c r="JX155" s="1"/>
      <c r="JY155" s="1"/>
      <c r="JZ155" s="1"/>
      <c r="KA155" s="1"/>
      <c r="KB155" s="1"/>
      <c r="KC155" s="1"/>
      <c r="KD155" s="1"/>
      <c r="KE155" s="1"/>
      <c r="KF155" s="1"/>
      <c r="KG155" s="1"/>
      <c r="KH155" s="1"/>
      <c r="KI155" s="1"/>
      <c r="KJ155" s="1"/>
      <c r="KK155" s="1"/>
      <c r="KL155" s="1"/>
      <c r="KM155" s="1"/>
      <c r="KN155" s="1"/>
      <c r="KO155" s="1"/>
      <c r="KP155" s="1"/>
      <c r="KQ155" s="1"/>
      <c r="KR155" s="1"/>
      <c r="KS155" s="1"/>
      <c r="KT155" s="1"/>
      <c r="KU155" s="1"/>
      <c r="KV155" s="1"/>
      <c r="KW155" s="1"/>
      <c r="KX155" s="1"/>
      <c r="KY155" s="1"/>
      <c r="KZ155" s="1"/>
      <c r="LA155" s="1"/>
      <c r="LB155" s="1"/>
      <c r="LC155" s="1"/>
      <c r="LD155" s="1"/>
      <c r="LE155" s="1"/>
      <c r="LF155" s="1"/>
      <c r="LG155" s="1"/>
      <c r="LH155" s="1"/>
      <c r="LI155" s="1"/>
      <c r="LJ155" s="1"/>
      <c r="LK155" s="1"/>
      <c r="LL155" s="1"/>
      <c r="LM155" s="1"/>
      <c r="LN155" s="1"/>
      <c r="LO155" s="1"/>
      <c r="LP155" s="1"/>
      <c r="LQ155" s="1"/>
      <c r="LR155" s="1"/>
      <c r="LS155" s="1"/>
      <c r="LT155" s="1"/>
      <c r="LU155" s="1"/>
      <c r="LV155" s="1"/>
      <c r="LW155" s="1"/>
      <c r="LX155" s="1"/>
      <c r="LY155" s="1"/>
      <c r="LZ155" s="1"/>
      <c r="MA155" s="1"/>
      <c r="MB155" s="1"/>
      <c r="MC155" s="1"/>
      <c r="MD155" s="1"/>
      <c r="ME155" s="1"/>
      <c r="MF155" s="1"/>
      <c r="MG155" s="1"/>
      <c r="MH155" s="1"/>
      <c r="MI155" s="1"/>
      <c r="MJ155" s="1"/>
      <c r="MK155" s="1"/>
      <c r="ML155" s="1"/>
      <c r="MM155" s="1"/>
      <c r="MN155" s="1"/>
      <c r="MO155" s="1"/>
      <c r="MP155" s="1"/>
      <c r="MQ155" s="1"/>
      <c r="MR155" s="1"/>
      <c r="MS155" s="1"/>
      <c r="MT155" s="1"/>
      <c r="MU155" s="1"/>
      <c r="MV155" s="1"/>
      <c r="MW155" s="1"/>
      <c r="MX155" s="1"/>
      <c r="MY155" s="1"/>
      <c r="MZ155" s="1"/>
      <c r="NA155" s="1"/>
      <c r="NB155" s="1"/>
      <c r="NC155" s="1"/>
      <c r="ND155" s="1"/>
      <c r="NE155" s="1"/>
      <c r="NF155" s="1"/>
      <c r="NG155" s="1"/>
      <c r="NH155" s="1"/>
      <c r="NI155" s="1"/>
      <c r="NJ155" s="1"/>
      <c r="NK155" s="1"/>
      <c r="NL155" s="1"/>
      <c r="NM155" s="1"/>
      <c r="NN155" s="1"/>
      <c r="NO155" s="1"/>
      <c r="NP155" s="1"/>
      <c r="NQ155" s="1"/>
      <c r="NR155" s="1"/>
      <c r="NS155" s="1"/>
      <c r="NT155" s="1"/>
      <c r="NU155" s="1"/>
      <c r="NV155" s="1"/>
      <c r="NW155" s="1"/>
      <c r="NX155" s="1"/>
      <c r="NY155" s="1"/>
      <c r="NZ155" s="1"/>
      <c r="OA155" s="1"/>
      <c r="OB155" s="1"/>
      <c r="OC155" s="1"/>
      <c r="OD155" s="1"/>
      <c r="OE155" s="1"/>
      <c r="OF155" s="1"/>
      <c r="OG155" s="1"/>
      <c r="OH155" s="1"/>
      <c r="OI155" s="1"/>
      <c r="OJ155" s="1"/>
      <c r="OK155" s="1"/>
      <c r="OL155" s="1"/>
      <c r="OM155" s="1"/>
      <c r="ON155" s="1"/>
      <c r="OO155" s="1"/>
      <c r="OP155" s="1"/>
      <c r="OQ155" s="1"/>
      <c r="OR155" s="1"/>
      <c r="OS155" s="1"/>
      <c r="OT155" s="1"/>
      <c r="OU155" s="1"/>
      <c r="OV155" s="1"/>
      <c r="OW155" s="1"/>
      <c r="OX155" s="1"/>
      <c r="OY155" s="1"/>
      <c r="OZ155" s="1"/>
      <c r="PA155" s="1"/>
      <c r="PB155" s="1"/>
      <c r="PC155" s="1"/>
      <c r="PD155" s="1"/>
      <c r="PE155" s="1"/>
      <c r="PF155" s="1"/>
      <c r="PG155" s="1"/>
      <c r="PH155" s="1"/>
      <c r="PI155" s="1"/>
      <c r="PJ155" s="1"/>
      <c r="PK155" s="1"/>
      <c r="PL155" s="1"/>
      <c r="PM155" s="1"/>
      <c r="PN155" s="1"/>
      <c r="PO155" s="1"/>
      <c r="PP155" s="1"/>
      <c r="PQ155" s="1"/>
      <c r="PR155" s="1"/>
      <c r="PS155" s="1"/>
      <c r="PT155" s="1"/>
      <c r="PU155" s="1"/>
      <c r="PV155" s="1"/>
      <c r="PW155" s="1"/>
      <c r="PX155" s="1"/>
      <c r="PY155" s="1"/>
      <c r="PZ155" s="1"/>
      <c r="QA155" s="1"/>
      <c r="QB155" s="1"/>
      <c r="QC155" s="1"/>
      <c r="QD155" s="1"/>
      <c r="QE155" s="1"/>
      <c r="QF155" s="1"/>
      <c r="QG155" s="1"/>
      <c r="QH155" s="1"/>
      <c r="QI155" s="1"/>
      <c r="QJ155" s="1"/>
      <c r="QK155" s="1"/>
      <c r="QL155" s="1"/>
      <c r="QM155" s="1"/>
      <c r="QN155" s="1"/>
      <c r="QO155" s="1"/>
      <c r="QP155" s="1"/>
      <c r="QQ155" s="1"/>
      <c r="QR155" s="1"/>
      <c r="QS155" s="1"/>
      <c r="QT155" s="1"/>
      <c r="QU155" s="1"/>
      <c r="QV155" s="1"/>
      <c r="QW155" s="1"/>
      <c r="QX155" s="1"/>
      <c r="QY155" s="1"/>
      <c r="QZ155" s="1"/>
      <c r="RA155" s="1"/>
      <c r="RB155" s="1"/>
      <c r="RC155" s="1"/>
      <c r="RD155" s="1"/>
      <c r="RE155" s="1"/>
      <c r="RF155" s="1"/>
      <c r="RG155" s="1"/>
      <c r="RH155" s="1"/>
      <c r="RI155" s="1"/>
      <c r="RJ155" s="1"/>
      <c r="RK155" s="1"/>
      <c r="RL155" s="1"/>
      <c r="RM155" s="1"/>
      <c r="RN155" s="1"/>
      <c r="RO155" s="1"/>
      <c r="RP155" s="1"/>
      <c r="RQ155" s="1"/>
      <c r="RR155" s="1"/>
      <c r="RS155" s="1"/>
      <c r="RT155" s="1"/>
      <c r="RU155" s="1"/>
      <c r="RV155" s="1"/>
      <c r="RW155" s="1"/>
      <c r="RX155" s="1"/>
      <c r="RY155" s="1"/>
      <c r="RZ155" s="1"/>
      <c r="SA155" s="1"/>
      <c r="SB155" s="1"/>
      <c r="SC155" s="1"/>
      <c r="SD155" s="1"/>
      <c r="SE155" s="1"/>
      <c r="SF155" s="1"/>
      <c r="SG155" s="1"/>
      <c r="SH155" s="1"/>
      <c r="SI155" s="1"/>
      <c r="SJ155" s="1"/>
      <c r="SK155" s="1"/>
      <c r="SL155" s="1"/>
      <c r="SM155" s="1"/>
      <c r="SN155" s="1"/>
      <c r="SO155" s="1"/>
      <c r="SP155" s="1"/>
      <c r="SQ155" s="1"/>
      <c r="SR155" s="1"/>
      <c r="SS155" s="1"/>
      <c r="ST155" s="1"/>
      <c r="SU155" s="1"/>
      <c r="SV155" s="1"/>
      <c r="SW155" s="1"/>
      <c r="SX155" s="1"/>
      <c r="SY155" s="1"/>
      <c r="SZ155" s="1"/>
      <c r="TA155" s="1"/>
      <c r="TB155" s="1"/>
      <c r="TC155" s="1"/>
      <c r="TD155" s="1"/>
      <c r="TE155" s="1"/>
      <c r="TF155" s="1"/>
      <c r="TG155" s="1"/>
      <c r="TH155" s="1"/>
      <c r="TI155" s="1"/>
      <c r="TJ155" s="1"/>
      <c r="TK155" s="1"/>
      <c r="TL155" s="1"/>
      <c r="TM155" s="1"/>
      <c r="TN155" s="1"/>
      <c r="TO155" s="1"/>
      <c r="TP155" s="1"/>
      <c r="TQ155" s="1"/>
      <c r="TR155" s="1"/>
      <c r="TS155" s="1"/>
      <c r="TT155" s="1"/>
      <c r="TU155" s="1"/>
      <c r="TV155" s="1"/>
      <c r="TW155" s="1"/>
      <c r="TX155" s="1"/>
      <c r="TY155" s="1"/>
      <c r="TZ155" s="1"/>
      <c r="UA155" s="1"/>
      <c r="UB155" s="1"/>
      <c r="UC155" s="1"/>
      <c r="UD155" s="1"/>
      <c r="UE155" s="1"/>
      <c r="UF155" s="1"/>
      <c r="UG155" s="1"/>
      <c r="UH155" s="1"/>
      <c r="UI155" s="1"/>
      <c r="UJ155" s="1"/>
      <c r="UK155" s="1"/>
      <c r="UL155" s="1"/>
      <c r="UM155" s="1"/>
      <c r="UN155" s="1"/>
      <c r="UO155" s="1"/>
      <c r="UP155" s="1"/>
      <c r="UQ155" s="1"/>
      <c r="UR155" s="1"/>
      <c r="US155" s="1"/>
      <c r="UT155" s="1"/>
      <c r="UU155" s="1"/>
      <c r="UV155" s="1"/>
      <c r="UW155" s="1"/>
      <c r="UX155" s="1"/>
      <c r="UY155" s="1"/>
      <c r="UZ155" s="1"/>
      <c r="VA155" s="1"/>
      <c r="VB155" s="1"/>
      <c r="VC155" s="1"/>
      <c r="VD155" s="1"/>
      <c r="VE155" s="1"/>
      <c r="VF155" s="1"/>
      <c r="VG155" s="1"/>
      <c r="VH155" s="1"/>
      <c r="VI155" s="1"/>
      <c r="VJ155" s="1"/>
      <c r="VK155" s="1"/>
      <c r="VL155" s="1"/>
      <c r="VM155" s="1"/>
      <c r="VN155" s="1"/>
      <c r="VO155" s="1"/>
      <c r="VP155" s="1"/>
      <c r="VQ155" s="1"/>
      <c r="VR155" s="1"/>
      <c r="VS155" s="1"/>
      <c r="VT155" s="1"/>
      <c r="VU155" s="1"/>
      <c r="VV155" s="1"/>
      <c r="VW155" s="1"/>
      <c r="VX155" s="1"/>
      <c r="VY155" s="1"/>
      <c r="VZ155" s="1"/>
      <c r="WA155" s="1"/>
      <c r="WB155" s="1"/>
      <c r="WC155" s="1"/>
      <c r="WD155" s="1"/>
      <c r="WE155" s="1"/>
      <c r="WF155" s="1"/>
      <c r="WG155" s="1"/>
      <c r="WH155" s="1"/>
      <c r="WI155" s="1"/>
      <c r="WJ155" s="1"/>
      <c r="WK155" s="1"/>
      <c r="WL155" s="1"/>
      <c r="WM155" s="1"/>
      <c r="WN155" s="1"/>
      <c r="WO155" s="1"/>
      <c r="WP155" s="1"/>
      <c r="WQ155" s="1"/>
      <c r="WR155" s="1"/>
      <c r="WS155" s="1"/>
      <c r="WT155" s="1"/>
      <c r="WU155" s="1"/>
      <c r="WV155" s="1"/>
      <c r="WW155" s="1"/>
      <c r="WX155" s="1"/>
      <c r="WY155" s="1"/>
      <c r="WZ155" s="1"/>
      <c r="XA155" s="1"/>
      <c r="XB155" s="1"/>
      <c r="XC155" s="1"/>
      <c r="XD155" s="1"/>
      <c r="XE155" s="1"/>
      <c r="XF155" s="1"/>
      <c r="XG155" s="1"/>
      <c r="XH155" s="1"/>
      <c r="XI155" s="1"/>
      <c r="XJ155" s="1"/>
      <c r="XK155" s="1"/>
      <c r="XL155" s="1"/>
      <c r="XM155" s="1"/>
      <c r="XN155" s="1"/>
      <c r="XO155" s="1"/>
      <c r="XP155" s="1"/>
      <c r="XQ155" s="1"/>
      <c r="XR155" s="1"/>
      <c r="XS155" s="1"/>
      <c r="XT155" s="1"/>
      <c r="XU155" s="1"/>
      <c r="XV155" s="1"/>
      <c r="XW155" s="1"/>
      <c r="XX155" s="1"/>
      <c r="XY155" s="1"/>
      <c r="XZ155" s="1"/>
      <c r="YA155" s="1"/>
      <c r="YB155" s="1"/>
      <c r="YC155" s="1"/>
      <c r="YD155" s="1"/>
      <c r="YE155" s="1"/>
      <c r="YF155" s="1"/>
      <c r="YG155" s="1"/>
      <c r="YH155" s="1"/>
      <c r="YI155" s="1"/>
      <c r="YJ155" s="1"/>
      <c r="YK155" s="1"/>
      <c r="YL155" s="1"/>
      <c r="YM155" s="1"/>
      <c r="YN155" s="1"/>
      <c r="YO155" s="1"/>
      <c r="YP155" s="1"/>
      <c r="YQ155" s="1"/>
      <c r="YR155" s="1"/>
      <c r="YS155" s="1"/>
      <c r="YT155" s="1"/>
      <c r="YU155" s="1"/>
      <c r="YV155" s="1"/>
      <c r="YW155" s="1"/>
      <c r="YX155" s="1"/>
      <c r="YY155" s="1"/>
      <c r="YZ155" s="1"/>
      <c r="ZA155" s="1"/>
      <c r="ZB155" s="1"/>
      <c r="ZC155" s="1"/>
      <c r="ZD155" s="1"/>
      <c r="ZE155" s="1"/>
      <c r="ZF155" s="1"/>
      <c r="ZG155" s="1"/>
      <c r="ZH155" s="1"/>
      <c r="ZI155" s="1"/>
      <c r="ZJ155" s="1"/>
      <c r="ZK155" s="1"/>
      <c r="ZL155" s="1"/>
      <c r="ZM155" s="1"/>
      <c r="ZN155" s="1"/>
      <c r="ZO155" s="1"/>
      <c r="ZP155" s="1"/>
      <c r="ZQ155" s="1"/>
      <c r="ZR155" s="1"/>
      <c r="ZS155" s="1"/>
      <c r="ZT155" s="1"/>
      <c r="ZU155" s="1"/>
      <c r="ZV155" s="1"/>
      <c r="ZW155" s="1"/>
      <c r="ZX155" s="1"/>
      <c r="ZY155" s="1"/>
      <c r="ZZ155" s="1"/>
      <c r="AAA155" s="1"/>
      <c r="AAB155" s="1"/>
      <c r="AAC155" s="1"/>
      <c r="AAD155" s="1"/>
      <c r="AAE155" s="1"/>
      <c r="AAF155" s="1"/>
      <c r="AAG155" s="1"/>
      <c r="AAH155" s="1"/>
      <c r="AAI155" s="1"/>
      <c r="AAJ155" s="1"/>
      <c r="AAK155" s="1"/>
      <c r="AAL155" s="1"/>
      <c r="AAM155" s="1"/>
      <c r="AAN155" s="1"/>
      <c r="AAO155" s="1"/>
      <c r="AAP155" s="1"/>
      <c r="AAQ155" s="1"/>
      <c r="AAR155" s="1"/>
      <c r="AAS155" s="1"/>
      <c r="AAT155" s="1"/>
      <c r="AAU155" s="1"/>
      <c r="AAV155" s="1"/>
      <c r="AAW155" s="1"/>
      <c r="AAX155" s="1"/>
      <c r="AAY155" s="1"/>
      <c r="AAZ155" s="1"/>
      <c r="ABA155" s="1"/>
      <c r="ABB155" s="1"/>
      <c r="ABC155" s="1"/>
      <c r="ABD155" s="1"/>
      <c r="ABE155" s="1"/>
      <c r="ABF155" s="1"/>
      <c r="ABG155" s="1"/>
      <c r="ABH155" s="1"/>
      <c r="ABI155" s="1"/>
      <c r="ABJ155" s="1"/>
      <c r="ABK155" s="1"/>
      <c r="ABL155" s="1"/>
      <c r="ABM155" s="1"/>
      <c r="ABN155" s="1"/>
      <c r="ABO155" s="1"/>
      <c r="ABP155" s="1"/>
      <c r="ABQ155" s="1"/>
      <c r="ABR155" s="1"/>
      <c r="ABS155" s="1"/>
      <c r="ABT155" s="1"/>
      <c r="ABU155" s="1"/>
      <c r="ABV155" s="1"/>
      <c r="ABW155" s="1"/>
      <c r="ABX155" s="1"/>
      <c r="ABY155" s="1"/>
      <c r="ABZ155" s="1"/>
      <c r="ACA155" s="1"/>
      <c r="ACB155" s="1"/>
      <c r="ACC155" s="1"/>
      <c r="ACD155" s="1"/>
      <c r="ACE155" s="1"/>
      <c r="ACF155" s="1"/>
      <c r="ACG155" s="1"/>
      <c r="ACH155" s="1"/>
      <c r="ACI155" s="1"/>
      <c r="ACJ155" s="1"/>
      <c r="ACK155" s="1"/>
      <c r="ACL155" s="1"/>
      <c r="ACM155" s="1"/>
      <c r="ACN155" s="1"/>
      <c r="ACO155" s="1"/>
      <c r="ACP155" s="1"/>
      <c r="ACQ155" s="1"/>
      <c r="ACR155" s="1"/>
      <c r="ACS155" s="1"/>
      <c r="ACT155" s="1"/>
      <c r="ACU155" s="1"/>
      <c r="ACV155" s="1"/>
      <c r="ACW155" s="1"/>
      <c r="ACX155" s="1"/>
      <c r="ACY155" s="1"/>
      <c r="ACZ155" s="1"/>
      <c r="ADA155" s="1"/>
      <c r="ADB155" s="1"/>
      <c r="ADC155" s="1"/>
      <c r="ADD155" s="1"/>
      <c r="ADE155" s="1"/>
      <c r="ADF155" s="1"/>
      <c r="ADG155" s="1"/>
      <c r="ADH155" s="1"/>
      <c r="ADI155" s="1"/>
      <c r="ADJ155" s="1"/>
      <c r="ADK155" s="1"/>
      <c r="ADL155" s="1"/>
      <c r="ADM155" s="1"/>
      <c r="ADN155" s="1"/>
      <c r="ADO155" s="1"/>
      <c r="ADP155" s="1"/>
      <c r="ADQ155" s="1"/>
      <c r="ADR155" s="1"/>
      <c r="ADS155" s="1"/>
      <c r="ADT155" s="1"/>
      <c r="ADU155" s="1"/>
      <c r="ADV155" s="1"/>
      <c r="ADW155" s="1"/>
      <c r="ADX155" s="1"/>
      <c r="ADY155" s="1"/>
      <c r="ADZ155" s="1"/>
      <c r="AEA155" s="1"/>
      <c r="AEB155" s="1"/>
      <c r="AEC155" s="1"/>
      <c r="AED155" s="1"/>
      <c r="AEE155" s="1"/>
      <c r="AEF155" s="1"/>
      <c r="AEG155" s="1"/>
      <c r="AEH155" s="1"/>
      <c r="AEI155" s="1"/>
      <c r="AEJ155" s="1"/>
      <c r="AEK155" s="1"/>
      <c r="AEL155" s="1"/>
      <c r="AEM155" s="1"/>
      <c r="AEN155" s="1"/>
      <c r="AEO155" s="1"/>
      <c r="AEP155" s="1"/>
      <c r="AEQ155" s="1"/>
      <c r="AER155" s="1"/>
      <c r="AES155" s="1"/>
      <c r="AET155" s="1"/>
      <c r="AEU155" s="1"/>
      <c r="AEV155" s="1"/>
      <c r="AEW155" s="1"/>
      <c r="AEX155" s="1"/>
      <c r="AEY155" s="1"/>
      <c r="AEZ155" s="1"/>
      <c r="AFA155" s="1"/>
      <c r="AFB155" s="1"/>
      <c r="AFC155" s="1"/>
      <c r="AFD155" s="1"/>
      <c r="AFE155" s="1"/>
      <c r="AFF155" s="1"/>
      <c r="AFG155" s="1"/>
      <c r="AFH155" s="1"/>
      <c r="AFI155" s="1"/>
      <c r="AFJ155" s="1"/>
      <c r="AFK155" s="1"/>
      <c r="AFL155" s="1"/>
      <c r="AFM155" s="1"/>
      <c r="AFN155" s="1"/>
      <c r="AFO155" s="1"/>
      <c r="AFP155" s="1"/>
      <c r="AFQ155" s="1"/>
      <c r="AFR155" s="1"/>
      <c r="AFS155" s="1"/>
      <c r="AFT155" s="1"/>
      <c r="AFU155" s="1"/>
      <c r="AFV155" s="1"/>
      <c r="AFW155" s="1"/>
      <c r="AFX155" s="1"/>
      <c r="AFY155" s="1"/>
      <c r="AFZ155" s="1"/>
      <c r="AGA155" s="1"/>
      <c r="AGB155" s="1"/>
      <c r="AGC155" s="1"/>
      <c r="AGD155" s="1"/>
      <c r="AGE155" s="1"/>
      <c r="AGF155" s="1"/>
      <c r="AGG155" s="1"/>
      <c r="AGH155" s="1"/>
      <c r="AGI155" s="1"/>
      <c r="AGJ155" s="1"/>
      <c r="AGK155" s="1"/>
      <c r="AGL155" s="1"/>
      <c r="AGM155" s="1"/>
      <c r="AGN155" s="1"/>
      <c r="AGO155" s="1"/>
      <c r="AGP155" s="1"/>
      <c r="AGQ155" s="1"/>
      <c r="AGR155" s="1"/>
      <c r="AGS155" s="1"/>
      <c r="AGT155" s="1"/>
      <c r="AGU155" s="1"/>
      <c r="AGV155" s="1"/>
      <c r="AGW155" s="1"/>
      <c r="AGX155" s="1"/>
      <c r="AGY155" s="1"/>
      <c r="AGZ155" s="1"/>
      <c r="AHA155" s="1"/>
      <c r="AHB155" s="1"/>
      <c r="AHC155" s="1"/>
      <c r="AHD155" s="1"/>
      <c r="AHE155" s="1"/>
      <c r="AHF155" s="1"/>
      <c r="AHG155" s="1"/>
      <c r="AHH155" s="1"/>
      <c r="AHI155" s="1"/>
      <c r="AHJ155" s="1"/>
      <c r="AHK155" s="1"/>
      <c r="AHL155" s="1"/>
      <c r="AHM155" s="1"/>
      <c r="AHN155" s="1"/>
      <c r="AHO155" s="1"/>
      <c r="AHP155" s="1"/>
      <c r="AHQ155" s="1"/>
      <c r="AHR155" s="1"/>
      <c r="AHS155" s="1"/>
      <c r="AHT155" s="1"/>
      <c r="AHU155" s="1"/>
      <c r="AHV155" s="1"/>
      <c r="AHW155" s="1"/>
      <c r="AHX155" s="1"/>
      <c r="AHY155" s="1"/>
      <c r="AHZ155" s="1"/>
      <c r="AIA155" s="1"/>
      <c r="AIB155" s="1"/>
      <c r="AIC155" s="1"/>
      <c r="AID155" s="1"/>
      <c r="AIE155" s="1"/>
      <c r="AIF155" s="1"/>
      <c r="AIG155" s="1"/>
      <c r="AIH155" s="1"/>
      <c r="AII155" s="1"/>
      <c r="AIJ155" s="1"/>
      <c r="AIK155" s="1"/>
      <c r="AIL155" s="1"/>
      <c r="AIM155" s="1"/>
      <c r="AIN155" s="1"/>
      <c r="AIO155" s="1"/>
      <c r="AIP155" s="1"/>
      <c r="AIQ155" s="1"/>
      <c r="AIR155" s="1"/>
      <c r="AIS155" s="1"/>
      <c r="AIT155" s="1"/>
      <c r="AIU155" s="1"/>
      <c r="AIV155" s="1"/>
      <c r="AIW155" s="1"/>
      <c r="AIX155" s="1"/>
      <c r="AIY155" s="1"/>
      <c r="AIZ155" s="1"/>
      <c r="AJA155" s="1"/>
      <c r="AJB155" s="1"/>
      <c r="AJC155" s="1"/>
      <c r="AJD155" s="1"/>
      <c r="AJE155" s="1"/>
      <c r="AJF155" s="1"/>
      <c r="AJG155" s="1"/>
      <c r="AJH155" s="1"/>
      <c r="AJI155" s="1"/>
      <c r="AJJ155" s="1"/>
      <c r="AJK155" s="1"/>
      <c r="AJL155" s="1"/>
      <c r="AJM155" s="1"/>
      <c r="AJN155" s="1"/>
      <c r="AJO155" s="1"/>
      <c r="AJP155" s="1"/>
      <c r="AJQ155" s="1"/>
      <c r="AJR155" s="1"/>
      <c r="AJS155" s="1"/>
      <c r="AJT155" s="1"/>
      <c r="AJU155" s="1"/>
      <c r="AJV155" s="1"/>
      <c r="AJW155" s="1"/>
      <c r="AJX155" s="1"/>
      <c r="AJY155" s="1"/>
      <c r="AJZ155" s="1"/>
      <c r="AKA155" s="1"/>
      <c r="AKB155" s="1"/>
      <c r="AKC155" s="1"/>
      <c r="AKD155" s="1"/>
      <c r="AKE155" s="1"/>
      <c r="AKF155" s="1"/>
      <c r="AKG155" s="1"/>
      <c r="AKH155" s="1"/>
      <c r="AKI155" s="1"/>
      <c r="AKJ155" s="1"/>
      <c r="AKK155" s="1"/>
      <c r="AKL155" s="1"/>
      <c r="AKM155" s="1"/>
      <c r="AKN155" s="1"/>
      <c r="AKO155" s="1"/>
      <c r="AKP155" s="1"/>
      <c r="AKQ155" s="1"/>
      <c r="AKR155" s="1"/>
      <c r="AKS155" s="1"/>
      <c r="AKT155" s="1"/>
      <c r="AKU155" s="1"/>
      <c r="AKV155" s="1"/>
      <c r="AKW155" s="1"/>
      <c r="AKX155" s="1"/>
      <c r="AKY155" s="1"/>
      <c r="AKZ155" s="1"/>
      <c r="ALA155" s="1"/>
      <c r="ALB155" s="1"/>
      <c r="ALC155" s="1"/>
      <c r="ALD155" s="1"/>
      <c r="ALE155" s="1"/>
      <c r="ALF155" s="1"/>
      <c r="ALG155" s="1"/>
      <c r="ALH155" s="1"/>
      <c r="ALI155" s="1"/>
      <c r="ALJ155" s="1"/>
      <c r="ALK155" s="1"/>
      <c r="ALL155" s="1"/>
      <c r="ALM155" s="1"/>
      <c r="ALN155" s="1"/>
      <c r="ALO155" s="1"/>
      <c r="ALP155" s="1"/>
      <c r="ALQ155" s="1"/>
      <c r="ALR155" s="1"/>
      <c r="ALS155" s="1"/>
      <c r="ALT155" s="1"/>
      <c r="ALU155" s="1"/>
      <c r="ALV155" s="1"/>
      <c r="ALW155" s="1"/>
      <c r="ALX155" s="1"/>
      <c r="ALY155" s="1"/>
      <c r="ALZ155" s="1"/>
      <c r="AMA155" s="1"/>
      <c r="AMB155" s="1"/>
      <c r="AMC155" s="1"/>
      <c r="AMD155" s="1"/>
      <c r="AME155" s="1"/>
      <c r="AMF155" s="1"/>
      <c r="AMG155" s="1"/>
      <c r="AMH155" s="1"/>
      <c r="AMI155" s="1"/>
      <c r="AMJ155" s="1"/>
    </row>
    <row r="156" spans="1:1024" s="8" customFormat="1" x14ac:dyDescent="0.25">
      <c r="A156" s="26">
        <v>149</v>
      </c>
      <c r="B156" s="3" t="s">
        <v>11</v>
      </c>
      <c r="C156" s="28">
        <f>SUM(D156:I156)</f>
        <v>4993.7</v>
      </c>
      <c r="D156" s="2">
        <v>1472.9</v>
      </c>
      <c r="E156" s="2">
        <v>1312.3</v>
      </c>
      <c r="F156" s="2">
        <v>2208.5</v>
      </c>
      <c r="G156" s="2">
        <v>0</v>
      </c>
      <c r="H156" s="2">
        <v>0</v>
      </c>
      <c r="I156" s="2">
        <v>0</v>
      </c>
      <c r="J156" s="28"/>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c r="SQ156" s="1"/>
      <c r="SR156" s="1"/>
      <c r="SS156" s="1"/>
      <c r="ST156" s="1"/>
      <c r="SU156" s="1"/>
      <c r="SV156" s="1"/>
      <c r="SW156" s="1"/>
      <c r="SX156" s="1"/>
      <c r="SY156" s="1"/>
      <c r="SZ156" s="1"/>
      <c r="TA156" s="1"/>
      <c r="TB156" s="1"/>
      <c r="TC156" s="1"/>
      <c r="TD156" s="1"/>
      <c r="TE156" s="1"/>
      <c r="TF156" s="1"/>
      <c r="TG156" s="1"/>
      <c r="TH156" s="1"/>
      <c r="TI156" s="1"/>
      <c r="TJ156" s="1"/>
      <c r="TK156" s="1"/>
      <c r="TL156" s="1"/>
      <c r="TM156" s="1"/>
      <c r="TN156" s="1"/>
      <c r="TO156" s="1"/>
      <c r="TP156" s="1"/>
      <c r="TQ156" s="1"/>
      <c r="TR156" s="1"/>
      <c r="TS156" s="1"/>
      <c r="TT156" s="1"/>
      <c r="TU156" s="1"/>
      <c r="TV156" s="1"/>
      <c r="TW156" s="1"/>
      <c r="TX156" s="1"/>
      <c r="TY156" s="1"/>
      <c r="TZ156" s="1"/>
      <c r="UA156" s="1"/>
      <c r="UB156" s="1"/>
      <c r="UC156" s="1"/>
      <c r="UD156" s="1"/>
      <c r="UE156" s="1"/>
      <c r="UF156" s="1"/>
      <c r="UG156" s="1"/>
      <c r="UH156" s="1"/>
      <c r="UI156" s="1"/>
      <c r="UJ156" s="1"/>
      <c r="UK156" s="1"/>
      <c r="UL156" s="1"/>
      <c r="UM156" s="1"/>
      <c r="UN156" s="1"/>
      <c r="UO156" s="1"/>
      <c r="UP156" s="1"/>
      <c r="UQ156" s="1"/>
      <c r="UR156" s="1"/>
      <c r="US156" s="1"/>
      <c r="UT156" s="1"/>
      <c r="UU156" s="1"/>
      <c r="UV156" s="1"/>
      <c r="UW156" s="1"/>
      <c r="UX156" s="1"/>
      <c r="UY156" s="1"/>
      <c r="UZ156" s="1"/>
      <c r="VA156" s="1"/>
      <c r="VB156" s="1"/>
      <c r="VC156" s="1"/>
      <c r="VD156" s="1"/>
      <c r="VE156" s="1"/>
      <c r="VF156" s="1"/>
      <c r="VG156" s="1"/>
      <c r="VH156" s="1"/>
      <c r="VI156" s="1"/>
      <c r="VJ156" s="1"/>
      <c r="VK156" s="1"/>
      <c r="VL156" s="1"/>
      <c r="VM156" s="1"/>
      <c r="VN156" s="1"/>
      <c r="VO156" s="1"/>
      <c r="VP156" s="1"/>
      <c r="VQ156" s="1"/>
      <c r="VR156" s="1"/>
      <c r="VS156" s="1"/>
      <c r="VT156" s="1"/>
      <c r="VU156" s="1"/>
      <c r="VV156" s="1"/>
      <c r="VW156" s="1"/>
      <c r="VX156" s="1"/>
      <c r="VY156" s="1"/>
      <c r="VZ156" s="1"/>
      <c r="WA156" s="1"/>
      <c r="WB156" s="1"/>
      <c r="WC156" s="1"/>
      <c r="WD156" s="1"/>
      <c r="WE156" s="1"/>
      <c r="WF156" s="1"/>
      <c r="WG156" s="1"/>
      <c r="WH156" s="1"/>
      <c r="WI156" s="1"/>
      <c r="WJ156" s="1"/>
      <c r="WK156" s="1"/>
      <c r="WL156" s="1"/>
      <c r="WM156" s="1"/>
      <c r="WN156" s="1"/>
      <c r="WO156" s="1"/>
      <c r="WP156" s="1"/>
      <c r="WQ156" s="1"/>
      <c r="WR156" s="1"/>
      <c r="WS156" s="1"/>
      <c r="WT156" s="1"/>
      <c r="WU156" s="1"/>
      <c r="WV156" s="1"/>
      <c r="WW156" s="1"/>
      <c r="WX156" s="1"/>
      <c r="WY156" s="1"/>
      <c r="WZ156" s="1"/>
      <c r="XA156" s="1"/>
      <c r="XB156" s="1"/>
      <c r="XC156" s="1"/>
      <c r="XD156" s="1"/>
      <c r="XE156" s="1"/>
      <c r="XF156" s="1"/>
      <c r="XG156" s="1"/>
      <c r="XH156" s="1"/>
      <c r="XI156" s="1"/>
      <c r="XJ156" s="1"/>
      <c r="XK156" s="1"/>
      <c r="XL156" s="1"/>
      <c r="XM156" s="1"/>
      <c r="XN156" s="1"/>
      <c r="XO156" s="1"/>
      <c r="XP156" s="1"/>
      <c r="XQ156" s="1"/>
      <c r="XR156" s="1"/>
      <c r="XS156" s="1"/>
      <c r="XT156" s="1"/>
      <c r="XU156" s="1"/>
      <c r="XV156" s="1"/>
      <c r="XW156" s="1"/>
      <c r="XX156" s="1"/>
      <c r="XY156" s="1"/>
      <c r="XZ156" s="1"/>
      <c r="YA156" s="1"/>
      <c r="YB156" s="1"/>
      <c r="YC156" s="1"/>
      <c r="YD156" s="1"/>
      <c r="YE156" s="1"/>
      <c r="YF156" s="1"/>
      <c r="YG156" s="1"/>
      <c r="YH156" s="1"/>
      <c r="YI156" s="1"/>
      <c r="YJ156" s="1"/>
      <c r="YK156" s="1"/>
      <c r="YL156" s="1"/>
      <c r="YM156" s="1"/>
      <c r="YN156" s="1"/>
      <c r="YO156" s="1"/>
      <c r="YP156" s="1"/>
      <c r="YQ156" s="1"/>
      <c r="YR156" s="1"/>
      <c r="YS156" s="1"/>
      <c r="YT156" s="1"/>
      <c r="YU156" s="1"/>
      <c r="YV156" s="1"/>
      <c r="YW156" s="1"/>
      <c r="YX156" s="1"/>
      <c r="YY156" s="1"/>
      <c r="YZ156" s="1"/>
      <c r="ZA156" s="1"/>
      <c r="ZB156" s="1"/>
      <c r="ZC156" s="1"/>
      <c r="ZD156" s="1"/>
      <c r="ZE156" s="1"/>
      <c r="ZF156" s="1"/>
      <c r="ZG156" s="1"/>
      <c r="ZH156" s="1"/>
      <c r="ZI156" s="1"/>
      <c r="ZJ156" s="1"/>
      <c r="ZK156" s="1"/>
      <c r="ZL156" s="1"/>
      <c r="ZM156" s="1"/>
      <c r="ZN156" s="1"/>
      <c r="ZO156" s="1"/>
      <c r="ZP156" s="1"/>
      <c r="ZQ156" s="1"/>
      <c r="ZR156" s="1"/>
      <c r="ZS156" s="1"/>
      <c r="ZT156" s="1"/>
      <c r="ZU156" s="1"/>
      <c r="ZV156" s="1"/>
      <c r="ZW156" s="1"/>
      <c r="ZX156" s="1"/>
      <c r="ZY156" s="1"/>
      <c r="ZZ156" s="1"/>
      <c r="AAA156" s="1"/>
      <c r="AAB156" s="1"/>
      <c r="AAC156" s="1"/>
      <c r="AAD156" s="1"/>
      <c r="AAE156" s="1"/>
      <c r="AAF156" s="1"/>
      <c r="AAG156" s="1"/>
      <c r="AAH156" s="1"/>
      <c r="AAI156" s="1"/>
      <c r="AAJ156" s="1"/>
      <c r="AAK156" s="1"/>
      <c r="AAL156" s="1"/>
      <c r="AAM156" s="1"/>
      <c r="AAN156" s="1"/>
      <c r="AAO156" s="1"/>
      <c r="AAP156" s="1"/>
      <c r="AAQ156" s="1"/>
      <c r="AAR156" s="1"/>
      <c r="AAS156" s="1"/>
      <c r="AAT156" s="1"/>
      <c r="AAU156" s="1"/>
      <c r="AAV156" s="1"/>
      <c r="AAW156" s="1"/>
      <c r="AAX156" s="1"/>
      <c r="AAY156" s="1"/>
      <c r="AAZ156" s="1"/>
      <c r="ABA156" s="1"/>
      <c r="ABB156" s="1"/>
      <c r="ABC156" s="1"/>
      <c r="ABD156" s="1"/>
      <c r="ABE156" s="1"/>
      <c r="ABF156" s="1"/>
      <c r="ABG156" s="1"/>
      <c r="ABH156" s="1"/>
      <c r="ABI156" s="1"/>
      <c r="ABJ156" s="1"/>
      <c r="ABK156" s="1"/>
      <c r="ABL156" s="1"/>
      <c r="ABM156" s="1"/>
      <c r="ABN156" s="1"/>
      <c r="ABO156" s="1"/>
      <c r="ABP156" s="1"/>
      <c r="ABQ156" s="1"/>
      <c r="ABR156" s="1"/>
      <c r="ABS156" s="1"/>
      <c r="ABT156" s="1"/>
      <c r="ABU156" s="1"/>
      <c r="ABV156" s="1"/>
      <c r="ABW156" s="1"/>
      <c r="ABX156" s="1"/>
      <c r="ABY156" s="1"/>
      <c r="ABZ156" s="1"/>
      <c r="ACA156" s="1"/>
      <c r="ACB156" s="1"/>
      <c r="ACC156" s="1"/>
      <c r="ACD156" s="1"/>
      <c r="ACE156" s="1"/>
      <c r="ACF156" s="1"/>
      <c r="ACG156" s="1"/>
      <c r="ACH156" s="1"/>
      <c r="ACI156" s="1"/>
      <c r="ACJ156" s="1"/>
      <c r="ACK156" s="1"/>
      <c r="ACL156" s="1"/>
      <c r="ACM156" s="1"/>
      <c r="ACN156" s="1"/>
      <c r="ACO156" s="1"/>
      <c r="ACP156" s="1"/>
      <c r="ACQ156" s="1"/>
      <c r="ACR156" s="1"/>
      <c r="ACS156" s="1"/>
      <c r="ACT156" s="1"/>
      <c r="ACU156" s="1"/>
      <c r="ACV156" s="1"/>
      <c r="ACW156" s="1"/>
      <c r="ACX156" s="1"/>
      <c r="ACY156" s="1"/>
      <c r="ACZ156" s="1"/>
      <c r="ADA156" s="1"/>
      <c r="ADB156" s="1"/>
      <c r="ADC156" s="1"/>
      <c r="ADD156" s="1"/>
      <c r="ADE156" s="1"/>
      <c r="ADF156" s="1"/>
      <c r="ADG156" s="1"/>
      <c r="ADH156" s="1"/>
      <c r="ADI156" s="1"/>
      <c r="ADJ156" s="1"/>
      <c r="ADK156" s="1"/>
      <c r="ADL156" s="1"/>
      <c r="ADM156" s="1"/>
      <c r="ADN156" s="1"/>
      <c r="ADO156" s="1"/>
      <c r="ADP156" s="1"/>
      <c r="ADQ156" s="1"/>
      <c r="ADR156" s="1"/>
      <c r="ADS156" s="1"/>
      <c r="ADT156" s="1"/>
      <c r="ADU156" s="1"/>
      <c r="ADV156" s="1"/>
      <c r="ADW156" s="1"/>
      <c r="ADX156" s="1"/>
      <c r="ADY156" s="1"/>
      <c r="ADZ156" s="1"/>
      <c r="AEA156" s="1"/>
      <c r="AEB156" s="1"/>
      <c r="AEC156" s="1"/>
      <c r="AED156" s="1"/>
      <c r="AEE156" s="1"/>
      <c r="AEF156" s="1"/>
      <c r="AEG156" s="1"/>
      <c r="AEH156" s="1"/>
      <c r="AEI156" s="1"/>
      <c r="AEJ156" s="1"/>
      <c r="AEK156" s="1"/>
      <c r="AEL156" s="1"/>
      <c r="AEM156" s="1"/>
      <c r="AEN156" s="1"/>
      <c r="AEO156" s="1"/>
      <c r="AEP156" s="1"/>
      <c r="AEQ156" s="1"/>
      <c r="AER156" s="1"/>
      <c r="AES156" s="1"/>
      <c r="AET156" s="1"/>
      <c r="AEU156" s="1"/>
      <c r="AEV156" s="1"/>
      <c r="AEW156" s="1"/>
      <c r="AEX156" s="1"/>
      <c r="AEY156" s="1"/>
      <c r="AEZ156" s="1"/>
      <c r="AFA156" s="1"/>
      <c r="AFB156" s="1"/>
      <c r="AFC156" s="1"/>
      <c r="AFD156" s="1"/>
      <c r="AFE156" s="1"/>
      <c r="AFF156" s="1"/>
      <c r="AFG156" s="1"/>
      <c r="AFH156" s="1"/>
      <c r="AFI156" s="1"/>
      <c r="AFJ156" s="1"/>
      <c r="AFK156" s="1"/>
      <c r="AFL156" s="1"/>
      <c r="AFM156" s="1"/>
      <c r="AFN156" s="1"/>
      <c r="AFO156" s="1"/>
      <c r="AFP156" s="1"/>
      <c r="AFQ156" s="1"/>
      <c r="AFR156" s="1"/>
      <c r="AFS156" s="1"/>
      <c r="AFT156" s="1"/>
      <c r="AFU156" s="1"/>
      <c r="AFV156" s="1"/>
      <c r="AFW156" s="1"/>
      <c r="AFX156" s="1"/>
      <c r="AFY156" s="1"/>
      <c r="AFZ156" s="1"/>
      <c r="AGA156" s="1"/>
      <c r="AGB156" s="1"/>
      <c r="AGC156" s="1"/>
      <c r="AGD156" s="1"/>
      <c r="AGE156" s="1"/>
      <c r="AGF156" s="1"/>
      <c r="AGG156" s="1"/>
      <c r="AGH156" s="1"/>
      <c r="AGI156" s="1"/>
      <c r="AGJ156" s="1"/>
      <c r="AGK156" s="1"/>
      <c r="AGL156" s="1"/>
      <c r="AGM156" s="1"/>
      <c r="AGN156" s="1"/>
      <c r="AGO156" s="1"/>
      <c r="AGP156" s="1"/>
      <c r="AGQ156" s="1"/>
      <c r="AGR156" s="1"/>
      <c r="AGS156" s="1"/>
      <c r="AGT156" s="1"/>
      <c r="AGU156" s="1"/>
      <c r="AGV156" s="1"/>
      <c r="AGW156" s="1"/>
      <c r="AGX156" s="1"/>
      <c r="AGY156" s="1"/>
      <c r="AGZ156" s="1"/>
      <c r="AHA156" s="1"/>
      <c r="AHB156" s="1"/>
      <c r="AHC156" s="1"/>
      <c r="AHD156" s="1"/>
      <c r="AHE156" s="1"/>
      <c r="AHF156" s="1"/>
      <c r="AHG156" s="1"/>
      <c r="AHH156" s="1"/>
      <c r="AHI156" s="1"/>
      <c r="AHJ156" s="1"/>
      <c r="AHK156" s="1"/>
      <c r="AHL156" s="1"/>
      <c r="AHM156" s="1"/>
      <c r="AHN156" s="1"/>
      <c r="AHO156" s="1"/>
      <c r="AHP156" s="1"/>
      <c r="AHQ156" s="1"/>
      <c r="AHR156" s="1"/>
      <c r="AHS156" s="1"/>
      <c r="AHT156" s="1"/>
      <c r="AHU156" s="1"/>
      <c r="AHV156" s="1"/>
      <c r="AHW156" s="1"/>
      <c r="AHX156" s="1"/>
      <c r="AHY156" s="1"/>
      <c r="AHZ156" s="1"/>
      <c r="AIA156" s="1"/>
      <c r="AIB156" s="1"/>
      <c r="AIC156" s="1"/>
      <c r="AID156" s="1"/>
      <c r="AIE156" s="1"/>
      <c r="AIF156" s="1"/>
      <c r="AIG156" s="1"/>
      <c r="AIH156" s="1"/>
      <c r="AII156" s="1"/>
      <c r="AIJ156" s="1"/>
      <c r="AIK156" s="1"/>
      <c r="AIL156" s="1"/>
      <c r="AIM156" s="1"/>
      <c r="AIN156" s="1"/>
      <c r="AIO156" s="1"/>
      <c r="AIP156" s="1"/>
      <c r="AIQ156" s="1"/>
      <c r="AIR156" s="1"/>
      <c r="AIS156" s="1"/>
      <c r="AIT156" s="1"/>
      <c r="AIU156" s="1"/>
      <c r="AIV156" s="1"/>
      <c r="AIW156" s="1"/>
      <c r="AIX156" s="1"/>
      <c r="AIY156" s="1"/>
      <c r="AIZ156" s="1"/>
      <c r="AJA156" s="1"/>
      <c r="AJB156" s="1"/>
      <c r="AJC156" s="1"/>
      <c r="AJD156" s="1"/>
      <c r="AJE156" s="1"/>
      <c r="AJF156" s="1"/>
      <c r="AJG156" s="1"/>
      <c r="AJH156" s="1"/>
      <c r="AJI156" s="1"/>
      <c r="AJJ156" s="1"/>
      <c r="AJK156" s="1"/>
      <c r="AJL156" s="1"/>
      <c r="AJM156" s="1"/>
      <c r="AJN156" s="1"/>
      <c r="AJO156" s="1"/>
      <c r="AJP156" s="1"/>
      <c r="AJQ156" s="1"/>
      <c r="AJR156" s="1"/>
      <c r="AJS156" s="1"/>
      <c r="AJT156" s="1"/>
      <c r="AJU156" s="1"/>
      <c r="AJV156" s="1"/>
      <c r="AJW156" s="1"/>
      <c r="AJX156" s="1"/>
      <c r="AJY156" s="1"/>
      <c r="AJZ156" s="1"/>
      <c r="AKA156" s="1"/>
      <c r="AKB156" s="1"/>
      <c r="AKC156" s="1"/>
      <c r="AKD156" s="1"/>
      <c r="AKE156" s="1"/>
      <c r="AKF156" s="1"/>
      <c r="AKG156" s="1"/>
      <c r="AKH156" s="1"/>
      <c r="AKI156" s="1"/>
      <c r="AKJ156" s="1"/>
      <c r="AKK156" s="1"/>
      <c r="AKL156" s="1"/>
      <c r="AKM156" s="1"/>
      <c r="AKN156" s="1"/>
      <c r="AKO156" s="1"/>
      <c r="AKP156" s="1"/>
      <c r="AKQ156" s="1"/>
      <c r="AKR156" s="1"/>
      <c r="AKS156" s="1"/>
      <c r="AKT156" s="1"/>
      <c r="AKU156" s="1"/>
      <c r="AKV156" s="1"/>
      <c r="AKW156" s="1"/>
      <c r="AKX156" s="1"/>
      <c r="AKY156" s="1"/>
      <c r="AKZ156" s="1"/>
      <c r="ALA156" s="1"/>
      <c r="ALB156" s="1"/>
      <c r="ALC156" s="1"/>
      <c r="ALD156" s="1"/>
      <c r="ALE156" s="1"/>
      <c r="ALF156" s="1"/>
      <c r="ALG156" s="1"/>
      <c r="ALH156" s="1"/>
      <c r="ALI156" s="1"/>
      <c r="ALJ156" s="1"/>
      <c r="ALK156" s="1"/>
      <c r="ALL156" s="1"/>
      <c r="ALM156" s="1"/>
      <c r="ALN156" s="1"/>
      <c r="ALO156" s="1"/>
      <c r="ALP156" s="1"/>
      <c r="ALQ156" s="1"/>
      <c r="ALR156" s="1"/>
      <c r="ALS156" s="1"/>
      <c r="ALT156" s="1"/>
      <c r="ALU156" s="1"/>
      <c r="ALV156" s="1"/>
      <c r="ALW156" s="1"/>
      <c r="ALX156" s="1"/>
      <c r="ALY156" s="1"/>
      <c r="ALZ156" s="1"/>
      <c r="AMA156" s="1"/>
      <c r="AMB156" s="1"/>
      <c r="AMC156" s="1"/>
      <c r="AMD156" s="1"/>
      <c r="AME156" s="1"/>
      <c r="AMF156" s="1"/>
      <c r="AMG156" s="1"/>
      <c r="AMH156" s="1"/>
      <c r="AMI156" s="1"/>
      <c r="AMJ156" s="1"/>
    </row>
    <row r="157" spans="1:1024" s="4" customFormat="1" ht="138.75" customHeight="1" x14ac:dyDescent="0.25">
      <c r="A157" s="26">
        <v>150</v>
      </c>
      <c r="B157" s="15" t="s">
        <v>95</v>
      </c>
      <c r="C157" s="13">
        <f>SUM(C158:C160)</f>
        <v>16807.100000000002</v>
      </c>
      <c r="D157" s="13">
        <f>SUM(D158:D160)</f>
        <v>5838.6</v>
      </c>
      <c r="E157" s="13">
        <f t="shared" ref="E157:I157" si="59">SUM(E158:E160)</f>
        <v>0</v>
      </c>
      <c r="F157" s="13">
        <f t="shared" si="59"/>
        <v>5434.3</v>
      </c>
      <c r="G157" s="13">
        <f>SUM(G158:G160)</f>
        <v>0</v>
      </c>
      <c r="H157" s="13">
        <f t="shared" si="59"/>
        <v>0</v>
      </c>
      <c r="I157" s="13">
        <f t="shared" si="59"/>
        <v>5534.2</v>
      </c>
      <c r="J157" s="13" t="s">
        <v>94</v>
      </c>
    </row>
    <row r="158" spans="1:1024" s="8" customFormat="1" x14ac:dyDescent="0.25">
      <c r="A158" s="26">
        <v>151</v>
      </c>
      <c r="B158" s="3" t="s">
        <v>9</v>
      </c>
      <c r="C158" s="28">
        <f>SUM(D158:I158)</f>
        <v>16807.100000000002</v>
      </c>
      <c r="D158" s="2">
        <f>5838.6</f>
        <v>5838.6</v>
      </c>
      <c r="E158" s="2">
        <v>0</v>
      </c>
      <c r="F158" s="2">
        <v>5434.3</v>
      </c>
      <c r="G158" s="2">
        <v>0</v>
      </c>
      <c r="H158" s="2">
        <v>0</v>
      </c>
      <c r="I158" s="2">
        <v>5534.2</v>
      </c>
      <c r="J158" s="28"/>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c r="PI158" s="1"/>
      <c r="PJ158" s="1"/>
      <c r="PK158" s="1"/>
      <c r="PL158" s="1"/>
      <c r="PM158" s="1"/>
      <c r="PN158" s="1"/>
      <c r="PO158" s="1"/>
      <c r="PP158" s="1"/>
      <c r="PQ158" s="1"/>
      <c r="PR158" s="1"/>
      <c r="PS158" s="1"/>
      <c r="PT158" s="1"/>
      <c r="PU158" s="1"/>
      <c r="PV158" s="1"/>
      <c r="PW158" s="1"/>
      <c r="PX158" s="1"/>
      <c r="PY158" s="1"/>
      <c r="PZ158" s="1"/>
      <c r="QA158" s="1"/>
      <c r="QB158" s="1"/>
      <c r="QC158" s="1"/>
      <c r="QD158" s="1"/>
      <c r="QE158" s="1"/>
      <c r="QF158" s="1"/>
      <c r="QG158" s="1"/>
      <c r="QH158" s="1"/>
      <c r="QI158" s="1"/>
      <c r="QJ158" s="1"/>
      <c r="QK158" s="1"/>
      <c r="QL158" s="1"/>
      <c r="QM158" s="1"/>
      <c r="QN158" s="1"/>
      <c r="QO158" s="1"/>
      <c r="QP158" s="1"/>
      <c r="QQ158" s="1"/>
      <c r="QR158" s="1"/>
      <c r="QS158" s="1"/>
      <c r="QT158" s="1"/>
      <c r="QU158" s="1"/>
      <c r="QV158" s="1"/>
      <c r="QW158" s="1"/>
      <c r="QX158" s="1"/>
      <c r="QY158" s="1"/>
      <c r="QZ158" s="1"/>
      <c r="RA158" s="1"/>
      <c r="RB158" s="1"/>
      <c r="RC158" s="1"/>
      <c r="RD158" s="1"/>
      <c r="RE158" s="1"/>
      <c r="RF158" s="1"/>
      <c r="RG158" s="1"/>
      <c r="RH158" s="1"/>
      <c r="RI158" s="1"/>
      <c r="RJ158" s="1"/>
      <c r="RK158" s="1"/>
      <c r="RL158" s="1"/>
      <c r="RM158" s="1"/>
      <c r="RN158" s="1"/>
      <c r="RO158" s="1"/>
      <c r="RP158" s="1"/>
      <c r="RQ158" s="1"/>
      <c r="RR158" s="1"/>
      <c r="RS158" s="1"/>
      <c r="RT158" s="1"/>
      <c r="RU158" s="1"/>
      <c r="RV158" s="1"/>
      <c r="RW158" s="1"/>
      <c r="RX158" s="1"/>
      <c r="RY158" s="1"/>
      <c r="RZ158" s="1"/>
      <c r="SA158" s="1"/>
      <c r="SB158" s="1"/>
      <c r="SC158" s="1"/>
      <c r="SD158" s="1"/>
      <c r="SE158" s="1"/>
      <c r="SF158" s="1"/>
      <c r="SG158" s="1"/>
      <c r="SH158" s="1"/>
      <c r="SI158" s="1"/>
      <c r="SJ158" s="1"/>
      <c r="SK158" s="1"/>
      <c r="SL158" s="1"/>
      <c r="SM158" s="1"/>
      <c r="SN158" s="1"/>
      <c r="SO158" s="1"/>
      <c r="SP158" s="1"/>
      <c r="SQ158" s="1"/>
      <c r="SR158" s="1"/>
      <c r="SS158" s="1"/>
      <c r="ST158" s="1"/>
      <c r="SU158" s="1"/>
      <c r="SV158" s="1"/>
      <c r="SW158" s="1"/>
      <c r="SX158" s="1"/>
      <c r="SY158" s="1"/>
      <c r="SZ158" s="1"/>
      <c r="TA158" s="1"/>
      <c r="TB158" s="1"/>
      <c r="TC158" s="1"/>
      <c r="TD158" s="1"/>
      <c r="TE158" s="1"/>
      <c r="TF158" s="1"/>
      <c r="TG158" s="1"/>
      <c r="TH158" s="1"/>
      <c r="TI158" s="1"/>
      <c r="TJ158" s="1"/>
      <c r="TK158" s="1"/>
      <c r="TL158" s="1"/>
      <c r="TM158" s="1"/>
      <c r="TN158" s="1"/>
      <c r="TO158" s="1"/>
      <c r="TP158" s="1"/>
      <c r="TQ158" s="1"/>
      <c r="TR158" s="1"/>
      <c r="TS158" s="1"/>
      <c r="TT158" s="1"/>
      <c r="TU158" s="1"/>
      <c r="TV158" s="1"/>
      <c r="TW158" s="1"/>
      <c r="TX158" s="1"/>
      <c r="TY158" s="1"/>
      <c r="TZ158" s="1"/>
      <c r="UA158" s="1"/>
      <c r="UB158" s="1"/>
      <c r="UC158" s="1"/>
      <c r="UD158" s="1"/>
      <c r="UE158" s="1"/>
      <c r="UF158" s="1"/>
      <c r="UG158" s="1"/>
      <c r="UH158" s="1"/>
      <c r="UI158" s="1"/>
      <c r="UJ158" s="1"/>
      <c r="UK158" s="1"/>
      <c r="UL158" s="1"/>
      <c r="UM158" s="1"/>
      <c r="UN158" s="1"/>
      <c r="UO158" s="1"/>
      <c r="UP158" s="1"/>
      <c r="UQ158" s="1"/>
      <c r="UR158" s="1"/>
      <c r="US158" s="1"/>
      <c r="UT158" s="1"/>
      <c r="UU158" s="1"/>
      <c r="UV158" s="1"/>
      <c r="UW158" s="1"/>
      <c r="UX158" s="1"/>
      <c r="UY158" s="1"/>
      <c r="UZ158" s="1"/>
      <c r="VA158" s="1"/>
      <c r="VB158" s="1"/>
      <c r="VC158" s="1"/>
      <c r="VD158" s="1"/>
      <c r="VE158" s="1"/>
      <c r="VF158" s="1"/>
      <c r="VG158" s="1"/>
      <c r="VH158" s="1"/>
      <c r="VI158" s="1"/>
      <c r="VJ158" s="1"/>
      <c r="VK158" s="1"/>
      <c r="VL158" s="1"/>
      <c r="VM158" s="1"/>
      <c r="VN158" s="1"/>
      <c r="VO158" s="1"/>
      <c r="VP158" s="1"/>
      <c r="VQ158" s="1"/>
      <c r="VR158" s="1"/>
      <c r="VS158" s="1"/>
      <c r="VT158" s="1"/>
      <c r="VU158" s="1"/>
      <c r="VV158" s="1"/>
      <c r="VW158" s="1"/>
      <c r="VX158" s="1"/>
      <c r="VY158" s="1"/>
      <c r="VZ158" s="1"/>
      <c r="WA158" s="1"/>
      <c r="WB158" s="1"/>
      <c r="WC158" s="1"/>
      <c r="WD158" s="1"/>
      <c r="WE158" s="1"/>
      <c r="WF158" s="1"/>
      <c r="WG158" s="1"/>
      <c r="WH158" s="1"/>
      <c r="WI158" s="1"/>
      <c r="WJ158" s="1"/>
      <c r="WK158" s="1"/>
      <c r="WL158" s="1"/>
      <c r="WM158" s="1"/>
      <c r="WN158" s="1"/>
      <c r="WO158" s="1"/>
      <c r="WP158" s="1"/>
      <c r="WQ158" s="1"/>
      <c r="WR158" s="1"/>
      <c r="WS158" s="1"/>
      <c r="WT158" s="1"/>
      <c r="WU158" s="1"/>
      <c r="WV158" s="1"/>
      <c r="WW158" s="1"/>
      <c r="WX158" s="1"/>
      <c r="WY158" s="1"/>
      <c r="WZ158" s="1"/>
      <c r="XA158" s="1"/>
      <c r="XB158" s="1"/>
      <c r="XC158" s="1"/>
      <c r="XD158" s="1"/>
      <c r="XE158" s="1"/>
      <c r="XF158" s="1"/>
      <c r="XG158" s="1"/>
      <c r="XH158" s="1"/>
      <c r="XI158" s="1"/>
      <c r="XJ158" s="1"/>
      <c r="XK158" s="1"/>
      <c r="XL158" s="1"/>
      <c r="XM158" s="1"/>
      <c r="XN158" s="1"/>
      <c r="XO158" s="1"/>
      <c r="XP158" s="1"/>
      <c r="XQ158" s="1"/>
      <c r="XR158" s="1"/>
      <c r="XS158" s="1"/>
      <c r="XT158" s="1"/>
      <c r="XU158" s="1"/>
      <c r="XV158" s="1"/>
      <c r="XW158" s="1"/>
      <c r="XX158" s="1"/>
      <c r="XY158" s="1"/>
      <c r="XZ158" s="1"/>
      <c r="YA158" s="1"/>
      <c r="YB158" s="1"/>
      <c r="YC158" s="1"/>
      <c r="YD158" s="1"/>
      <c r="YE158" s="1"/>
      <c r="YF158" s="1"/>
      <c r="YG158" s="1"/>
      <c r="YH158" s="1"/>
      <c r="YI158" s="1"/>
      <c r="YJ158" s="1"/>
      <c r="YK158" s="1"/>
      <c r="YL158" s="1"/>
      <c r="YM158" s="1"/>
      <c r="YN158" s="1"/>
      <c r="YO158" s="1"/>
      <c r="YP158" s="1"/>
      <c r="YQ158" s="1"/>
      <c r="YR158" s="1"/>
      <c r="YS158" s="1"/>
      <c r="YT158" s="1"/>
      <c r="YU158" s="1"/>
      <c r="YV158" s="1"/>
      <c r="YW158" s="1"/>
      <c r="YX158" s="1"/>
      <c r="YY158" s="1"/>
      <c r="YZ158" s="1"/>
      <c r="ZA158" s="1"/>
      <c r="ZB158" s="1"/>
      <c r="ZC158" s="1"/>
      <c r="ZD158" s="1"/>
      <c r="ZE158" s="1"/>
      <c r="ZF158" s="1"/>
      <c r="ZG158" s="1"/>
      <c r="ZH158" s="1"/>
      <c r="ZI158" s="1"/>
      <c r="ZJ158" s="1"/>
      <c r="ZK158" s="1"/>
      <c r="ZL158" s="1"/>
      <c r="ZM158" s="1"/>
      <c r="ZN158" s="1"/>
      <c r="ZO158" s="1"/>
      <c r="ZP158" s="1"/>
      <c r="ZQ158" s="1"/>
      <c r="ZR158" s="1"/>
      <c r="ZS158" s="1"/>
      <c r="ZT158" s="1"/>
      <c r="ZU158" s="1"/>
      <c r="ZV158" s="1"/>
      <c r="ZW158" s="1"/>
      <c r="ZX158" s="1"/>
      <c r="ZY158" s="1"/>
      <c r="ZZ158" s="1"/>
      <c r="AAA158" s="1"/>
      <c r="AAB158" s="1"/>
      <c r="AAC158" s="1"/>
      <c r="AAD158" s="1"/>
      <c r="AAE158" s="1"/>
      <c r="AAF158" s="1"/>
      <c r="AAG158" s="1"/>
      <c r="AAH158" s="1"/>
      <c r="AAI158" s="1"/>
      <c r="AAJ158" s="1"/>
      <c r="AAK158" s="1"/>
      <c r="AAL158" s="1"/>
      <c r="AAM158" s="1"/>
      <c r="AAN158" s="1"/>
      <c r="AAO158" s="1"/>
      <c r="AAP158" s="1"/>
      <c r="AAQ158" s="1"/>
      <c r="AAR158" s="1"/>
      <c r="AAS158" s="1"/>
      <c r="AAT158" s="1"/>
      <c r="AAU158" s="1"/>
      <c r="AAV158" s="1"/>
      <c r="AAW158" s="1"/>
      <c r="AAX158" s="1"/>
      <c r="AAY158" s="1"/>
      <c r="AAZ158" s="1"/>
      <c r="ABA158" s="1"/>
      <c r="ABB158" s="1"/>
      <c r="ABC158" s="1"/>
      <c r="ABD158" s="1"/>
      <c r="ABE158" s="1"/>
      <c r="ABF158" s="1"/>
      <c r="ABG158" s="1"/>
      <c r="ABH158" s="1"/>
      <c r="ABI158" s="1"/>
      <c r="ABJ158" s="1"/>
      <c r="ABK158" s="1"/>
      <c r="ABL158" s="1"/>
      <c r="ABM158" s="1"/>
      <c r="ABN158" s="1"/>
      <c r="ABO158" s="1"/>
      <c r="ABP158" s="1"/>
      <c r="ABQ158" s="1"/>
      <c r="ABR158" s="1"/>
      <c r="ABS158" s="1"/>
      <c r="ABT158" s="1"/>
      <c r="ABU158" s="1"/>
      <c r="ABV158" s="1"/>
      <c r="ABW158" s="1"/>
      <c r="ABX158" s="1"/>
      <c r="ABY158" s="1"/>
      <c r="ABZ158" s="1"/>
      <c r="ACA158" s="1"/>
      <c r="ACB158" s="1"/>
      <c r="ACC158" s="1"/>
      <c r="ACD158" s="1"/>
      <c r="ACE158" s="1"/>
      <c r="ACF158" s="1"/>
      <c r="ACG158" s="1"/>
      <c r="ACH158" s="1"/>
      <c r="ACI158" s="1"/>
      <c r="ACJ158" s="1"/>
      <c r="ACK158" s="1"/>
      <c r="ACL158" s="1"/>
      <c r="ACM158" s="1"/>
      <c r="ACN158" s="1"/>
      <c r="ACO158" s="1"/>
      <c r="ACP158" s="1"/>
      <c r="ACQ158" s="1"/>
      <c r="ACR158" s="1"/>
      <c r="ACS158" s="1"/>
      <c r="ACT158" s="1"/>
      <c r="ACU158" s="1"/>
      <c r="ACV158" s="1"/>
      <c r="ACW158" s="1"/>
      <c r="ACX158" s="1"/>
      <c r="ACY158" s="1"/>
      <c r="ACZ158" s="1"/>
      <c r="ADA158" s="1"/>
      <c r="ADB158" s="1"/>
      <c r="ADC158" s="1"/>
      <c r="ADD158" s="1"/>
      <c r="ADE158" s="1"/>
      <c r="ADF158" s="1"/>
      <c r="ADG158" s="1"/>
      <c r="ADH158" s="1"/>
      <c r="ADI158" s="1"/>
      <c r="ADJ158" s="1"/>
      <c r="ADK158" s="1"/>
      <c r="ADL158" s="1"/>
      <c r="ADM158" s="1"/>
      <c r="ADN158" s="1"/>
      <c r="ADO158" s="1"/>
      <c r="ADP158" s="1"/>
      <c r="ADQ158" s="1"/>
      <c r="ADR158" s="1"/>
      <c r="ADS158" s="1"/>
      <c r="ADT158" s="1"/>
      <c r="ADU158" s="1"/>
      <c r="ADV158" s="1"/>
      <c r="ADW158" s="1"/>
      <c r="ADX158" s="1"/>
      <c r="ADY158" s="1"/>
      <c r="ADZ158" s="1"/>
      <c r="AEA158" s="1"/>
      <c r="AEB158" s="1"/>
      <c r="AEC158" s="1"/>
      <c r="AED158" s="1"/>
      <c r="AEE158" s="1"/>
      <c r="AEF158" s="1"/>
      <c r="AEG158" s="1"/>
      <c r="AEH158" s="1"/>
      <c r="AEI158" s="1"/>
      <c r="AEJ158" s="1"/>
      <c r="AEK158" s="1"/>
      <c r="AEL158" s="1"/>
      <c r="AEM158" s="1"/>
      <c r="AEN158" s="1"/>
      <c r="AEO158" s="1"/>
      <c r="AEP158" s="1"/>
      <c r="AEQ158" s="1"/>
      <c r="AER158" s="1"/>
      <c r="AES158" s="1"/>
      <c r="AET158" s="1"/>
      <c r="AEU158" s="1"/>
      <c r="AEV158" s="1"/>
      <c r="AEW158" s="1"/>
      <c r="AEX158" s="1"/>
      <c r="AEY158" s="1"/>
      <c r="AEZ158" s="1"/>
      <c r="AFA158" s="1"/>
      <c r="AFB158" s="1"/>
      <c r="AFC158" s="1"/>
      <c r="AFD158" s="1"/>
      <c r="AFE158" s="1"/>
      <c r="AFF158" s="1"/>
      <c r="AFG158" s="1"/>
      <c r="AFH158" s="1"/>
      <c r="AFI158" s="1"/>
      <c r="AFJ158" s="1"/>
      <c r="AFK158" s="1"/>
      <c r="AFL158" s="1"/>
      <c r="AFM158" s="1"/>
      <c r="AFN158" s="1"/>
      <c r="AFO158" s="1"/>
      <c r="AFP158" s="1"/>
      <c r="AFQ158" s="1"/>
      <c r="AFR158" s="1"/>
      <c r="AFS158" s="1"/>
      <c r="AFT158" s="1"/>
      <c r="AFU158" s="1"/>
      <c r="AFV158" s="1"/>
      <c r="AFW158" s="1"/>
      <c r="AFX158" s="1"/>
      <c r="AFY158" s="1"/>
      <c r="AFZ158" s="1"/>
      <c r="AGA158" s="1"/>
      <c r="AGB158" s="1"/>
      <c r="AGC158" s="1"/>
      <c r="AGD158" s="1"/>
      <c r="AGE158" s="1"/>
      <c r="AGF158" s="1"/>
      <c r="AGG158" s="1"/>
      <c r="AGH158" s="1"/>
      <c r="AGI158" s="1"/>
      <c r="AGJ158" s="1"/>
      <c r="AGK158" s="1"/>
      <c r="AGL158" s="1"/>
      <c r="AGM158" s="1"/>
      <c r="AGN158" s="1"/>
      <c r="AGO158" s="1"/>
      <c r="AGP158" s="1"/>
      <c r="AGQ158" s="1"/>
      <c r="AGR158" s="1"/>
      <c r="AGS158" s="1"/>
      <c r="AGT158" s="1"/>
      <c r="AGU158" s="1"/>
      <c r="AGV158" s="1"/>
      <c r="AGW158" s="1"/>
      <c r="AGX158" s="1"/>
      <c r="AGY158" s="1"/>
      <c r="AGZ158" s="1"/>
      <c r="AHA158" s="1"/>
      <c r="AHB158" s="1"/>
      <c r="AHC158" s="1"/>
      <c r="AHD158" s="1"/>
      <c r="AHE158" s="1"/>
      <c r="AHF158" s="1"/>
      <c r="AHG158" s="1"/>
      <c r="AHH158" s="1"/>
      <c r="AHI158" s="1"/>
      <c r="AHJ158" s="1"/>
      <c r="AHK158" s="1"/>
      <c r="AHL158" s="1"/>
      <c r="AHM158" s="1"/>
      <c r="AHN158" s="1"/>
      <c r="AHO158" s="1"/>
      <c r="AHP158" s="1"/>
      <c r="AHQ158" s="1"/>
      <c r="AHR158" s="1"/>
      <c r="AHS158" s="1"/>
      <c r="AHT158" s="1"/>
      <c r="AHU158" s="1"/>
      <c r="AHV158" s="1"/>
      <c r="AHW158" s="1"/>
      <c r="AHX158" s="1"/>
      <c r="AHY158" s="1"/>
      <c r="AHZ158" s="1"/>
      <c r="AIA158" s="1"/>
      <c r="AIB158" s="1"/>
      <c r="AIC158" s="1"/>
      <c r="AID158" s="1"/>
      <c r="AIE158" s="1"/>
      <c r="AIF158" s="1"/>
      <c r="AIG158" s="1"/>
      <c r="AIH158" s="1"/>
      <c r="AII158" s="1"/>
      <c r="AIJ158" s="1"/>
      <c r="AIK158" s="1"/>
      <c r="AIL158" s="1"/>
      <c r="AIM158" s="1"/>
      <c r="AIN158" s="1"/>
      <c r="AIO158" s="1"/>
      <c r="AIP158" s="1"/>
      <c r="AIQ158" s="1"/>
      <c r="AIR158" s="1"/>
      <c r="AIS158" s="1"/>
      <c r="AIT158" s="1"/>
      <c r="AIU158" s="1"/>
      <c r="AIV158" s="1"/>
      <c r="AIW158" s="1"/>
      <c r="AIX158" s="1"/>
      <c r="AIY158" s="1"/>
      <c r="AIZ158" s="1"/>
      <c r="AJA158" s="1"/>
      <c r="AJB158" s="1"/>
      <c r="AJC158" s="1"/>
      <c r="AJD158" s="1"/>
      <c r="AJE158" s="1"/>
      <c r="AJF158" s="1"/>
      <c r="AJG158" s="1"/>
      <c r="AJH158" s="1"/>
      <c r="AJI158" s="1"/>
      <c r="AJJ158" s="1"/>
      <c r="AJK158" s="1"/>
      <c r="AJL158" s="1"/>
      <c r="AJM158" s="1"/>
      <c r="AJN158" s="1"/>
      <c r="AJO158" s="1"/>
      <c r="AJP158" s="1"/>
      <c r="AJQ158" s="1"/>
      <c r="AJR158" s="1"/>
      <c r="AJS158" s="1"/>
      <c r="AJT158" s="1"/>
      <c r="AJU158" s="1"/>
      <c r="AJV158" s="1"/>
      <c r="AJW158" s="1"/>
      <c r="AJX158" s="1"/>
      <c r="AJY158" s="1"/>
      <c r="AJZ158" s="1"/>
      <c r="AKA158" s="1"/>
      <c r="AKB158" s="1"/>
      <c r="AKC158" s="1"/>
      <c r="AKD158" s="1"/>
      <c r="AKE158" s="1"/>
      <c r="AKF158" s="1"/>
      <c r="AKG158" s="1"/>
      <c r="AKH158" s="1"/>
      <c r="AKI158" s="1"/>
      <c r="AKJ158" s="1"/>
      <c r="AKK158" s="1"/>
      <c r="AKL158" s="1"/>
      <c r="AKM158" s="1"/>
      <c r="AKN158" s="1"/>
      <c r="AKO158" s="1"/>
      <c r="AKP158" s="1"/>
      <c r="AKQ158" s="1"/>
      <c r="AKR158" s="1"/>
      <c r="AKS158" s="1"/>
      <c r="AKT158" s="1"/>
      <c r="AKU158" s="1"/>
      <c r="AKV158" s="1"/>
      <c r="AKW158" s="1"/>
      <c r="AKX158" s="1"/>
      <c r="AKY158" s="1"/>
      <c r="AKZ158" s="1"/>
      <c r="ALA158" s="1"/>
      <c r="ALB158" s="1"/>
      <c r="ALC158" s="1"/>
      <c r="ALD158" s="1"/>
      <c r="ALE158" s="1"/>
      <c r="ALF158" s="1"/>
      <c r="ALG158" s="1"/>
      <c r="ALH158" s="1"/>
      <c r="ALI158" s="1"/>
      <c r="ALJ158" s="1"/>
      <c r="ALK158" s="1"/>
      <c r="ALL158" s="1"/>
      <c r="ALM158" s="1"/>
      <c r="ALN158" s="1"/>
      <c r="ALO158" s="1"/>
      <c r="ALP158" s="1"/>
      <c r="ALQ158" s="1"/>
      <c r="ALR158" s="1"/>
      <c r="ALS158" s="1"/>
      <c r="ALT158" s="1"/>
      <c r="ALU158" s="1"/>
      <c r="ALV158" s="1"/>
      <c r="ALW158" s="1"/>
      <c r="ALX158" s="1"/>
      <c r="ALY158" s="1"/>
      <c r="ALZ158" s="1"/>
      <c r="AMA158" s="1"/>
      <c r="AMB158" s="1"/>
      <c r="AMC158" s="1"/>
      <c r="AMD158" s="1"/>
      <c r="AME158" s="1"/>
      <c r="AMF158" s="1"/>
      <c r="AMG158" s="1"/>
      <c r="AMH158" s="1"/>
      <c r="AMI158" s="1"/>
      <c r="AMJ158" s="1"/>
    </row>
    <row r="159" spans="1:1024" s="8" customFormat="1" x14ac:dyDescent="0.25">
      <c r="A159" s="26">
        <v>152</v>
      </c>
      <c r="B159" s="3" t="s">
        <v>10</v>
      </c>
      <c r="C159" s="28">
        <f>SUM(D159:I159)</f>
        <v>0</v>
      </c>
      <c r="D159" s="2">
        <v>0</v>
      </c>
      <c r="E159" s="2">
        <v>0</v>
      </c>
      <c r="F159" s="2">
        <v>0</v>
      </c>
      <c r="G159" s="2">
        <v>0</v>
      </c>
      <c r="H159" s="2">
        <v>0</v>
      </c>
      <c r="I159" s="2">
        <v>0</v>
      </c>
      <c r="J159" s="28"/>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c r="GF159" s="1"/>
      <c r="GG159" s="1"/>
      <c r="GH159" s="1"/>
      <c r="GI159" s="1"/>
      <c r="GJ159" s="1"/>
      <c r="GK159" s="1"/>
      <c r="GL159" s="1"/>
      <c r="GM159" s="1"/>
      <c r="GN159" s="1"/>
      <c r="GO159" s="1"/>
      <c r="GP159" s="1"/>
      <c r="GQ159" s="1"/>
      <c r="GR159" s="1"/>
      <c r="GS159" s="1"/>
      <c r="GT159" s="1"/>
      <c r="GU159" s="1"/>
      <c r="GV159" s="1"/>
      <c r="GW159" s="1"/>
      <c r="GX159" s="1"/>
      <c r="GY159" s="1"/>
      <c r="GZ159" s="1"/>
      <c r="HA159" s="1"/>
      <c r="HB159" s="1"/>
      <c r="HC159" s="1"/>
      <c r="HD159" s="1"/>
      <c r="HE159" s="1"/>
      <c r="HF159" s="1"/>
      <c r="HG159" s="1"/>
      <c r="HH159" s="1"/>
      <c r="HI159" s="1"/>
      <c r="HJ159" s="1"/>
      <c r="HK159" s="1"/>
      <c r="HL159" s="1"/>
      <c r="HM159" s="1"/>
      <c r="HN159" s="1"/>
      <c r="HO159" s="1"/>
      <c r="HP159" s="1"/>
      <c r="HQ159" s="1"/>
      <c r="HR159" s="1"/>
      <c r="HS159" s="1"/>
      <c r="HT159" s="1"/>
      <c r="HU159" s="1"/>
      <c r="HV159" s="1"/>
      <c r="HW159" s="1"/>
      <c r="HX159" s="1"/>
      <c r="HY159" s="1"/>
      <c r="HZ159" s="1"/>
      <c r="IA159" s="1"/>
      <c r="IB159" s="1"/>
      <c r="IC159" s="1"/>
      <c r="ID159" s="1"/>
      <c r="IE159" s="1"/>
      <c r="IF159" s="1"/>
      <c r="IG159" s="1"/>
      <c r="IH159" s="1"/>
      <c r="II159" s="1"/>
      <c r="IJ159" s="1"/>
      <c r="IK159" s="1"/>
      <c r="IL159" s="1"/>
      <c r="IM159" s="1"/>
      <c r="IN159" s="1"/>
      <c r="IO159" s="1"/>
      <c r="IP159" s="1"/>
      <c r="IQ159" s="1"/>
      <c r="IR159" s="1"/>
      <c r="IS159" s="1"/>
      <c r="IT159" s="1"/>
      <c r="IU159" s="1"/>
      <c r="IV159" s="1"/>
      <c r="IW159" s="1"/>
      <c r="IX159" s="1"/>
      <c r="IY159" s="1"/>
      <c r="IZ159" s="1"/>
      <c r="JA159" s="1"/>
      <c r="JB159" s="1"/>
      <c r="JC159" s="1"/>
      <c r="JD159" s="1"/>
      <c r="JE159" s="1"/>
      <c r="JF159" s="1"/>
      <c r="JG159" s="1"/>
      <c r="JH159" s="1"/>
      <c r="JI159" s="1"/>
      <c r="JJ159" s="1"/>
      <c r="JK159" s="1"/>
      <c r="JL159" s="1"/>
      <c r="JM159" s="1"/>
      <c r="JN159" s="1"/>
      <c r="JO159" s="1"/>
      <c r="JP159" s="1"/>
      <c r="JQ159" s="1"/>
      <c r="JR159" s="1"/>
      <c r="JS159" s="1"/>
      <c r="JT159" s="1"/>
      <c r="JU159" s="1"/>
      <c r="JV159" s="1"/>
      <c r="JW159" s="1"/>
      <c r="JX159" s="1"/>
      <c r="JY159" s="1"/>
      <c r="JZ159" s="1"/>
      <c r="KA159" s="1"/>
      <c r="KB159" s="1"/>
      <c r="KC159" s="1"/>
      <c r="KD159" s="1"/>
      <c r="KE159" s="1"/>
      <c r="KF159" s="1"/>
      <c r="KG159" s="1"/>
      <c r="KH159" s="1"/>
      <c r="KI159" s="1"/>
      <c r="KJ159" s="1"/>
      <c r="KK159" s="1"/>
      <c r="KL159" s="1"/>
      <c r="KM159" s="1"/>
      <c r="KN159" s="1"/>
      <c r="KO159" s="1"/>
      <c r="KP159" s="1"/>
      <c r="KQ159" s="1"/>
      <c r="KR159" s="1"/>
      <c r="KS159" s="1"/>
      <c r="KT159" s="1"/>
      <c r="KU159" s="1"/>
      <c r="KV159" s="1"/>
      <c r="KW159" s="1"/>
      <c r="KX159" s="1"/>
      <c r="KY159" s="1"/>
      <c r="KZ159" s="1"/>
      <c r="LA159" s="1"/>
      <c r="LB159" s="1"/>
      <c r="LC159" s="1"/>
      <c r="LD159" s="1"/>
      <c r="LE159" s="1"/>
      <c r="LF159" s="1"/>
      <c r="LG159" s="1"/>
      <c r="LH159" s="1"/>
      <c r="LI159" s="1"/>
      <c r="LJ159" s="1"/>
      <c r="LK159" s="1"/>
      <c r="LL159" s="1"/>
      <c r="LM159" s="1"/>
      <c r="LN159" s="1"/>
      <c r="LO159" s="1"/>
      <c r="LP159" s="1"/>
      <c r="LQ159" s="1"/>
      <c r="LR159" s="1"/>
      <c r="LS159" s="1"/>
      <c r="LT159" s="1"/>
      <c r="LU159" s="1"/>
      <c r="LV159" s="1"/>
      <c r="LW159" s="1"/>
      <c r="LX159" s="1"/>
      <c r="LY159" s="1"/>
      <c r="LZ159" s="1"/>
      <c r="MA159" s="1"/>
      <c r="MB159" s="1"/>
      <c r="MC159" s="1"/>
      <c r="MD159" s="1"/>
      <c r="ME159" s="1"/>
      <c r="MF159" s="1"/>
      <c r="MG159" s="1"/>
      <c r="MH159" s="1"/>
      <c r="MI159" s="1"/>
      <c r="MJ159" s="1"/>
      <c r="MK159" s="1"/>
      <c r="ML159" s="1"/>
      <c r="MM159" s="1"/>
      <c r="MN159" s="1"/>
      <c r="MO159" s="1"/>
      <c r="MP159" s="1"/>
      <c r="MQ159" s="1"/>
      <c r="MR159" s="1"/>
      <c r="MS159" s="1"/>
      <c r="MT159" s="1"/>
      <c r="MU159" s="1"/>
      <c r="MV159" s="1"/>
      <c r="MW159" s="1"/>
      <c r="MX159" s="1"/>
      <c r="MY159" s="1"/>
      <c r="MZ159" s="1"/>
      <c r="NA159" s="1"/>
      <c r="NB159" s="1"/>
      <c r="NC159" s="1"/>
      <c r="ND159" s="1"/>
      <c r="NE159" s="1"/>
      <c r="NF159" s="1"/>
      <c r="NG159" s="1"/>
      <c r="NH159" s="1"/>
      <c r="NI159" s="1"/>
      <c r="NJ159" s="1"/>
      <c r="NK159" s="1"/>
      <c r="NL159" s="1"/>
      <c r="NM159" s="1"/>
      <c r="NN159" s="1"/>
      <c r="NO159" s="1"/>
      <c r="NP159" s="1"/>
      <c r="NQ159" s="1"/>
      <c r="NR159" s="1"/>
      <c r="NS159" s="1"/>
      <c r="NT159" s="1"/>
      <c r="NU159" s="1"/>
      <c r="NV159" s="1"/>
      <c r="NW159" s="1"/>
      <c r="NX159" s="1"/>
      <c r="NY159" s="1"/>
      <c r="NZ159" s="1"/>
      <c r="OA159" s="1"/>
      <c r="OB159" s="1"/>
      <c r="OC159" s="1"/>
      <c r="OD159" s="1"/>
      <c r="OE159" s="1"/>
      <c r="OF159" s="1"/>
      <c r="OG159" s="1"/>
      <c r="OH159" s="1"/>
      <c r="OI159" s="1"/>
      <c r="OJ159" s="1"/>
      <c r="OK159" s="1"/>
      <c r="OL159" s="1"/>
      <c r="OM159" s="1"/>
      <c r="ON159" s="1"/>
      <c r="OO159" s="1"/>
      <c r="OP159" s="1"/>
      <c r="OQ159" s="1"/>
      <c r="OR159" s="1"/>
      <c r="OS159" s="1"/>
      <c r="OT159" s="1"/>
      <c r="OU159" s="1"/>
      <c r="OV159" s="1"/>
      <c r="OW159" s="1"/>
      <c r="OX159" s="1"/>
      <c r="OY159" s="1"/>
      <c r="OZ159" s="1"/>
      <c r="PA159" s="1"/>
      <c r="PB159" s="1"/>
      <c r="PC159" s="1"/>
      <c r="PD159" s="1"/>
      <c r="PE159" s="1"/>
      <c r="PF159" s="1"/>
      <c r="PG159" s="1"/>
      <c r="PH159" s="1"/>
      <c r="PI159" s="1"/>
      <c r="PJ159" s="1"/>
      <c r="PK159" s="1"/>
      <c r="PL159" s="1"/>
      <c r="PM159" s="1"/>
      <c r="PN159" s="1"/>
      <c r="PO159" s="1"/>
      <c r="PP159" s="1"/>
      <c r="PQ159" s="1"/>
      <c r="PR159" s="1"/>
      <c r="PS159" s="1"/>
      <c r="PT159" s="1"/>
      <c r="PU159" s="1"/>
      <c r="PV159" s="1"/>
      <c r="PW159" s="1"/>
      <c r="PX159" s="1"/>
      <c r="PY159" s="1"/>
      <c r="PZ159" s="1"/>
      <c r="QA159" s="1"/>
      <c r="QB159" s="1"/>
      <c r="QC159" s="1"/>
      <c r="QD159" s="1"/>
      <c r="QE159" s="1"/>
      <c r="QF159" s="1"/>
      <c r="QG159" s="1"/>
      <c r="QH159" s="1"/>
      <c r="QI159" s="1"/>
      <c r="QJ159" s="1"/>
      <c r="QK159" s="1"/>
      <c r="QL159" s="1"/>
      <c r="QM159" s="1"/>
      <c r="QN159" s="1"/>
      <c r="QO159" s="1"/>
      <c r="QP159" s="1"/>
      <c r="QQ159" s="1"/>
      <c r="QR159" s="1"/>
      <c r="QS159" s="1"/>
      <c r="QT159" s="1"/>
      <c r="QU159" s="1"/>
      <c r="QV159" s="1"/>
      <c r="QW159" s="1"/>
      <c r="QX159" s="1"/>
      <c r="QY159" s="1"/>
      <c r="QZ159" s="1"/>
      <c r="RA159" s="1"/>
      <c r="RB159" s="1"/>
      <c r="RC159" s="1"/>
      <c r="RD159" s="1"/>
      <c r="RE159" s="1"/>
      <c r="RF159" s="1"/>
      <c r="RG159" s="1"/>
      <c r="RH159" s="1"/>
      <c r="RI159" s="1"/>
      <c r="RJ159" s="1"/>
      <c r="RK159" s="1"/>
      <c r="RL159" s="1"/>
      <c r="RM159" s="1"/>
      <c r="RN159" s="1"/>
      <c r="RO159" s="1"/>
      <c r="RP159" s="1"/>
      <c r="RQ159" s="1"/>
      <c r="RR159" s="1"/>
      <c r="RS159" s="1"/>
      <c r="RT159" s="1"/>
      <c r="RU159" s="1"/>
      <c r="RV159" s="1"/>
      <c r="RW159" s="1"/>
      <c r="RX159" s="1"/>
      <c r="RY159" s="1"/>
      <c r="RZ159" s="1"/>
      <c r="SA159" s="1"/>
      <c r="SB159" s="1"/>
      <c r="SC159" s="1"/>
      <c r="SD159" s="1"/>
      <c r="SE159" s="1"/>
      <c r="SF159" s="1"/>
      <c r="SG159" s="1"/>
      <c r="SH159" s="1"/>
      <c r="SI159" s="1"/>
      <c r="SJ159" s="1"/>
      <c r="SK159" s="1"/>
      <c r="SL159" s="1"/>
      <c r="SM159" s="1"/>
      <c r="SN159" s="1"/>
      <c r="SO159" s="1"/>
      <c r="SP159" s="1"/>
      <c r="SQ159" s="1"/>
      <c r="SR159" s="1"/>
      <c r="SS159" s="1"/>
      <c r="ST159" s="1"/>
      <c r="SU159" s="1"/>
      <c r="SV159" s="1"/>
      <c r="SW159" s="1"/>
      <c r="SX159" s="1"/>
      <c r="SY159" s="1"/>
      <c r="SZ159" s="1"/>
      <c r="TA159" s="1"/>
      <c r="TB159" s="1"/>
      <c r="TC159" s="1"/>
      <c r="TD159" s="1"/>
      <c r="TE159" s="1"/>
      <c r="TF159" s="1"/>
      <c r="TG159" s="1"/>
      <c r="TH159" s="1"/>
      <c r="TI159" s="1"/>
      <c r="TJ159" s="1"/>
      <c r="TK159" s="1"/>
      <c r="TL159" s="1"/>
      <c r="TM159" s="1"/>
      <c r="TN159" s="1"/>
      <c r="TO159" s="1"/>
      <c r="TP159" s="1"/>
      <c r="TQ159" s="1"/>
      <c r="TR159" s="1"/>
      <c r="TS159" s="1"/>
      <c r="TT159" s="1"/>
      <c r="TU159" s="1"/>
      <c r="TV159" s="1"/>
      <c r="TW159" s="1"/>
      <c r="TX159" s="1"/>
      <c r="TY159" s="1"/>
      <c r="TZ159" s="1"/>
      <c r="UA159" s="1"/>
      <c r="UB159" s="1"/>
      <c r="UC159" s="1"/>
      <c r="UD159" s="1"/>
      <c r="UE159" s="1"/>
      <c r="UF159" s="1"/>
      <c r="UG159" s="1"/>
      <c r="UH159" s="1"/>
      <c r="UI159" s="1"/>
      <c r="UJ159" s="1"/>
      <c r="UK159" s="1"/>
      <c r="UL159" s="1"/>
      <c r="UM159" s="1"/>
      <c r="UN159" s="1"/>
      <c r="UO159" s="1"/>
      <c r="UP159" s="1"/>
      <c r="UQ159" s="1"/>
      <c r="UR159" s="1"/>
      <c r="US159" s="1"/>
      <c r="UT159" s="1"/>
      <c r="UU159" s="1"/>
      <c r="UV159" s="1"/>
      <c r="UW159" s="1"/>
      <c r="UX159" s="1"/>
      <c r="UY159" s="1"/>
      <c r="UZ159" s="1"/>
      <c r="VA159" s="1"/>
      <c r="VB159" s="1"/>
      <c r="VC159" s="1"/>
      <c r="VD159" s="1"/>
      <c r="VE159" s="1"/>
      <c r="VF159" s="1"/>
      <c r="VG159" s="1"/>
      <c r="VH159" s="1"/>
      <c r="VI159" s="1"/>
      <c r="VJ159" s="1"/>
      <c r="VK159" s="1"/>
      <c r="VL159" s="1"/>
      <c r="VM159" s="1"/>
      <c r="VN159" s="1"/>
      <c r="VO159" s="1"/>
      <c r="VP159" s="1"/>
      <c r="VQ159" s="1"/>
      <c r="VR159" s="1"/>
      <c r="VS159" s="1"/>
      <c r="VT159" s="1"/>
      <c r="VU159" s="1"/>
      <c r="VV159" s="1"/>
      <c r="VW159" s="1"/>
      <c r="VX159" s="1"/>
      <c r="VY159" s="1"/>
      <c r="VZ159" s="1"/>
      <c r="WA159" s="1"/>
      <c r="WB159" s="1"/>
      <c r="WC159" s="1"/>
      <c r="WD159" s="1"/>
      <c r="WE159" s="1"/>
      <c r="WF159" s="1"/>
      <c r="WG159" s="1"/>
      <c r="WH159" s="1"/>
      <c r="WI159" s="1"/>
      <c r="WJ159" s="1"/>
      <c r="WK159" s="1"/>
      <c r="WL159" s="1"/>
      <c r="WM159" s="1"/>
      <c r="WN159" s="1"/>
      <c r="WO159" s="1"/>
      <c r="WP159" s="1"/>
      <c r="WQ159" s="1"/>
      <c r="WR159" s="1"/>
      <c r="WS159" s="1"/>
      <c r="WT159" s="1"/>
      <c r="WU159" s="1"/>
      <c r="WV159" s="1"/>
      <c r="WW159" s="1"/>
      <c r="WX159" s="1"/>
      <c r="WY159" s="1"/>
      <c r="WZ159" s="1"/>
      <c r="XA159" s="1"/>
      <c r="XB159" s="1"/>
      <c r="XC159" s="1"/>
      <c r="XD159" s="1"/>
      <c r="XE159" s="1"/>
      <c r="XF159" s="1"/>
      <c r="XG159" s="1"/>
      <c r="XH159" s="1"/>
      <c r="XI159" s="1"/>
      <c r="XJ159" s="1"/>
      <c r="XK159" s="1"/>
      <c r="XL159" s="1"/>
      <c r="XM159" s="1"/>
      <c r="XN159" s="1"/>
      <c r="XO159" s="1"/>
      <c r="XP159" s="1"/>
      <c r="XQ159" s="1"/>
      <c r="XR159" s="1"/>
      <c r="XS159" s="1"/>
      <c r="XT159" s="1"/>
      <c r="XU159" s="1"/>
      <c r="XV159" s="1"/>
      <c r="XW159" s="1"/>
      <c r="XX159" s="1"/>
      <c r="XY159" s="1"/>
      <c r="XZ159" s="1"/>
      <c r="YA159" s="1"/>
      <c r="YB159" s="1"/>
      <c r="YC159" s="1"/>
      <c r="YD159" s="1"/>
      <c r="YE159" s="1"/>
      <c r="YF159" s="1"/>
      <c r="YG159" s="1"/>
      <c r="YH159" s="1"/>
      <c r="YI159" s="1"/>
      <c r="YJ159" s="1"/>
      <c r="YK159" s="1"/>
      <c r="YL159" s="1"/>
      <c r="YM159" s="1"/>
      <c r="YN159" s="1"/>
      <c r="YO159" s="1"/>
      <c r="YP159" s="1"/>
      <c r="YQ159" s="1"/>
      <c r="YR159" s="1"/>
      <c r="YS159" s="1"/>
      <c r="YT159" s="1"/>
      <c r="YU159" s="1"/>
      <c r="YV159" s="1"/>
      <c r="YW159" s="1"/>
      <c r="YX159" s="1"/>
      <c r="YY159" s="1"/>
      <c r="YZ159" s="1"/>
      <c r="ZA159" s="1"/>
      <c r="ZB159" s="1"/>
      <c r="ZC159" s="1"/>
      <c r="ZD159" s="1"/>
      <c r="ZE159" s="1"/>
      <c r="ZF159" s="1"/>
      <c r="ZG159" s="1"/>
      <c r="ZH159" s="1"/>
      <c r="ZI159" s="1"/>
      <c r="ZJ159" s="1"/>
      <c r="ZK159" s="1"/>
      <c r="ZL159" s="1"/>
      <c r="ZM159" s="1"/>
      <c r="ZN159" s="1"/>
      <c r="ZO159" s="1"/>
      <c r="ZP159" s="1"/>
      <c r="ZQ159" s="1"/>
      <c r="ZR159" s="1"/>
      <c r="ZS159" s="1"/>
      <c r="ZT159" s="1"/>
      <c r="ZU159" s="1"/>
      <c r="ZV159" s="1"/>
      <c r="ZW159" s="1"/>
      <c r="ZX159" s="1"/>
      <c r="ZY159" s="1"/>
      <c r="ZZ159" s="1"/>
      <c r="AAA159" s="1"/>
      <c r="AAB159" s="1"/>
      <c r="AAC159" s="1"/>
      <c r="AAD159" s="1"/>
      <c r="AAE159" s="1"/>
      <c r="AAF159" s="1"/>
      <c r="AAG159" s="1"/>
      <c r="AAH159" s="1"/>
      <c r="AAI159" s="1"/>
      <c r="AAJ159" s="1"/>
      <c r="AAK159" s="1"/>
      <c r="AAL159" s="1"/>
      <c r="AAM159" s="1"/>
      <c r="AAN159" s="1"/>
      <c r="AAO159" s="1"/>
      <c r="AAP159" s="1"/>
      <c r="AAQ159" s="1"/>
      <c r="AAR159" s="1"/>
      <c r="AAS159" s="1"/>
      <c r="AAT159" s="1"/>
      <c r="AAU159" s="1"/>
      <c r="AAV159" s="1"/>
      <c r="AAW159" s="1"/>
      <c r="AAX159" s="1"/>
      <c r="AAY159" s="1"/>
      <c r="AAZ159" s="1"/>
      <c r="ABA159" s="1"/>
      <c r="ABB159" s="1"/>
      <c r="ABC159" s="1"/>
      <c r="ABD159" s="1"/>
      <c r="ABE159" s="1"/>
      <c r="ABF159" s="1"/>
      <c r="ABG159" s="1"/>
      <c r="ABH159" s="1"/>
      <c r="ABI159" s="1"/>
      <c r="ABJ159" s="1"/>
      <c r="ABK159" s="1"/>
      <c r="ABL159" s="1"/>
      <c r="ABM159" s="1"/>
      <c r="ABN159" s="1"/>
      <c r="ABO159" s="1"/>
      <c r="ABP159" s="1"/>
      <c r="ABQ159" s="1"/>
      <c r="ABR159" s="1"/>
      <c r="ABS159" s="1"/>
      <c r="ABT159" s="1"/>
      <c r="ABU159" s="1"/>
      <c r="ABV159" s="1"/>
      <c r="ABW159" s="1"/>
      <c r="ABX159" s="1"/>
      <c r="ABY159" s="1"/>
      <c r="ABZ159" s="1"/>
      <c r="ACA159" s="1"/>
      <c r="ACB159" s="1"/>
      <c r="ACC159" s="1"/>
      <c r="ACD159" s="1"/>
      <c r="ACE159" s="1"/>
      <c r="ACF159" s="1"/>
      <c r="ACG159" s="1"/>
      <c r="ACH159" s="1"/>
      <c r="ACI159" s="1"/>
      <c r="ACJ159" s="1"/>
      <c r="ACK159" s="1"/>
      <c r="ACL159" s="1"/>
      <c r="ACM159" s="1"/>
      <c r="ACN159" s="1"/>
      <c r="ACO159" s="1"/>
      <c r="ACP159" s="1"/>
      <c r="ACQ159" s="1"/>
      <c r="ACR159" s="1"/>
      <c r="ACS159" s="1"/>
      <c r="ACT159" s="1"/>
      <c r="ACU159" s="1"/>
      <c r="ACV159" s="1"/>
      <c r="ACW159" s="1"/>
      <c r="ACX159" s="1"/>
      <c r="ACY159" s="1"/>
      <c r="ACZ159" s="1"/>
      <c r="ADA159" s="1"/>
      <c r="ADB159" s="1"/>
      <c r="ADC159" s="1"/>
      <c r="ADD159" s="1"/>
      <c r="ADE159" s="1"/>
      <c r="ADF159" s="1"/>
      <c r="ADG159" s="1"/>
      <c r="ADH159" s="1"/>
      <c r="ADI159" s="1"/>
      <c r="ADJ159" s="1"/>
      <c r="ADK159" s="1"/>
      <c r="ADL159" s="1"/>
      <c r="ADM159" s="1"/>
      <c r="ADN159" s="1"/>
      <c r="ADO159" s="1"/>
      <c r="ADP159" s="1"/>
      <c r="ADQ159" s="1"/>
      <c r="ADR159" s="1"/>
      <c r="ADS159" s="1"/>
      <c r="ADT159" s="1"/>
      <c r="ADU159" s="1"/>
      <c r="ADV159" s="1"/>
      <c r="ADW159" s="1"/>
      <c r="ADX159" s="1"/>
      <c r="ADY159" s="1"/>
      <c r="ADZ159" s="1"/>
      <c r="AEA159" s="1"/>
      <c r="AEB159" s="1"/>
      <c r="AEC159" s="1"/>
      <c r="AED159" s="1"/>
      <c r="AEE159" s="1"/>
      <c r="AEF159" s="1"/>
      <c r="AEG159" s="1"/>
      <c r="AEH159" s="1"/>
      <c r="AEI159" s="1"/>
      <c r="AEJ159" s="1"/>
      <c r="AEK159" s="1"/>
      <c r="AEL159" s="1"/>
      <c r="AEM159" s="1"/>
      <c r="AEN159" s="1"/>
      <c r="AEO159" s="1"/>
      <c r="AEP159" s="1"/>
      <c r="AEQ159" s="1"/>
      <c r="AER159" s="1"/>
      <c r="AES159" s="1"/>
      <c r="AET159" s="1"/>
      <c r="AEU159" s="1"/>
      <c r="AEV159" s="1"/>
      <c r="AEW159" s="1"/>
      <c r="AEX159" s="1"/>
      <c r="AEY159" s="1"/>
      <c r="AEZ159" s="1"/>
      <c r="AFA159" s="1"/>
      <c r="AFB159" s="1"/>
      <c r="AFC159" s="1"/>
      <c r="AFD159" s="1"/>
      <c r="AFE159" s="1"/>
      <c r="AFF159" s="1"/>
      <c r="AFG159" s="1"/>
      <c r="AFH159" s="1"/>
      <c r="AFI159" s="1"/>
      <c r="AFJ159" s="1"/>
      <c r="AFK159" s="1"/>
      <c r="AFL159" s="1"/>
      <c r="AFM159" s="1"/>
      <c r="AFN159" s="1"/>
      <c r="AFO159" s="1"/>
      <c r="AFP159" s="1"/>
      <c r="AFQ159" s="1"/>
      <c r="AFR159" s="1"/>
      <c r="AFS159" s="1"/>
      <c r="AFT159" s="1"/>
      <c r="AFU159" s="1"/>
      <c r="AFV159" s="1"/>
      <c r="AFW159" s="1"/>
      <c r="AFX159" s="1"/>
      <c r="AFY159" s="1"/>
      <c r="AFZ159" s="1"/>
      <c r="AGA159" s="1"/>
      <c r="AGB159" s="1"/>
      <c r="AGC159" s="1"/>
      <c r="AGD159" s="1"/>
      <c r="AGE159" s="1"/>
      <c r="AGF159" s="1"/>
      <c r="AGG159" s="1"/>
      <c r="AGH159" s="1"/>
      <c r="AGI159" s="1"/>
      <c r="AGJ159" s="1"/>
      <c r="AGK159" s="1"/>
      <c r="AGL159" s="1"/>
      <c r="AGM159" s="1"/>
      <c r="AGN159" s="1"/>
      <c r="AGO159" s="1"/>
      <c r="AGP159" s="1"/>
      <c r="AGQ159" s="1"/>
      <c r="AGR159" s="1"/>
      <c r="AGS159" s="1"/>
      <c r="AGT159" s="1"/>
      <c r="AGU159" s="1"/>
      <c r="AGV159" s="1"/>
      <c r="AGW159" s="1"/>
      <c r="AGX159" s="1"/>
      <c r="AGY159" s="1"/>
      <c r="AGZ159" s="1"/>
      <c r="AHA159" s="1"/>
      <c r="AHB159" s="1"/>
      <c r="AHC159" s="1"/>
      <c r="AHD159" s="1"/>
      <c r="AHE159" s="1"/>
      <c r="AHF159" s="1"/>
      <c r="AHG159" s="1"/>
      <c r="AHH159" s="1"/>
      <c r="AHI159" s="1"/>
      <c r="AHJ159" s="1"/>
      <c r="AHK159" s="1"/>
      <c r="AHL159" s="1"/>
      <c r="AHM159" s="1"/>
      <c r="AHN159" s="1"/>
      <c r="AHO159" s="1"/>
      <c r="AHP159" s="1"/>
      <c r="AHQ159" s="1"/>
      <c r="AHR159" s="1"/>
      <c r="AHS159" s="1"/>
      <c r="AHT159" s="1"/>
      <c r="AHU159" s="1"/>
      <c r="AHV159" s="1"/>
      <c r="AHW159" s="1"/>
      <c r="AHX159" s="1"/>
      <c r="AHY159" s="1"/>
      <c r="AHZ159" s="1"/>
      <c r="AIA159" s="1"/>
      <c r="AIB159" s="1"/>
      <c r="AIC159" s="1"/>
      <c r="AID159" s="1"/>
      <c r="AIE159" s="1"/>
      <c r="AIF159" s="1"/>
      <c r="AIG159" s="1"/>
      <c r="AIH159" s="1"/>
      <c r="AII159" s="1"/>
      <c r="AIJ159" s="1"/>
      <c r="AIK159" s="1"/>
      <c r="AIL159" s="1"/>
      <c r="AIM159" s="1"/>
      <c r="AIN159" s="1"/>
      <c r="AIO159" s="1"/>
      <c r="AIP159" s="1"/>
      <c r="AIQ159" s="1"/>
      <c r="AIR159" s="1"/>
      <c r="AIS159" s="1"/>
      <c r="AIT159" s="1"/>
      <c r="AIU159" s="1"/>
      <c r="AIV159" s="1"/>
      <c r="AIW159" s="1"/>
      <c r="AIX159" s="1"/>
      <c r="AIY159" s="1"/>
      <c r="AIZ159" s="1"/>
      <c r="AJA159" s="1"/>
      <c r="AJB159" s="1"/>
      <c r="AJC159" s="1"/>
      <c r="AJD159" s="1"/>
      <c r="AJE159" s="1"/>
      <c r="AJF159" s="1"/>
      <c r="AJG159" s="1"/>
      <c r="AJH159" s="1"/>
      <c r="AJI159" s="1"/>
      <c r="AJJ159" s="1"/>
      <c r="AJK159" s="1"/>
      <c r="AJL159" s="1"/>
      <c r="AJM159" s="1"/>
      <c r="AJN159" s="1"/>
      <c r="AJO159" s="1"/>
      <c r="AJP159" s="1"/>
      <c r="AJQ159" s="1"/>
      <c r="AJR159" s="1"/>
      <c r="AJS159" s="1"/>
      <c r="AJT159" s="1"/>
      <c r="AJU159" s="1"/>
      <c r="AJV159" s="1"/>
      <c r="AJW159" s="1"/>
      <c r="AJX159" s="1"/>
      <c r="AJY159" s="1"/>
      <c r="AJZ159" s="1"/>
      <c r="AKA159" s="1"/>
      <c r="AKB159" s="1"/>
      <c r="AKC159" s="1"/>
      <c r="AKD159" s="1"/>
      <c r="AKE159" s="1"/>
      <c r="AKF159" s="1"/>
      <c r="AKG159" s="1"/>
      <c r="AKH159" s="1"/>
      <c r="AKI159" s="1"/>
      <c r="AKJ159" s="1"/>
      <c r="AKK159" s="1"/>
      <c r="AKL159" s="1"/>
      <c r="AKM159" s="1"/>
      <c r="AKN159" s="1"/>
      <c r="AKO159" s="1"/>
      <c r="AKP159" s="1"/>
      <c r="AKQ159" s="1"/>
      <c r="AKR159" s="1"/>
      <c r="AKS159" s="1"/>
      <c r="AKT159" s="1"/>
      <c r="AKU159" s="1"/>
      <c r="AKV159" s="1"/>
      <c r="AKW159" s="1"/>
      <c r="AKX159" s="1"/>
      <c r="AKY159" s="1"/>
      <c r="AKZ159" s="1"/>
      <c r="ALA159" s="1"/>
      <c r="ALB159" s="1"/>
      <c r="ALC159" s="1"/>
      <c r="ALD159" s="1"/>
      <c r="ALE159" s="1"/>
      <c r="ALF159" s="1"/>
      <c r="ALG159" s="1"/>
      <c r="ALH159" s="1"/>
      <c r="ALI159" s="1"/>
      <c r="ALJ159" s="1"/>
      <c r="ALK159" s="1"/>
      <c r="ALL159" s="1"/>
      <c r="ALM159" s="1"/>
      <c r="ALN159" s="1"/>
      <c r="ALO159" s="1"/>
      <c r="ALP159" s="1"/>
      <c r="ALQ159" s="1"/>
      <c r="ALR159" s="1"/>
      <c r="ALS159" s="1"/>
      <c r="ALT159" s="1"/>
      <c r="ALU159" s="1"/>
      <c r="ALV159" s="1"/>
      <c r="ALW159" s="1"/>
      <c r="ALX159" s="1"/>
      <c r="ALY159" s="1"/>
      <c r="ALZ159" s="1"/>
      <c r="AMA159" s="1"/>
      <c r="AMB159" s="1"/>
      <c r="AMC159" s="1"/>
      <c r="AMD159" s="1"/>
      <c r="AME159" s="1"/>
      <c r="AMF159" s="1"/>
      <c r="AMG159" s="1"/>
      <c r="AMH159" s="1"/>
      <c r="AMI159" s="1"/>
      <c r="AMJ159" s="1"/>
    </row>
    <row r="160" spans="1:1024" s="8" customFormat="1" x14ac:dyDescent="0.25">
      <c r="A160" s="26">
        <v>153</v>
      </c>
      <c r="B160" s="3" t="s">
        <v>11</v>
      </c>
      <c r="C160" s="28">
        <f>SUM(D160:I160)</f>
        <v>0</v>
      </c>
      <c r="D160" s="2">
        <v>0</v>
      </c>
      <c r="E160" s="2">
        <v>0</v>
      </c>
      <c r="F160" s="2">
        <v>0</v>
      </c>
      <c r="G160" s="2">
        <v>0</v>
      </c>
      <c r="H160" s="2">
        <v>0</v>
      </c>
      <c r="I160" s="2">
        <v>0</v>
      </c>
      <c r="J160" s="28"/>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1"/>
      <c r="HB160" s="1"/>
      <c r="HC160" s="1"/>
      <c r="HD160" s="1"/>
      <c r="HE160" s="1"/>
      <c r="HF160" s="1"/>
      <c r="HG160" s="1"/>
      <c r="HH160" s="1"/>
      <c r="HI160" s="1"/>
      <c r="HJ160" s="1"/>
      <c r="HK160" s="1"/>
      <c r="HL160" s="1"/>
      <c r="HM160" s="1"/>
      <c r="HN160" s="1"/>
      <c r="HO160" s="1"/>
      <c r="HP160" s="1"/>
      <c r="HQ160" s="1"/>
      <c r="HR160" s="1"/>
      <c r="HS160" s="1"/>
      <c r="HT160" s="1"/>
      <c r="HU160" s="1"/>
      <c r="HV160" s="1"/>
      <c r="HW160" s="1"/>
      <c r="HX160" s="1"/>
      <c r="HY160" s="1"/>
      <c r="HZ160" s="1"/>
      <c r="IA160" s="1"/>
      <c r="IB160" s="1"/>
      <c r="IC160" s="1"/>
      <c r="ID160" s="1"/>
      <c r="IE160" s="1"/>
      <c r="IF160" s="1"/>
      <c r="IG160" s="1"/>
      <c r="IH160" s="1"/>
      <c r="II160" s="1"/>
      <c r="IJ160" s="1"/>
      <c r="IK160" s="1"/>
      <c r="IL160" s="1"/>
      <c r="IM160" s="1"/>
      <c r="IN160" s="1"/>
      <c r="IO160" s="1"/>
      <c r="IP160" s="1"/>
      <c r="IQ160" s="1"/>
      <c r="IR160" s="1"/>
      <c r="IS160" s="1"/>
      <c r="IT160" s="1"/>
      <c r="IU160" s="1"/>
      <c r="IV160" s="1"/>
      <c r="IW160" s="1"/>
      <c r="IX160" s="1"/>
      <c r="IY160" s="1"/>
      <c r="IZ160" s="1"/>
      <c r="JA160" s="1"/>
      <c r="JB160" s="1"/>
      <c r="JC160" s="1"/>
      <c r="JD160" s="1"/>
      <c r="JE160" s="1"/>
      <c r="JF160" s="1"/>
      <c r="JG160" s="1"/>
      <c r="JH160" s="1"/>
      <c r="JI160" s="1"/>
      <c r="JJ160" s="1"/>
      <c r="JK160" s="1"/>
      <c r="JL160" s="1"/>
      <c r="JM160" s="1"/>
      <c r="JN160" s="1"/>
      <c r="JO160" s="1"/>
      <c r="JP160" s="1"/>
      <c r="JQ160" s="1"/>
      <c r="JR160" s="1"/>
      <c r="JS160" s="1"/>
      <c r="JT160" s="1"/>
      <c r="JU160" s="1"/>
      <c r="JV160" s="1"/>
      <c r="JW160" s="1"/>
      <c r="JX160" s="1"/>
      <c r="JY160" s="1"/>
      <c r="JZ160" s="1"/>
      <c r="KA160" s="1"/>
      <c r="KB160" s="1"/>
      <c r="KC160" s="1"/>
      <c r="KD160" s="1"/>
      <c r="KE160" s="1"/>
      <c r="KF160" s="1"/>
      <c r="KG160" s="1"/>
      <c r="KH160" s="1"/>
      <c r="KI160" s="1"/>
      <c r="KJ160" s="1"/>
      <c r="KK160" s="1"/>
      <c r="KL160" s="1"/>
      <c r="KM160" s="1"/>
      <c r="KN160" s="1"/>
      <c r="KO160" s="1"/>
      <c r="KP160" s="1"/>
      <c r="KQ160" s="1"/>
      <c r="KR160" s="1"/>
      <c r="KS160" s="1"/>
      <c r="KT160" s="1"/>
      <c r="KU160" s="1"/>
      <c r="KV160" s="1"/>
      <c r="KW160" s="1"/>
      <c r="KX160" s="1"/>
      <c r="KY160" s="1"/>
      <c r="KZ160" s="1"/>
      <c r="LA160" s="1"/>
      <c r="LB160" s="1"/>
      <c r="LC160" s="1"/>
      <c r="LD160" s="1"/>
      <c r="LE160" s="1"/>
      <c r="LF160" s="1"/>
      <c r="LG160" s="1"/>
      <c r="LH160" s="1"/>
      <c r="LI160" s="1"/>
      <c r="LJ160" s="1"/>
      <c r="LK160" s="1"/>
      <c r="LL160" s="1"/>
      <c r="LM160" s="1"/>
      <c r="LN160" s="1"/>
      <c r="LO160" s="1"/>
      <c r="LP160" s="1"/>
      <c r="LQ160" s="1"/>
      <c r="LR160" s="1"/>
      <c r="LS160" s="1"/>
      <c r="LT160" s="1"/>
      <c r="LU160" s="1"/>
      <c r="LV160" s="1"/>
      <c r="LW160" s="1"/>
      <c r="LX160" s="1"/>
      <c r="LY160" s="1"/>
      <c r="LZ160" s="1"/>
      <c r="MA160" s="1"/>
      <c r="MB160" s="1"/>
      <c r="MC160" s="1"/>
      <c r="MD160" s="1"/>
      <c r="ME160" s="1"/>
      <c r="MF160" s="1"/>
      <c r="MG160" s="1"/>
      <c r="MH160" s="1"/>
      <c r="MI160" s="1"/>
      <c r="MJ160" s="1"/>
      <c r="MK160" s="1"/>
      <c r="ML160" s="1"/>
      <c r="MM160" s="1"/>
      <c r="MN160" s="1"/>
      <c r="MO160" s="1"/>
      <c r="MP160" s="1"/>
      <c r="MQ160" s="1"/>
      <c r="MR160" s="1"/>
      <c r="MS160" s="1"/>
      <c r="MT160" s="1"/>
      <c r="MU160" s="1"/>
      <c r="MV160" s="1"/>
      <c r="MW160" s="1"/>
      <c r="MX160" s="1"/>
      <c r="MY160" s="1"/>
      <c r="MZ160" s="1"/>
      <c r="NA160" s="1"/>
      <c r="NB160" s="1"/>
      <c r="NC160" s="1"/>
      <c r="ND160" s="1"/>
      <c r="NE160" s="1"/>
      <c r="NF160" s="1"/>
      <c r="NG160" s="1"/>
      <c r="NH160" s="1"/>
      <c r="NI160" s="1"/>
      <c r="NJ160" s="1"/>
      <c r="NK160" s="1"/>
      <c r="NL160" s="1"/>
      <c r="NM160" s="1"/>
      <c r="NN160" s="1"/>
      <c r="NO160" s="1"/>
      <c r="NP160" s="1"/>
      <c r="NQ160" s="1"/>
      <c r="NR160" s="1"/>
      <c r="NS160" s="1"/>
      <c r="NT160" s="1"/>
      <c r="NU160" s="1"/>
      <c r="NV160" s="1"/>
      <c r="NW160" s="1"/>
      <c r="NX160" s="1"/>
      <c r="NY160" s="1"/>
      <c r="NZ160" s="1"/>
      <c r="OA160" s="1"/>
      <c r="OB160" s="1"/>
      <c r="OC160" s="1"/>
      <c r="OD160" s="1"/>
      <c r="OE160" s="1"/>
      <c r="OF160" s="1"/>
      <c r="OG160" s="1"/>
      <c r="OH160" s="1"/>
      <c r="OI160" s="1"/>
      <c r="OJ160" s="1"/>
      <c r="OK160" s="1"/>
      <c r="OL160" s="1"/>
      <c r="OM160" s="1"/>
      <c r="ON160" s="1"/>
      <c r="OO160" s="1"/>
      <c r="OP160" s="1"/>
      <c r="OQ160" s="1"/>
      <c r="OR160" s="1"/>
      <c r="OS160" s="1"/>
      <c r="OT160" s="1"/>
      <c r="OU160" s="1"/>
      <c r="OV160" s="1"/>
      <c r="OW160" s="1"/>
      <c r="OX160" s="1"/>
      <c r="OY160" s="1"/>
      <c r="OZ160" s="1"/>
      <c r="PA160" s="1"/>
      <c r="PB160" s="1"/>
      <c r="PC160" s="1"/>
      <c r="PD160" s="1"/>
      <c r="PE160" s="1"/>
      <c r="PF160" s="1"/>
      <c r="PG160" s="1"/>
      <c r="PH160" s="1"/>
      <c r="PI160" s="1"/>
      <c r="PJ160" s="1"/>
      <c r="PK160" s="1"/>
      <c r="PL160" s="1"/>
      <c r="PM160" s="1"/>
      <c r="PN160" s="1"/>
      <c r="PO160" s="1"/>
      <c r="PP160" s="1"/>
      <c r="PQ160" s="1"/>
      <c r="PR160" s="1"/>
      <c r="PS160" s="1"/>
      <c r="PT160" s="1"/>
      <c r="PU160" s="1"/>
      <c r="PV160" s="1"/>
      <c r="PW160" s="1"/>
      <c r="PX160" s="1"/>
      <c r="PY160" s="1"/>
      <c r="PZ160" s="1"/>
      <c r="QA160" s="1"/>
      <c r="QB160" s="1"/>
      <c r="QC160" s="1"/>
      <c r="QD160" s="1"/>
      <c r="QE160" s="1"/>
      <c r="QF160" s="1"/>
      <c r="QG160" s="1"/>
      <c r="QH160" s="1"/>
      <c r="QI160" s="1"/>
      <c r="QJ160" s="1"/>
      <c r="QK160" s="1"/>
      <c r="QL160" s="1"/>
      <c r="QM160" s="1"/>
      <c r="QN160" s="1"/>
      <c r="QO160" s="1"/>
      <c r="QP160" s="1"/>
      <c r="QQ160" s="1"/>
      <c r="QR160" s="1"/>
      <c r="QS160" s="1"/>
      <c r="QT160" s="1"/>
      <c r="QU160" s="1"/>
      <c r="QV160" s="1"/>
      <c r="QW160" s="1"/>
      <c r="QX160" s="1"/>
      <c r="QY160" s="1"/>
      <c r="QZ160" s="1"/>
      <c r="RA160" s="1"/>
      <c r="RB160" s="1"/>
      <c r="RC160" s="1"/>
      <c r="RD160" s="1"/>
      <c r="RE160" s="1"/>
      <c r="RF160" s="1"/>
      <c r="RG160" s="1"/>
      <c r="RH160" s="1"/>
      <c r="RI160" s="1"/>
      <c r="RJ160" s="1"/>
      <c r="RK160" s="1"/>
      <c r="RL160" s="1"/>
      <c r="RM160" s="1"/>
      <c r="RN160" s="1"/>
      <c r="RO160" s="1"/>
      <c r="RP160" s="1"/>
      <c r="RQ160" s="1"/>
      <c r="RR160" s="1"/>
      <c r="RS160" s="1"/>
      <c r="RT160" s="1"/>
      <c r="RU160" s="1"/>
      <c r="RV160" s="1"/>
      <c r="RW160" s="1"/>
      <c r="RX160" s="1"/>
      <c r="RY160" s="1"/>
      <c r="RZ160" s="1"/>
      <c r="SA160" s="1"/>
      <c r="SB160" s="1"/>
      <c r="SC160" s="1"/>
      <c r="SD160" s="1"/>
      <c r="SE160" s="1"/>
      <c r="SF160" s="1"/>
      <c r="SG160" s="1"/>
      <c r="SH160" s="1"/>
      <c r="SI160" s="1"/>
      <c r="SJ160" s="1"/>
      <c r="SK160" s="1"/>
      <c r="SL160" s="1"/>
      <c r="SM160" s="1"/>
      <c r="SN160" s="1"/>
      <c r="SO160" s="1"/>
      <c r="SP160" s="1"/>
      <c r="SQ160" s="1"/>
      <c r="SR160" s="1"/>
      <c r="SS160" s="1"/>
      <c r="ST160" s="1"/>
      <c r="SU160" s="1"/>
      <c r="SV160" s="1"/>
      <c r="SW160" s="1"/>
      <c r="SX160" s="1"/>
      <c r="SY160" s="1"/>
      <c r="SZ160" s="1"/>
      <c r="TA160" s="1"/>
      <c r="TB160" s="1"/>
      <c r="TC160" s="1"/>
      <c r="TD160" s="1"/>
      <c r="TE160" s="1"/>
      <c r="TF160" s="1"/>
      <c r="TG160" s="1"/>
      <c r="TH160" s="1"/>
      <c r="TI160" s="1"/>
      <c r="TJ160" s="1"/>
      <c r="TK160" s="1"/>
      <c r="TL160" s="1"/>
      <c r="TM160" s="1"/>
      <c r="TN160" s="1"/>
      <c r="TO160" s="1"/>
      <c r="TP160" s="1"/>
      <c r="TQ160" s="1"/>
      <c r="TR160" s="1"/>
      <c r="TS160" s="1"/>
      <c r="TT160" s="1"/>
      <c r="TU160" s="1"/>
      <c r="TV160" s="1"/>
      <c r="TW160" s="1"/>
      <c r="TX160" s="1"/>
      <c r="TY160" s="1"/>
      <c r="TZ160" s="1"/>
      <c r="UA160" s="1"/>
      <c r="UB160" s="1"/>
      <c r="UC160" s="1"/>
      <c r="UD160" s="1"/>
      <c r="UE160" s="1"/>
      <c r="UF160" s="1"/>
      <c r="UG160" s="1"/>
      <c r="UH160" s="1"/>
      <c r="UI160" s="1"/>
      <c r="UJ160" s="1"/>
      <c r="UK160" s="1"/>
      <c r="UL160" s="1"/>
      <c r="UM160" s="1"/>
      <c r="UN160" s="1"/>
      <c r="UO160" s="1"/>
      <c r="UP160" s="1"/>
      <c r="UQ160" s="1"/>
      <c r="UR160" s="1"/>
      <c r="US160" s="1"/>
      <c r="UT160" s="1"/>
      <c r="UU160" s="1"/>
      <c r="UV160" s="1"/>
      <c r="UW160" s="1"/>
      <c r="UX160" s="1"/>
      <c r="UY160" s="1"/>
      <c r="UZ160" s="1"/>
      <c r="VA160" s="1"/>
      <c r="VB160" s="1"/>
      <c r="VC160" s="1"/>
      <c r="VD160" s="1"/>
      <c r="VE160" s="1"/>
      <c r="VF160" s="1"/>
      <c r="VG160" s="1"/>
      <c r="VH160" s="1"/>
      <c r="VI160" s="1"/>
      <c r="VJ160" s="1"/>
      <c r="VK160" s="1"/>
      <c r="VL160" s="1"/>
      <c r="VM160" s="1"/>
      <c r="VN160" s="1"/>
      <c r="VO160" s="1"/>
      <c r="VP160" s="1"/>
      <c r="VQ160" s="1"/>
      <c r="VR160" s="1"/>
      <c r="VS160" s="1"/>
      <c r="VT160" s="1"/>
      <c r="VU160" s="1"/>
      <c r="VV160" s="1"/>
      <c r="VW160" s="1"/>
      <c r="VX160" s="1"/>
      <c r="VY160" s="1"/>
      <c r="VZ160" s="1"/>
      <c r="WA160" s="1"/>
      <c r="WB160" s="1"/>
      <c r="WC160" s="1"/>
      <c r="WD160" s="1"/>
      <c r="WE160" s="1"/>
      <c r="WF160" s="1"/>
      <c r="WG160" s="1"/>
      <c r="WH160" s="1"/>
      <c r="WI160" s="1"/>
      <c r="WJ160" s="1"/>
      <c r="WK160" s="1"/>
      <c r="WL160" s="1"/>
      <c r="WM160" s="1"/>
      <c r="WN160" s="1"/>
      <c r="WO160" s="1"/>
      <c r="WP160" s="1"/>
      <c r="WQ160" s="1"/>
      <c r="WR160" s="1"/>
      <c r="WS160" s="1"/>
      <c r="WT160" s="1"/>
      <c r="WU160" s="1"/>
      <c r="WV160" s="1"/>
      <c r="WW160" s="1"/>
      <c r="WX160" s="1"/>
      <c r="WY160" s="1"/>
      <c r="WZ160" s="1"/>
      <c r="XA160" s="1"/>
      <c r="XB160" s="1"/>
      <c r="XC160" s="1"/>
      <c r="XD160" s="1"/>
      <c r="XE160" s="1"/>
      <c r="XF160" s="1"/>
      <c r="XG160" s="1"/>
      <c r="XH160" s="1"/>
      <c r="XI160" s="1"/>
      <c r="XJ160" s="1"/>
      <c r="XK160" s="1"/>
      <c r="XL160" s="1"/>
      <c r="XM160" s="1"/>
      <c r="XN160" s="1"/>
      <c r="XO160" s="1"/>
      <c r="XP160" s="1"/>
      <c r="XQ160" s="1"/>
      <c r="XR160" s="1"/>
      <c r="XS160" s="1"/>
      <c r="XT160" s="1"/>
      <c r="XU160" s="1"/>
      <c r="XV160" s="1"/>
      <c r="XW160" s="1"/>
      <c r="XX160" s="1"/>
      <c r="XY160" s="1"/>
      <c r="XZ160" s="1"/>
      <c r="YA160" s="1"/>
      <c r="YB160" s="1"/>
      <c r="YC160" s="1"/>
      <c r="YD160" s="1"/>
      <c r="YE160" s="1"/>
      <c r="YF160" s="1"/>
      <c r="YG160" s="1"/>
      <c r="YH160" s="1"/>
      <c r="YI160" s="1"/>
      <c r="YJ160" s="1"/>
      <c r="YK160" s="1"/>
      <c r="YL160" s="1"/>
      <c r="YM160" s="1"/>
      <c r="YN160" s="1"/>
      <c r="YO160" s="1"/>
      <c r="YP160" s="1"/>
      <c r="YQ160" s="1"/>
      <c r="YR160" s="1"/>
      <c r="YS160" s="1"/>
      <c r="YT160" s="1"/>
      <c r="YU160" s="1"/>
      <c r="YV160" s="1"/>
      <c r="YW160" s="1"/>
      <c r="YX160" s="1"/>
      <c r="YY160" s="1"/>
      <c r="YZ160" s="1"/>
      <c r="ZA160" s="1"/>
      <c r="ZB160" s="1"/>
      <c r="ZC160" s="1"/>
      <c r="ZD160" s="1"/>
      <c r="ZE160" s="1"/>
      <c r="ZF160" s="1"/>
      <c r="ZG160" s="1"/>
      <c r="ZH160" s="1"/>
      <c r="ZI160" s="1"/>
      <c r="ZJ160" s="1"/>
      <c r="ZK160" s="1"/>
      <c r="ZL160" s="1"/>
      <c r="ZM160" s="1"/>
      <c r="ZN160" s="1"/>
      <c r="ZO160" s="1"/>
      <c r="ZP160" s="1"/>
      <c r="ZQ160" s="1"/>
      <c r="ZR160" s="1"/>
      <c r="ZS160" s="1"/>
      <c r="ZT160" s="1"/>
      <c r="ZU160" s="1"/>
      <c r="ZV160" s="1"/>
      <c r="ZW160" s="1"/>
      <c r="ZX160" s="1"/>
      <c r="ZY160" s="1"/>
      <c r="ZZ160" s="1"/>
      <c r="AAA160" s="1"/>
      <c r="AAB160" s="1"/>
      <c r="AAC160" s="1"/>
      <c r="AAD160" s="1"/>
      <c r="AAE160" s="1"/>
      <c r="AAF160" s="1"/>
      <c r="AAG160" s="1"/>
      <c r="AAH160" s="1"/>
      <c r="AAI160" s="1"/>
      <c r="AAJ160" s="1"/>
      <c r="AAK160" s="1"/>
      <c r="AAL160" s="1"/>
      <c r="AAM160" s="1"/>
      <c r="AAN160" s="1"/>
      <c r="AAO160" s="1"/>
      <c r="AAP160" s="1"/>
      <c r="AAQ160" s="1"/>
      <c r="AAR160" s="1"/>
      <c r="AAS160" s="1"/>
      <c r="AAT160" s="1"/>
      <c r="AAU160" s="1"/>
      <c r="AAV160" s="1"/>
      <c r="AAW160" s="1"/>
      <c r="AAX160" s="1"/>
      <c r="AAY160" s="1"/>
      <c r="AAZ160" s="1"/>
      <c r="ABA160" s="1"/>
      <c r="ABB160" s="1"/>
      <c r="ABC160" s="1"/>
      <c r="ABD160" s="1"/>
      <c r="ABE160" s="1"/>
      <c r="ABF160" s="1"/>
      <c r="ABG160" s="1"/>
      <c r="ABH160" s="1"/>
      <c r="ABI160" s="1"/>
      <c r="ABJ160" s="1"/>
      <c r="ABK160" s="1"/>
      <c r="ABL160" s="1"/>
      <c r="ABM160" s="1"/>
      <c r="ABN160" s="1"/>
      <c r="ABO160" s="1"/>
      <c r="ABP160" s="1"/>
      <c r="ABQ160" s="1"/>
      <c r="ABR160" s="1"/>
      <c r="ABS160" s="1"/>
      <c r="ABT160" s="1"/>
      <c r="ABU160" s="1"/>
      <c r="ABV160" s="1"/>
      <c r="ABW160" s="1"/>
      <c r="ABX160" s="1"/>
      <c r="ABY160" s="1"/>
      <c r="ABZ160" s="1"/>
      <c r="ACA160" s="1"/>
      <c r="ACB160" s="1"/>
      <c r="ACC160" s="1"/>
      <c r="ACD160" s="1"/>
      <c r="ACE160" s="1"/>
      <c r="ACF160" s="1"/>
      <c r="ACG160" s="1"/>
      <c r="ACH160" s="1"/>
      <c r="ACI160" s="1"/>
      <c r="ACJ160" s="1"/>
      <c r="ACK160" s="1"/>
      <c r="ACL160" s="1"/>
      <c r="ACM160" s="1"/>
      <c r="ACN160" s="1"/>
      <c r="ACO160" s="1"/>
      <c r="ACP160" s="1"/>
      <c r="ACQ160" s="1"/>
      <c r="ACR160" s="1"/>
      <c r="ACS160" s="1"/>
      <c r="ACT160" s="1"/>
      <c r="ACU160" s="1"/>
      <c r="ACV160" s="1"/>
      <c r="ACW160" s="1"/>
      <c r="ACX160" s="1"/>
      <c r="ACY160" s="1"/>
      <c r="ACZ160" s="1"/>
      <c r="ADA160" s="1"/>
      <c r="ADB160" s="1"/>
      <c r="ADC160" s="1"/>
      <c r="ADD160" s="1"/>
      <c r="ADE160" s="1"/>
      <c r="ADF160" s="1"/>
      <c r="ADG160" s="1"/>
      <c r="ADH160" s="1"/>
      <c r="ADI160" s="1"/>
      <c r="ADJ160" s="1"/>
      <c r="ADK160" s="1"/>
      <c r="ADL160" s="1"/>
      <c r="ADM160" s="1"/>
      <c r="ADN160" s="1"/>
      <c r="ADO160" s="1"/>
      <c r="ADP160" s="1"/>
      <c r="ADQ160" s="1"/>
      <c r="ADR160" s="1"/>
      <c r="ADS160" s="1"/>
      <c r="ADT160" s="1"/>
      <c r="ADU160" s="1"/>
      <c r="ADV160" s="1"/>
      <c r="ADW160" s="1"/>
      <c r="ADX160" s="1"/>
      <c r="ADY160" s="1"/>
      <c r="ADZ160" s="1"/>
      <c r="AEA160" s="1"/>
      <c r="AEB160" s="1"/>
      <c r="AEC160" s="1"/>
      <c r="AED160" s="1"/>
      <c r="AEE160" s="1"/>
      <c r="AEF160" s="1"/>
      <c r="AEG160" s="1"/>
      <c r="AEH160" s="1"/>
      <c r="AEI160" s="1"/>
      <c r="AEJ160" s="1"/>
      <c r="AEK160" s="1"/>
      <c r="AEL160" s="1"/>
      <c r="AEM160" s="1"/>
      <c r="AEN160" s="1"/>
      <c r="AEO160" s="1"/>
      <c r="AEP160" s="1"/>
      <c r="AEQ160" s="1"/>
      <c r="AER160" s="1"/>
      <c r="AES160" s="1"/>
      <c r="AET160" s="1"/>
      <c r="AEU160" s="1"/>
      <c r="AEV160" s="1"/>
      <c r="AEW160" s="1"/>
      <c r="AEX160" s="1"/>
      <c r="AEY160" s="1"/>
      <c r="AEZ160" s="1"/>
      <c r="AFA160" s="1"/>
      <c r="AFB160" s="1"/>
      <c r="AFC160" s="1"/>
      <c r="AFD160" s="1"/>
      <c r="AFE160" s="1"/>
      <c r="AFF160" s="1"/>
      <c r="AFG160" s="1"/>
      <c r="AFH160" s="1"/>
      <c r="AFI160" s="1"/>
      <c r="AFJ160" s="1"/>
      <c r="AFK160" s="1"/>
      <c r="AFL160" s="1"/>
      <c r="AFM160" s="1"/>
      <c r="AFN160" s="1"/>
      <c r="AFO160" s="1"/>
      <c r="AFP160" s="1"/>
      <c r="AFQ160" s="1"/>
      <c r="AFR160" s="1"/>
      <c r="AFS160" s="1"/>
      <c r="AFT160" s="1"/>
      <c r="AFU160" s="1"/>
      <c r="AFV160" s="1"/>
      <c r="AFW160" s="1"/>
      <c r="AFX160" s="1"/>
      <c r="AFY160" s="1"/>
      <c r="AFZ160" s="1"/>
      <c r="AGA160" s="1"/>
      <c r="AGB160" s="1"/>
      <c r="AGC160" s="1"/>
      <c r="AGD160" s="1"/>
      <c r="AGE160" s="1"/>
      <c r="AGF160" s="1"/>
      <c r="AGG160" s="1"/>
      <c r="AGH160" s="1"/>
      <c r="AGI160" s="1"/>
      <c r="AGJ160" s="1"/>
      <c r="AGK160" s="1"/>
      <c r="AGL160" s="1"/>
      <c r="AGM160" s="1"/>
      <c r="AGN160" s="1"/>
      <c r="AGO160" s="1"/>
      <c r="AGP160" s="1"/>
      <c r="AGQ160" s="1"/>
      <c r="AGR160" s="1"/>
      <c r="AGS160" s="1"/>
      <c r="AGT160" s="1"/>
      <c r="AGU160" s="1"/>
      <c r="AGV160" s="1"/>
      <c r="AGW160" s="1"/>
      <c r="AGX160" s="1"/>
      <c r="AGY160" s="1"/>
      <c r="AGZ160" s="1"/>
      <c r="AHA160" s="1"/>
      <c r="AHB160" s="1"/>
      <c r="AHC160" s="1"/>
      <c r="AHD160" s="1"/>
      <c r="AHE160" s="1"/>
      <c r="AHF160" s="1"/>
      <c r="AHG160" s="1"/>
      <c r="AHH160" s="1"/>
      <c r="AHI160" s="1"/>
      <c r="AHJ160" s="1"/>
      <c r="AHK160" s="1"/>
      <c r="AHL160" s="1"/>
      <c r="AHM160" s="1"/>
      <c r="AHN160" s="1"/>
      <c r="AHO160" s="1"/>
      <c r="AHP160" s="1"/>
      <c r="AHQ160" s="1"/>
      <c r="AHR160" s="1"/>
      <c r="AHS160" s="1"/>
      <c r="AHT160" s="1"/>
      <c r="AHU160" s="1"/>
      <c r="AHV160" s="1"/>
      <c r="AHW160" s="1"/>
      <c r="AHX160" s="1"/>
      <c r="AHY160" s="1"/>
      <c r="AHZ160" s="1"/>
      <c r="AIA160" s="1"/>
      <c r="AIB160" s="1"/>
      <c r="AIC160" s="1"/>
      <c r="AID160" s="1"/>
      <c r="AIE160" s="1"/>
      <c r="AIF160" s="1"/>
      <c r="AIG160" s="1"/>
      <c r="AIH160" s="1"/>
      <c r="AII160" s="1"/>
      <c r="AIJ160" s="1"/>
      <c r="AIK160" s="1"/>
      <c r="AIL160" s="1"/>
      <c r="AIM160" s="1"/>
      <c r="AIN160" s="1"/>
      <c r="AIO160" s="1"/>
      <c r="AIP160" s="1"/>
      <c r="AIQ160" s="1"/>
      <c r="AIR160" s="1"/>
      <c r="AIS160" s="1"/>
      <c r="AIT160" s="1"/>
      <c r="AIU160" s="1"/>
      <c r="AIV160" s="1"/>
      <c r="AIW160" s="1"/>
      <c r="AIX160" s="1"/>
      <c r="AIY160" s="1"/>
      <c r="AIZ160" s="1"/>
      <c r="AJA160" s="1"/>
      <c r="AJB160" s="1"/>
      <c r="AJC160" s="1"/>
      <c r="AJD160" s="1"/>
      <c r="AJE160" s="1"/>
      <c r="AJF160" s="1"/>
      <c r="AJG160" s="1"/>
      <c r="AJH160" s="1"/>
      <c r="AJI160" s="1"/>
      <c r="AJJ160" s="1"/>
      <c r="AJK160" s="1"/>
      <c r="AJL160" s="1"/>
      <c r="AJM160" s="1"/>
      <c r="AJN160" s="1"/>
      <c r="AJO160" s="1"/>
      <c r="AJP160" s="1"/>
      <c r="AJQ160" s="1"/>
      <c r="AJR160" s="1"/>
      <c r="AJS160" s="1"/>
      <c r="AJT160" s="1"/>
      <c r="AJU160" s="1"/>
      <c r="AJV160" s="1"/>
      <c r="AJW160" s="1"/>
      <c r="AJX160" s="1"/>
      <c r="AJY160" s="1"/>
      <c r="AJZ160" s="1"/>
      <c r="AKA160" s="1"/>
      <c r="AKB160" s="1"/>
      <c r="AKC160" s="1"/>
      <c r="AKD160" s="1"/>
      <c r="AKE160" s="1"/>
      <c r="AKF160" s="1"/>
      <c r="AKG160" s="1"/>
      <c r="AKH160" s="1"/>
      <c r="AKI160" s="1"/>
      <c r="AKJ160" s="1"/>
      <c r="AKK160" s="1"/>
      <c r="AKL160" s="1"/>
      <c r="AKM160" s="1"/>
      <c r="AKN160" s="1"/>
      <c r="AKO160" s="1"/>
      <c r="AKP160" s="1"/>
      <c r="AKQ160" s="1"/>
      <c r="AKR160" s="1"/>
      <c r="AKS160" s="1"/>
      <c r="AKT160" s="1"/>
      <c r="AKU160" s="1"/>
      <c r="AKV160" s="1"/>
      <c r="AKW160" s="1"/>
      <c r="AKX160" s="1"/>
      <c r="AKY160" s="1"/>
      <c r="AKZ160" s="1"/>
      <c r="ALA160" s="1"/>
      <c r="ALB160" s="1"/>
      <c r="ALC160" s="1"/>
      <c r="ALD160" s="1"/>
      <c r="ALE160" s="1"/>
      <c r="ALF160" s="1"/>
      <c r="ALG160" s="1"/>
      <c r="ALH160" s="1"/>
      <c r="ALI160" s="1"/>
      <c r="ALJ160" s="1"/>
      <c r="ALK160" s="1"/>
      <c r="ALL160" s="1"/>
      <c r="ALM160" s="1"/>
      <c r="ALN160" s="1"/>
      <c r="ALO160" s="1"/>
      <c r="ALP160" s="1"/>
      <c r="ALQ160" s="1"/>
      <c r="ALR160" s="1"/>
      <c r="ALS160" s="1"/>
      <c r="ALT160" s="1"/>
      <c r="ALU160" s="1"/>
      <c r="ALV160" s="1"/>
      <c r="ALW160" s="1"/>
      <c r="ALX160" s="1"/>
      <c r="ALY160" s="1"/>
      <c r="ALZ160" s="1"/>
      <c r="AMA160" s="1"/>
      <c r="AMB160" s="1"/>
      <c r="AMC160" s="1"/>
      <c r="AMD160" s="1"/>
      <c r="AME160" s="1"/>
      <c r="AMF160" s="1"/>
      <c r="AMG160" s="1"/>
      <c r="AMH160" s="1"/>
      <c r="AMI160" s="1"/>
      <c r="AMJ160" s="1"/>
    </row>
    <row r="161" spans="1:1024" s="4" customFormat="1" ht="169.5" customHeight="1" x14ac:dyDescent="0.25">
      <c r="A161" s="26">
        <v>154</v>
      </c>
      <c r="B161" s="15" t="s">
        <v>96</v>
      </c>
      <c r="C161" s="13">
        <f>SUM(C162:C164)</f>
        <v>264468.3</v>
      </c>
      <c r="D161" s="13">
        <f>SUM(D162:D164)</f>
        <v>45038.8</v>
      </c>
      <c r="E161" s="13">
        <f t="shared" ref="E161:F161" si="60">SUM(E162:E164)</f>
        <v>84852</v>
      </c>
      <c r="F161" s="13">
        <f t="shared" si="60"/>
        <v>92892.5</v>
      </c>
      <c r="G161" s="13">
        <f>SUM(G162:G164)</f>
        <v>0</v>
      </c>
      <c r="H161" s="13">
        <f t="shared" ref="H161:I161" si="61">SUM(H162:H164)</f>
        <v>0</v>
      </c>
      <c r="I161" s="13">
        <f t="shared" si="61"/>
        <v>41685</v>
      </c>
      <c r="J161" s="13" t="s">
        <v>69</v>
      </c>
    </row>
    <row r="162" spans="1:1024" s="8" customFormat="1" x14ac:dyDescent="0.25">
      <c r="A162" s="26">
        <v>155</v>
      </c>
      <c r="B162" s="3" t="s">
        <v>9</v>
      </c>
      <c r="C162" s="28">
        <f>SUM(D162:I162)</f>
        <v>264468.3</v>
      </c>
      <c r="D162" s="2">
        <f>44560+478.8</f>
        <v>45038.8</v>
      </c>
      <c r="E162" s="2">
        <f>44560+1437+7666.2+31188.8</f>
        <v>84852</v>
      </c>
      <c r="F162" s="2">
        <v>92892.5</v>
      </c>
      <c r="G162" s="2">
        <v>0</v>
      </c>
      <c r="H162" s="2">
        <v>0</v>
      </c>
      <c r="I162" s="2">
        <v>41685</v>
      </c>
      <c r="J162" s="28"/>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c r="GF162" s="1"/>
      <c r="GG162" s="1"/>
      <c r="GH162" s="1"/>
      <c r="GI162" s="1"/>
      <c r="GJ162" s="1"/>
      <c r="GK162" s="1"/>
      <c r="GL162" s="1"/>
      <c r="GM162" s="1"/>
      <c r="GN162" s="1"/>
      <c r="GO162" s="1"/>
      <c r="GP162" s="1"/>
      <c r="GQ162" s="1"/>
      <c r="GR162" s="1"/>
      <c r="GS162" s="1"/>
      <c r="GT162" s="1"/>
      <c r="GU162" s="1"/>
      <c r="GV162" s="1"/>
      <c r="GW162" s="1"/>
      <c r="GX162" s="1"/>
      <c r="GY162" s="1"/>
      <c r="GZ162" s="1"/>
      <c r="HA162" s="1"/>
      <c r="HB162" s="1"/>
      <c r="HC162" s="1"/>
      <c r="HD162" s="1"/>
      <c r="HE162" s="1"/>
      <c r="HF162" s="1"/>
      <c r="HG162" s="1"/>
      <c r="HH162" s="1"/>
      <c r="HI162" s="1"/>
      <c r="HJ162" s="1"/>
      <c r="HK162" s="1"/>
      <c r="HL162" s="1"/>
      <c r="HM162" s="1"/>
      <c r="HN162" s="1"/>
      <c r="HO162" s="1"/>
      <c r="HP162" s="1"/>
      <c r="HQ162" s="1"/>
      <c r="HR162" s="1"/>
      <c r="HS162" s="1"/>
      <c r="HT162" s="1"/>
      <c r="HU162" s="1"/>
      <c r="HV162" s="1"/>
      <c r="HW162" s="1"/>
      <c r="HX162" s="1"/>
      <c r="HY162" s="1"/>
      <c r="HZ162" s="1"/>
      <c r="IA162" s="1"/>
      <c r="IB162" s="1"/>
      <c r="IC162" s="1"/>
      <c r="ID162" s="1"/>
      <c r="IE162" s="1"/>
      <c r="IF162" s="1"/>
      <c r="IG162" s="1"/>
      <c r="IH162" s="1"/>
      <c r="II162" s="1"/>
      <c r="IJ162" s="1"/>
      <c r="IK162" s="1"/>
      <c r="IL162" s="1"/>
      <c r="IM162" s="1"/>
      <c r="IN162" s="1"/>
      <c r="IO162" s="1"/>
      <c r="IP162" s="1"/>
      <c r="IQ162" s="1"/>
      <c r="IR162" s="1"/>
      <c r="IS162" s="1"/>
      <c r="IT162" s="1"/>
      <c r="IU162" s="1"/>
      <c r="IV162" s="1"/>
      <c r="IW162" s="1"/>
      <c r="IX162" s="1"/>
      <c r="IY162" s="1"/>
      <c r="IZ162" s="1"/>
      <c r="JA162" s="1"/>
      <c r="JB162" s="1"/>
      <c r="JC162" s="1"/>
      <c r="JD162" s="1"/>
      <c r="JE162" s="1"/>
      <c r="JF162" s="1"/>
      <c r="JG162" s="1"/>
      <c r="JH162" s="1"/>
      <c r="JI162" s="1"/>
      <c r="JJ162" s="1"/>
      <c r="JK162" s="1"/>
      <c r="JL162" s="1"/>
      <c r="JM162" s="1"/>
      <c r="JN162" s="1"/>
      <c r="JO162" s="1"/>
      <c r="JP162" s="1"/>
      <c r="JQ162" s="1"/>
      <c r="JR162" s="1"/>
      <c r="JS162" s="1"/>
      <c r="JT162" s="1"/>
      <c r="JU162" s="1"/>
      <c r="JV162" s="1"/>
      <c r="JW162" s="1"/>
      <c r="JX162" s="1"/>
      <c r="JY162" s="1"/>
      <c r="JZ162" s="1"/>
      <c r="KA162" s="1"/>
      <c r="KB162" s="1"/>
      <c r="KC162" s="1"/>
      <c r="KD162" s="1"/>
      <c r="KE162" s="1"/>
      <c r="KF162" s="1"/>
      <c r="KG162" s="1"/>
      <c r="KH162" s="1"/>
      <c r="KI162" s="1"/>
      <c r="KJ162" s="1"/>
      <c r="KK162" s="1"/>
      <c r="KL162" s="1"/>
      <c r="KM162" s="1"/>
      <c r="KN162" s="1"/>
      <c r="KO162" s="1"/>
      <c r="KP162" s="1"/>
      <c r="KQ162" s="1"/>
      <c r="KR162" s="1"/>
      <c r="KS162" s="1"/>
      <c r="KT162" s="1"/>
      <c r="KU162" s="1"/>
      <c r="KV162" s="1"/>
      <c r="KW162" s="1"/>
      <c r="KX162" s="1"/>
      <c r="KY162" s="1"/>
      <c r="KZ162" s="1"/>
      <c r="LA162" s="1"/>
      <c r="LB162" s="1"/>
      <c r="LC162" s="1"/>
      <c r="LD162" s="1"/>
      <c r="LE162" s="1"/>
      <c r="LF162" s="1"/>
      <c r="LG162" s="1"/>
      <c r="LH162" s="1"/>
      <c r="LI162" s="1"/>
      <c r="LJ162" s="1"/>
      <c r="LK162" s="1"/>
      <c r="LL162" s="1"/>
      <c r="LM162" s="1"/>
      <c r="LN162" s="1"/>
      <c r="LO162" s="1"/>
      <c r="LP162" s="1"/>
      <c r="LQ162" s="1"/>
      <c r="LR162" s="1"/>
      <c r="LS162" s="1"/>
      <c r="LT162" s="1"/>
      <c r="LU162" s="1"/>
      <c r="LV162" s="1"/>
      <c r="LW162" s="1"/>
      <c r="LX162" s="1"/>
      <c r="LY162" s="1"/>
      <c r="LZ162" s="1"/>
      <c r="MA162" s="1"/>
      <c r="MB162" s="1"/>
      <c r="MC162" s="1"/>
      <c r="MD162" s="1"/>
      <c r="ME162" s="1"/>
      <c r="MF162" s="1"/>
      <c r="MG162" s="1"/>
      <c r="MH162" s="1"/>
      <c r="MI162" s="1"/>
      <c r="MJ162" s="1"/>
      <c r="MK162" s="1"/>
      <c r="ML162" s="1"/>
      <c r="MM162" s="1"/>
      <c r="MN162" s="1"/>
      <c r="MO162" s="1"/>
      <c r="MP162" s="1"/>
      <c r="MQ162" s="1"/>
      <c r="MR162" s="1"/>
      <c r="MS162" s="1"/>
      <c r="MT162" s="1"/>
      <c r="MU162" s="1"/>
      <c r="MV162" s="1"/>
      <c r="MW162" s="1"/>
      <c r="MX162" s="1"/>
      <c r="MY162" s="1"/>
      <c r="MZ162" s="1"/>
      <c r="NA162" s="1"/>
      <c r="NB162" s="1"/>
      <c r="NC162" s="1"/>
      <c r="ND162" s="1"/>
      <c r="NE162" s="1"/>
      <c r="NF162" s="1"/>
      <c r="NG162" s="1"/>
      <c r="NH162" s="1"/>
      <c r="NI162" s="1"/>
      <c r="NJ162" s="1"/>
      <c r="NK162" s="1"/>
      <c r="NL162" s="1"/>
      <c r="NM162" s="1"/>
      <c r="NN162" s="1"/>
      <c r="NO162" s="1"/>
      <c r="NP162" s="1"/>
      <c r="NQ162" s="1"/>
      <c r="NR162" s="1"/>
      <c r="NS162" s="1"/>
      <c r="NT162" s="1"/>
      <c r="NU162" s="1"/>
      <c r="NV162" s="1"/>
      <c r="NW162" s="1"/>
      <c r="NX162" s="1"/>
      <c r="NY162" s="1"/>
      <c r="NZ162" s="1"/>
      <c r="OA162" s="1"/>
      <c r="OB162" s="1"/>
      <c r="OC162" s="1"/>
      <c r="OD162" s="1"/>
      <c r="OE162" s="1"/>
      <c r="OF162" s="1"/>
      <c r="OG162" s="1"/>
      <c r="OH162" s="1"/>
      <c r="OI162" s="1"/>
      <c r="OJ162" s="1"/>
      <c r="OK162" s="1"/>
      <c r="OL162" s="1"/>
      <c r="OM162" s="1"/>
      <c r="ON162" s="1"/>
      <c r="OO162" s="1"/>
      <c r="OP162" s="1"/>
      <c r="OQ162" s="1"/>
      <c r="OR162" s="1"/>
      <c r="OS162" s="1"/>
      <c r="OT162" s="1"/>
      <c r="OU162" s="1"/>
      <c r="OV162" s="1"/>
      <c r="OW162" s="1"/>
      <c r="OX162" s="1"/>
      <c r="OY162" s="1"/>
      <c r="OZ162" s="1"/>
      <c r="PA162" s="1"/>
      <c r="PB162" s="1"/>
      <c r="PC162" s="1"/>
      <c r="PD162" s="1"/>
      <c r="PE162" s="1"/>
      <c r="PF162" s="1"/>
      <c r="PG162" s="1"/>
      <c r="PH162" s="1"/>
      <c r="PI162" s="1"/>
      <c r="PJ162" s="1"/>
      <c r="PK162" s="1"/>
      <c r="PL162" s="1"/>
      <c r="PM162" s="1"/>
      <c r="PN162" s="1"/>
      <c r="PO162" s="1"/>
      <c r="PP162" s="1"/>
      <c r="PQ162" s="1"/>
      <c r="PR162" s="1"/>
      <c r="PS162" s="1"/>
      <c r="PT162" s="1"/>
      <c r="PU162" s="1"/>
      <c r="PV162" s="1"/>
      <c r="PW162" s="1"/>
      <c r="PX162" s="1"/>
      <c r="PY162" s="1"/>
      <c r="PZ162" s="1"/>
      <c r="QA162" s="1"/>
      <c r="QB162" s="1"/>
      <c r="QC162" s="1"/>
      <c r="QD162" s="1"/>
      <c r="QE162" s="1"/>
      <c r="QF162" s="1"/>
      <c r="QG162" s="1"/>
      <c r="QH162" s="1"/>
      <c r="QI162" s="1"/>
      <c r="QJ162" s="1"/>
      <c r="QK162" s="1"/>
      <c r="QL162" s="1"/>
      <c r="QM162" s="1"/>
      <c r="QN162" s="1"/>
      <c r="QO162" s="1"/>
      <c r="QP162" s="1"/>
      <c r="QQ162" s="1"/>
      <c r="QR162" s="1"/>
      <c r="QS162" s="1"/>
      <c r="QT162" s="1"/>
      <c r="QU162" s="1"/>
      <c r="QV162" s="1"/>
      <c r="QW162" s="1"/>
      <c r="QX162" s="1"/>
      <c r="QY162" s="1"/>
      <c r="QZ162" s="1"/>
      <c r="RA162" s="1"/>
      <c r="RB162" s="1"/>
      <c r="RC162" s="1"/>
      <c r="RD162" s="1"/>
      <c r="RE162" s="1"/>
      <c r="RF162" s="1"/>
      <c r="RG162" s="1"/>
      <c r="RH162" s="1"/>
      <c r="RI162" s="1"/>
      <c r="RJ162" s="1"/>
      <c r="RK162" s="1"/>
      <c r="RL162" s="1"/>
      <c r="RM162" s="1"/>
      <c r="RN162" s="1"/>
      <c r="RO162" s="1"/>
      <c r="RP162" s="1"/>
      <c r="RQ162" s="1"/>
      <c r="RR162" s="1"/>
      <c r="RS162" s="1"/>
      <c r="RT162" s="1"/>
      <c r="RU162" s="1"/>
      <c r="RV162" s="1"/>
      <c r="RW162" s="1"/>
      <c r="RX162" s="1"/>
      <c r="RY162" s="1"/>
      <c r="RZ162" s="1"/>
      <c r="SA162" s="1"/>
      <c r="SB162" s="1"/>
      <c r="SC162" s="1"/>
      <c r="SD162" s="1"/>
      <c r="SE162" s="1"/>
      <c r="SF162" s="1"/>
      <c r="SG162" s="1"/>
      <c r="SH162" s="1"/>
      <c r="SI162" s="1"/>
      <c r="SJ162" s="1"/>
      <c r="SK162" s="1"/>
      <c r="SL162" s="1"/>
      <c r="SM162" s="1"/>
      <c r="SN162" s="1"/>
      <c r="SO162" s="1"/>
      <c r="SP162" s="1"/>
      <c r="SQ162" s="1"/>
      <c r="SR162" s="1"/>
      <c r="SS162" s="1"/>
      <c r="ST162" s="1"/>
      <c r="SU162" s="1"/>
      <c r="SV162" s="1"/>
      <c r="SW162" s="1"/>
      <c r="SX162" s="1"/>
      <c r="SY162" s="1"/>
      <c r="SZ162" s="1"/>
      <c r="TA162" s="1"/>
      <c r="TB162" s="1"/>
      <c r="TC162" s="1"/>
      <c r="TD162" s="1"/>
      <c r="TE162" s="1"/>
      <c r="TF162" s="1"/>
      <c r="TG162" s="1"/>
      <c r="TH162" s="1"/>
      <c r="TI162" s="1"/>
      <c r="TJ162" s="1"/>
      <c r="TK162" s="1"/>
      <c r="TL162" s="1"/>
      <c r="TM162" s="1"/>
      <c r="TN162" s="1"/>
      <c r="TO162" s="1"/>
      <c r="TP162" s="1"/>
      <c r="TQ162" s="1"/>
      <c r="TR162" s="1"/>
      <c r="TS162" s="1"/>
      <c r="TT162" s="1"/>
      <c r="TU162" s="1"/>
      <c r="TV162" s="1"/>
      <c r="TW162" s="1"/>
      <c r="TX162" s="1"/>
      <c r="TY162" s="1"/>
      <c r="TZ162" s="1"/>
      <c r="UA162" s="1"/>
      <c r="UB162" s="1"/>
      <c r="UC162" s="1"/>
      <c r="UD162" s="1"/>
      <c r="UE162" s="1"/>
      <c r="UF162" s="1"/>
      <c r="UG162" s="1"/>
      <c r="UH162" s="1"/>
      <c r="UI162" s="1"/>
      <c r="UJ162" s="1"/>
      <c r="UK162" s="1"/>
      <c r="UL162" s="1"/>
      <c r="UM162" s="1"/>
      <c r="UN162" s="1"/>
      <c r="UO162" s="1"/>
      <c r="UP162" s="1"/>
      <c r="UQ162" s="1"/>
      <c r="UR162" s="1"/>
      <c r="US162" s="1"/>
      <c r="UT162" s="1"/>
      <c r="UU162" s="1"/>
      <c r="UV162" s="1"/>
      <c r="UW162" s="1"/>
      <c r="UX162" s="1"/>
      <c r="UY162" s="1"/>
      <c r="UZ162" s="1"/>
      <c r="VA162" s="1"/>
      <c r="VB162" s="1"/>
      <c r="VC162" s="1"/>
      <c r="VD162" s="1"/>
      <c r="VE162" s="1"/>
      <c r="VF162" s="1"/>
      <c r="VG162" s="1"/>
      <c r="VH162" s="1"/>
      <c r="VI162" s="1"/>
      <c r="VJ162" s="1"/>
      <c r="VK162" s="1"/>
      <c r="VL162" s="1"/>
      <c r="VM162" s="1"/>
      <c r="VN162" s="1"/>
      <c r="VO162" s="1"/>
      <c r="VP162" s="1"/>
      <c r="VQ162" s="1"/>
      <c r="VR162" s="1"/>
      <c r="VS162" s="1"/>
      <c r="VT162" s="1"/>
      <c r="VU162" s="1"/>
      <c r="VV162" s="1"/>
      <c r="VW162" s="1"/>
      <c r="VX162" s="1"/>
      <c r="VY162" s="1"/>
      <c r="VZ162" s="1"/>
      <c r="WA162" s="1"/>
      <c r="WB162" s="1"/>
      <c r="WC162" s="1"/>
      <c r="WD162" s="1"/>
      <c r="WE162" s="1"/>
      <c r="WF162" s="1"/>
      <c r="WG162" s="1"/>
      <c r="WH162" s="1"/>
      <c r="WI162" s="1"/>
      <c r="WJ162" s="1"/>
      <c r="WK162" s="1"/>
      <c r="WL162" s="1"/>
      <c r="WM162" s="1"/>
      <c r="WN162" s="1"/>
      <c r="WO162" s="1"/>
      <c r="WP162" s="1"/>
      <c r="WQ162" s="1"/>
      <c r="WR162" s="1"/>
      <c r="WS162" s="1"/>
      <c r="WT162" s="1"/>
      <c r="WU162" s="1"/>
      <c r="WV162" s="1"/>
      <c r="WW162" s="1"/>
      <c r="WX162" s="1"/>
      <c r="WY162" s="1"/>
      <c r="WZ162" s="1"/>
      <c r="XA162" s="1"/>
      <c r="XB162" s="1"/>
      <c r="XC162" s="1"/>
      <c r="XD162" s="1"/>
      <c r="XE162" s="1"/>
      <c r="XF162" s="1"/>
      <c r="XG162" s="1"/>
      <c r="XH162" s="1"/>
      <c r="XI162" s="1"/>
      <c r="XJ162" s="1"/>
      <c r="XK162" s="1"/>
      <c r="XL162" s="1"/>
      <c r="XM162" s="1"/>
      <c r="XN162" s="1"/>
      <c r="XO162" s="1"/>
      <c r="XP162" s="1"/>
      <c r="XQ162" s="1"/>
      <c r="XR162" s="1"/>
      <c r="XS162" s="1"/>
      <c r="XT162" s="1"/>
      <c r="XU162" s="1"/>
      <c r="XV162" s="1"/>
      <c r="XW162" s="1"/>
      <c r="XX162" s="1"/>
      <c r="XY162" s="1"/>
      <c r="XZ162" s="1"/>
      <c r="YA162" s="1"/>
      <c r="YB162" s="1"/>
      <c r="YC162" s="1"/>
      <c r="YD162" s="1"/>
      <c r="YE162" s="1"/>
      <c r="YF162" s="1"/>
      <c r="YG162" s="1"/>
      <c r="YH162" s="1"/>
      <c r="YI162" s="1"/>
      <c r="YJ162" s="1"/>
      <c r="YK162" s="1"/>
      <c r="YL162" s="1"/>
      <c r="YM162" s="1"/>
      <c r="YN162" s="1"/>
      <c r="YO162" s="1"/>
      <c r="YP162" s="1"/>
      <c r="YQ162" s="1"/>
      <c r="YR162" s="1"/>
      <c r="YS162" s="1"/>
      <c r="YT162" s="1"/>
      <c r="YU162" s="1"/>
      <c r="YV162" s="1"/>
      <c r="YW162" s="1"/>
      <c r="YX162" s="1"/>
      <c r="YY162" s="1"/>
      <c r="YZ162" s="1"/>
      <c r="ZA162" s="1"/>
      <c r="ZB162" s="1"/>
      <c r="ZC162" s="1"/>
      <c r="ZD162" s="1"/>
      <c r="ZE162" s="1"/>
      <c r="ZF162" s="1"/>
      <c r="ZG162" s="1"/>
      <c r="ZH162" s="1"/>
      <c r="ZI162" s="1"/>
      <c r="ZJ162" s="1"/>
      <c r="ZK162" s="1"/>
      <c r="ZL162" s="1"/>
      <c r="ZM162" s="1"/>
      <c r="ZN162" s="1"/>
      <c r="ZO162" s="1"/>
      <c r="ZP162" s="1"/>
      <c r="ZQ162" s="1"/>
      <c r="ZR162" s="1"/>
      <c r="ZS162" s="1"/>
      <c r="ZT162" s="1"/>
      <c r="ZU162" s="1"/>
      <c r="ZV162" s="1"/>
      <c r="ZW162" s="1"/>
      <c r="ZX162" s="1"/>
      <c r="ZY162" s="1"/>
      <c r="ZZ162" s="1"/>
      <c r="AAA162" s="1"/>
      <c r="AAB162" s="1"/>
      <c r="AAC162" s="1"/>
      <c r="AAD162" s="1"/>
      <c r="AAE162" s="1"/>
      <c r="AAF162" s="1"/>
      <c r="AAG162" s="1"/>
      <c r="AAH162" s="1"/>
      <c r="AAI162" s="1"/>
      <c r="AAJ162" s="1"/>
      <c r="AAK162" s="1"/>
      <c r="AAL162" s="1"/>
      <c r="AAM162" s="1"/>
      <c r="AAN162" s="1"/>
      <c r="AAO162" s="1"/>
      <c r="AAP162" s="1"/>
      <c r="AAQ162" s="1"/>
      <c r="AAR162" s="1"/>
      <c r="AAS162" s="1"/>
      <c r="AAT162" s="1"/>
      <c r="AAU162" s="1"/>
      <c r="AAV162" s="1"/>
      <c r="AAW162" s="1"/>
      <c r="AAX162" s="1"/>
      <c r="AAY162" s="1"/>
      <c r="AAZ162" s="1"/>
      <c r="ABA162" s="1"/>
      <c r="ABB162" s="1"/>
      <c r="ABC162" s="1"/>
      <c r="ABD162" s="1"/>
      <c r="ABE162" s="1"/>
      <c r="ABF162" s="1"/>
      <c r="ABG162" s="1"/>
      <c r="ABH162" s="1"/>
      <c r="ABI162" s="1"/>
      <c r="ABJ162" s="1"/>
      <c r="ABK162" s="1"/>
      <c r="ABL162" s="1"/>
      <c r="ABM162" s="1"/>
      <c r="ABN162" s="1"/>
      <c r="ABO162" s="1"/>
      <c r="ABP162" s="1"/>
      <c r="ABQ162" s="1"/>
      <c r="ABR162" s="1"/>
      <c r="ABS162" s="1"/>
      <c r="ABT162" s="1"/>
      <c r="ABU162" s="1"/>
      <c r="ABV162" s="1"/>
      <c r="ABW162" s="1"/>
      <c r="ABX162" s="1"/>
      <c r="ABY162" s="1"/>
      <c r="ABZ162" s="1"/>
      <c r="ACA162" s="1"/>
      <c r="ACB162" s="1"/>
      <c r="ACC162" s="1"/>
      <c r="ACD162" s="1"/>
      <c r="ACE162" s="1"/>
      <c r="ACF162" s="1"/>
      <c r="ACG162" s="1"/>
      <c r="ACH162" s="1"/>
      <c r="ACI162" s="1"/>
      <c r="ACJ162" s="1"/>
      <c r="ACK162" s="1"/>
      <c r="ACL162" s="1"/>
      <c r="ACM162" s="1"/>
      <c r="ACN162" s="1"/>
      <c r="ACO162" s="1"/>
      <c r="ACP162" s="1"/>
      <c r="ACQ162" s="1"/>
      <c r="ACR162" s="1"/>
      <c r="ACS162" s="1"/>
      <c r="ACT162" s="1"/>
      <c r="ACU162" s="1"/>
      <c r="ACV162" s="1"/>
      <c r="ACW162" s="1"/>
      <c r="ACX162" s="1"/>
      <c r="ACY162" s="1"/>
      <c r="ACZ162" s="1"/>
      <c r="ADA162" s="1"/>
      <c r="ADB162" s="1"/>
      <c r="ADC162" s="1"/>
      <c r="ADD162" s="1"/>
      <c r="ADE162" s="1"/>
      <c r="ADF162" s="1"/>
      <c r="ADG162" s="1"/>
      <c r="ADH162" s="1"/>
      <c r="ADI162" s="1"/>
      <c r="ADJ162" s="1"/>
      <c r="ADK162" s="1"/>
      <c r="ADL162" s="1"/>
      <c r="ADM162" s="1"/>
      <c r="ADN162" s="1"/>
      <c r="ADO162" s="1"/>
      <c r="ADP162" s="1"/>
      <c r="ADQ162" s="1"/>
      <c r="ADR162" s="1"/>
      <c r="ADS162" s="1"/>
      <c r="ADT162" s="1"/>
      <c r="ADU162" s="1"/>
      <c r="ADV162" s="1"/>
      <c r="ADW162" s="1"/>
      <c r="ADX162" s="1"/>
      <c r="ADY162" s="1"/>
      <c r="ADZ162" s="1"/>
      <c r="AEA162" s="1"/>
      <c r="AEB162" s="1"/>
      <c r="AEC162" s="1"/>
      <c r="AED162" s="1"/>
      <c r="AEE162" s="1"/>
      <c r="AEF162" s="1"/>
      <c r="AEG162" s="1"/>
      <c r="AEH162" s="1"/>
      <c r="AEI162" s="1"/>
      <c r="AEJ162" s="1"/>
      <c r="AEK162" s="1"/>
      <c r="AEL162" s="1"/>
      <c r="AEM162" s="1"/>
      <c r="AEN162" s="1"/>
      <c r="AEO162" s="1"/>
      <c r="AEP162" s="1"/>
      <c r="AEQ162" s="1"/>
      <c r="AER162" s="1"/>
      <c r="AES162" s="1"/>
      <c r="AET162" s="1"/>
      <c r="AEU162" s="1"/>
      <c r="AEV162" s="1"/>
      <c r="AEW162" s="1"/>
      <c r="AEX162" s="1"/>
      <c r="AEY162" s="1"/>
      <c r="AEZ162" s="1"/>
      <c r="AFA162" s="1"/>
      <c r="AFB162" s="1"/>
      <c r="AFC162" s="1"/>
      <c r="AFD162" s="1"/>
      <c r="AFE162" s="1"/>
      <c r="AFF162" s="1"/>
      <c r="AFG162" s="1"/>
      <c r="AFH162" s="1"/>
      <c r="AFI162" s="1"/>
      <c r="AFJ162" s="1"/>
      <c r="AFK162" s="1"/>
      <c r="AFL162" s="1"/>
      <c r="AFM162" s="1"/>
      <c r="AFN162" s="1"/>
      <c r="AFO162" s="1"/>
      <c r="AFP162" s="1"/>
      <c r="AFQ162" s="1"/>
      <c r="AFR162" s="1"/>
      <c r="AFS162" s="1"/>
      <c r="AFT162" s="1"/>
      <c r="AFU162" s="1"/>
      <c r="AFV162" s="1"/>
      <c r="AFW162" s="1"/>
      <c r="AFX162" s="1"/>
      <c r="AFY162" s="1"/>
      <c r="AFZ162" s="1"/>
      <c r="AGA162" s="1"/>
      <c r="AGB162" s="1"/>
      <c r="AGC162" s="1"/>
      <c r="AGD162" s="1"/>
      <c r="AGE162" s="1"/>
      <c r="AGF162" s="1"/>
      <c r="AGG162" s="1"/>
      <c r="AGH162" s="1"/>
      <c r="AGI162" s="1"/>
      <c r="AGJ162" s="1"/>
      <c r="AGK162" s="1"/>
      <c r="AGL162" s="1"/>
      <c r="AGM162" s="1"/>
      <c r="AGN162" s="1"/>
      <c r="AGO162" s="1"/>
      <c r="AGP162" s="1"/>
      <c r="AGQ162" s="1"/>
      <c r="AGR162" s="1"/>
      <c r="AGS162" s="1"/>
      <c r="AGT162" s="1"/>
      <c r="AGU162" s="1"/>
      <c r="AGV162" s="1"/>
      <c r="AGW162" s="1"/>
      <c r="AGX162" s="1"/>
      <c r="AGY162" s="1"/>
      <c r="AGZ162" s="1"/>
      <c r="AHA162" s="1"/>
      <c r="AHB162" s="1"/>
      <c r="AHC162" s="1"/>
      <c r="AHD162" s="1"/>
      <c r="AHE162" s="1"/>
      <c r="AHF162" s="1"/>
      <c r="AHG162" s="1"/>
      <c r="AHH162" s="1"/>
      <c r="AHI162" s="1"/>
      <c r="AHJ162" s="1"/>
      <c r="AHK162" s="1"/>
      <c r="AHL162" s="1"/>
      <c r="AHM162" s="1"/>
      <c r="AHN162" s="1"/>
      <c r="AHO162" s="1"/>
      <c r="AHP162" s="1"/>
      <c r="AHQ162" s="1"/>
      <c r="AHR162" s="1"/>
      <c r="AHS162" s="1"/>
      <c r="AHT162" s="1"/>
      <c r="AHU162" s="1"/>
      <c r="AHV162" s="1"/>
      <c r="AHW162" s="1"/>
      <c r="AHX162" s="1"/>
      <c r="AHY162" s="1"/>
      <c r="AHZ162" s="1"/>
      <c r="AIA162" s="1"/>
      <c r="AIB162" s="1"/>
      <c r="AIC162" s="1"/>
      <c r="AID162" s="1"/>
      <c r="AIE162" s="1"/>
      <c r="AIF162" s="1"/>
      <c r="AIG162" s="1"/>
      <c r="AIH162" s="1"/>
      <c r="AII162" s="1"/>
      <c r="AIJ162" s="1"/>
      <c r="AIK162" s="1"/>
      <c r="AIL162" s="1"/>
      <c r="AIM162" s="1"/>
      <c r="AIN162" s="1"/>
      <c r="AIO162" s="1"/>
      <c r="AIP162" s="1"/>
      <c r="AIQ162" s="1"/>
      <c r="AIR162" s="1"/>
      <c r="AIS162" s="1"/>
      <c r="AIT162" s="1"/>
      <c r="AIU162" s="1"/>
      <c r="AIV162" s="1"/>
      <c r="AIW162" s="1"/>
      <c r="AIX162" s="1"/>
      <c r="AIY162" s="1"/>
      <c r="AIZ162" s="1"/>
      <c r="AJA162" s="1"/>
      <c r="AJB162" s="1"/>
      <c r="AJC162" s="1"/>
      <c r="AJD162" s="1"/>
      <c r="AJE162" s="1"/>
      <c r="AJF162" s="1"/>
      <c r="AJG162" s="1"/>
      <c r="AJH162" s="1"/>
      <c r="AJI162" s="1"/>
      <c r="AJJ162" s="1"/>
      <c r="AJK162" s="1"/>
      <c r="AJL162" s="1"/>
      <c r="AJM162" s="1"/>
      <c r="AJN162" s="1"/>
      <c r="AJO162" s="1"/>
      <c r="AJP162" s="1"/>
      <c r="AJQ162" s="1"/>
      <c r="AJR162" s="1"/>
      <c r="AJS162" s="1"/>
      <c r="AJT162" s="1"/>
      <c r="AJU162" s="1"/>
      <c r="AJV162" s="1"/>
      <c r="AJW162" s="1"/>
      <c r="AJX162" s="1"/>
      <c r="AJY162" s="1"/>
      <c r="AJZ162" s="1"/>
      <c r="AKA162" s="1"/>
      <c r="AKB162" s="1"/>
      <c r="AKC162" s="1"/>
      <c r="AKD162" s="1"/>
      <c r="AKE162" s="1"/>
      <c r="AKF162" s="1"/>
      <c r="AKG162" s="1"/>
      <c r="AKH162" s="1"/>
      <c r="AKI162" s="1"/>
      <c r="AKJ162" s="1"/>
      <c r="AKK162" s="1"/>
      <c r="AKL162" s="1"/>
      <c r="AKM162" s="1"/>
      <c r="AKN162" s="1"/>
      <c r="AKO162" s="1"/>
      <c r="AKP162" s="1"/>
      <c r="AKQ162" s="1"/>
      <c r="AKR162" s="1"/>
      <c r="AKS162" s="1"/>
      <c r="AKT162" s="1"/>
      <c r="AKU162" s="1"/>
      <c r="AKV162" s="1"/>
      <c r="AKW162" s="1"/>
      <c r="AKX162" s="1"/>
      <c r="AKY162" s="1"/>
      <c r="AKZ162" s="1"/>
      <c r="ALA162" s="1"/>
      <c r="ALB162" s="1"/>
      <c r="ALC162" s="1"/>
      <c r="ALD162" s="1"/>
      <c r="ALE162" s="1"/>
      <c r="ALF162" s="1"/>
      <c r="ALG162" s="1"/>
      <c r="ALH162" s="1"/>
      <c r="ALI162" s="1"/>
      <c r="ALJ162" s="1"/>
      <c r="ALK162" s="1"/>
      <c r="ALL162" s="1"/>
      <c r="ALM162" s="1"/>
      <c r="ALN162" s="1"/>
      <c r="ALO162" s="1"/>
      <c r="ALP162" s="1"/>
      <c r="ALQ162" s="1"/>
      <c r="ALR162" s="1"/>
      <c r="ALS162" s="1"/>
      <c r="ALT162" s="1"/>
      <c r="ALU162" s="1"/>
      <c r="ALV162" s="1"/>
      <c r="ALW162" s="1"/>
      <c r="ALX162" s="1"/>
      <c r="ALY162" s="1"/>
      <c r="ALZ162" s="1"/>
      <c r="AMA162" s="1"/>
      <c r="AMB162" s="1"/>
      <c r="AMC162" s="1"/>
      <c r="AMD162" s="1"/>
      <c r="AME162" s="1"/>
      <c r="AMF162" s="1"/>
      <c r="AMG162" s="1"/>
      <c r="AMH162" s="1"/>
      <c r="AMI162" s="1"/>
      <c r="AMJ162" s="1"/>
    </row>
    <row r="163" spans="1:1024" s="8" customFormat="1" x14ac:dyDescent="0.25">
      <c r="A163" s="26">
        <v>156</v>
      </c>
      <c r="B163" s="3" t="s">
        <v>10</v>
      </c>
      <c r="C163" s="28">
        <f>SUM(D163:I163)</f>
        <v>0</v>
      </c>
      <c r="D163" s="2">
        <v>0</v>
      </c>
      <c r="E163" s="2">
        <v>0</v>
      </c>
      <c r="F163" s="2">
        <v>0</v>
      </c>
      <c r="G163" s="2">
        <v>0</v>
      </c>
      <c r="H163" s="2">
        <v>0</v>
      </c>
      <c r="I163" s="2">
        <v>0</v>
      </c>
      <c r="J163" s="28"/>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c r="GF163" s="1"/>
      <c r="GG163" s="1"/>
      <c r="GH163" s="1"/>
      <c r="GI163" s="1"/>
      <c r="GJ163" s="1"/>
      <c r="GK163" s="1"/>
      <c r="GL163" s="1"/>
      <c r="GM163" s="1"/>
      <c r="GN163" s="1"/>
      <c r="GO163" s="1"/>
      <c r="GP163" s="1"/>
      <c r="GQ163" s="1"/>
      <c r="GR163" s="1"/>
      <c r="GS163" s="1"/>
      <c r="GT163" s="1"/>
      <c r="GU163" s="1"/>
      <c r="GV163" s="1"/>
      <c r="GW163" s="1"/>
      <c r="GX163" s="1"/>
      <c r="GY163" s="1"/>
      <c r="GZ163" s="1"/>
      <c r="HA163" s="1"/>
      <c r="HB163" s="1"/>
      <c r="HC163" s="1"/>
      <c r="HD163" s="1"/>
      <c r="HE163" s="1"/>
      <c r="HF163" s="1"/>
      <c r="HG163" s="1"/>
      <c r="HH163" s="1"/>
      <c r="HI163" s="1"/>
      <c r="HJ163" s="1"/>
      <c r="HK163" s="1"/>
      <c r="HL163" s="1"/>
      <c r="HM163" s="1"/>
      <c r="HN163" s="1"/>
      <c r="HO163" s="1"/>
      <c r="HP163" s="1"/>
      <c r="HQ163" s="1"/>
      <c r="HR163" s="1"/>
      <c r="HS163" s="1"/>
      <c r="HT163" s="1"/>
      <c r="HU163" s="1"/>
      <c r="HV163" s="1"/>
      <c r="HW163" s="1"/>
      <c r="HX163" s="1"/>
      <c r="HY163" s="1"/>
      <c r="HZ163" s="1"/>
      <c r="IA163" s="1"/>
      <c r="IB163" s="1"/>
      <c r="IC163" s="1"/>
      <c r="ID163" s="1"/>
      <c r="IE163" s="1"/>
      <c r="IF163" s="1"/>
      <c r="IG163" s="1"/>
      <c r="IH163" s="1"/>
      <c r="II163" s="1"/>
      <c r="IJ163" s="1"/>
      <c r="IK163" s="1"/>
      <c r="IL163" s="1"/>
      <c r="IM163" s="1"/>
      <c r="IN163" s="1"/>
      <c r="IO163" s="1"/>
      <c r="IP163" s="1"/>
      <c r="IQ163" s="1"/>
      <c r="IR163" s="1"/>
      <c r="IS163" s="1"/>
      <c r="IT163" s="1"/>
      <c r="IU163" s="1"/>
      <c r="IV163" s="1"/>
      <c r="IW163" s="1"/>
      <c r="IX163" s="1"/>
      <c r="IY163" s="1"/>
      <c r="IZ163" s="1"/>
      <c r="JA163" s="1"/>
      <c r="JB163" s="1"/>
      <c r="JC163" s="1"/>
      <c r="JD163" s="1"/>
      <c r="JE163" s="1"/>
      <c r="JF163" s="1"/>
      <c r="JG163" s="1"/>
      <c r="JH163" s="1"/>
      <c r="JI163" s="1"/>
      <c r="JJ163" s="1"/>
      <c r="JK163" s="1"/>
      <c r="JL163" s="1"/>
      <c r="JM163" s="1"/>
      <c r="JN163" s="1"/>
      <c r="JO163" s="1"/>
      <c r="JP163" s="1"/>
      <c r="JQ163" s="1"/>
      <c r="JR163" s="1"/>
      <c r="JS163" s="1"/>
      <c r="JT163" s="1"/>
      <c r="JU163" s="1"/>
      <c r="JV163" s="1"/>
      <c r="JW163" s="1"/>
      <c r="JX163" s="1"/>
      <c r="JY163" s="1"/>
      <c r="JZ163" s="1"/>
      <c r="KA163" s="1"/>
      <c r="KB163" s="1"/>
      <c r="KC163" s="1"/>
      <c r="KD163" s="1"/>
      <c r="KE163" s="1"/>
      <c r="KF163" s="1"/>
      <c r="KG163" s="1"/>
      <c r="KH163" s="1"/>
      <c r="KI163" s="1"/>
      <c r="KJ163" s="1"/>
      <c r="KK163" s="1"/>
      <c r="KL163" s="1"/>
      <c r="KM163" s="1"/>
      <c r="KN163" s="1"/>
      <c r="KO163" s="1"/>
      <c r="KP163" s="1"/>
      <c r="KQ163" s="1"/>
      <c r="KR163" s="1"/>
      <c r="KS163" s="1"/>
      <c r="KT163" s="1"/>
      <c r="KU163" s="1"/>
      <c r="KV163" s="1"/>
      <c r="KW163" s="1"/>
      <c r="KX163" s="1"/>
      <c r="KY163" s="1"/>
      <c r="KZ163" s="1"/>
      <c r="LA163" s="1"/>
      <c r="LB163" s="1"/>
      <c r="LC163" s="1"/>
      <c r="LD163" s="1"/>
      <c r="LE163" s="1"/>
      <c r="LF163" s="1"/>
      <c r="LG163" s="1"/>
      <c r="LH163" s="1"/>
      <c r="LI163" s="1"/>
      <c r="LJ163" s="1"/>
      <c r="LK163" s="1"/>
      <c r="LL163" s="1"/>
      <c r="LM163" s="1"/>
      <c r="LN163" s="1"/>
      <c r="LO163" s="1"/>
      <c r="LP163" s="1"/>
      <c r="LQ163" s="1"/>
      <c r="LR163" s="1"/>
      <c r="LS163" s="1"/>
      <c r="LT163" s="1"/>
      <c r="LU163" s="1"/>
      <c r="LV163" s="1"/>
      <c r="LW163" s="1"/>
      <c r="LX163" s="1"/>
      <c r="LY163" s="1"/>
      <c r="LZ163" s="1"/>
      <c r="MA163" s="1"/>
      <c r="MB163" s="1"/>
      <c r="MC163" s="1"/>
      <c r="MD163" s="1"/>
      <c r="ME163" s="1"/>
      <c r="MF163" s="1"/>
      <c r="MG163" s="1"/>
      <c r="MH163" s="1"/>
      <c r="MI163" s="1"/>
      <c r="MJ163" s="1"/>
      <c r="MK163" s="1"/>
      <c r="ML163" s="1"/>
      <c r="MM163" s="1"/>
      <c r="MN163" s="1"/>
      <c r="MO163" s="1"/>
      <c r="MP163" s="1"/>
      <c r="MQ163" s="1"/>
      <c r="MR163" s="1"/>
      <c r="MS163" s="1"/>
      <c r="MT163" s="1"/>
      <c r="MU163" s="1"/>
      <c r="MV163" s="1"/>
      <c r="MW163" s="1"/>
      <c r="MX163" s="1"/>
      <c r="MY163" s="1"/>
      <c r="MZ163" s="1"/>
      <c r="NA163" s="1"/>
      <c r="NB163" s="1"/>
      <c r="NC163" s="1"/>
      <c r="ND163" s="1"/>
      <c r="NE163" s="1"/>
      <c r="NF163" s="1"/>
      <c r="NG163" s="1"/>
      <c r="NH163" s="1"/>
      <c r="NI163" s="1"/>
      <c r="NJ163" s="1"/>
      <c r="NK163" s="1"/>
      <c r="NL163" s="1"/>
      <c r="NM163" s="1"/>
      <c r="NN163" s="1"/>
      <c r="NO163" s="1"/>
      <c r="NP163" s="1"/>
      <c r="NQ163" s="1"/>
      <c r="NR163" s="1"/>
      <c r="NS163" s="1"/>
      <c r="NT163" s="1"/>
      <c r="NU163" s="1"/>
      <c r="NV163" s="1"/>
      <c r="NW163" s="1"/>
      <c r="NX163" s="1"/>
      <c r="NY163" s="1"/>
      <c r="NZ163" s="1"/>
      <c r="OA163" s="1"/>
      <c r="OB163" s="1"/>
      <c r="OC163" s="1"/>
      <c r="OD163" s="1"/>
      <c r="OE163" s="1"/>
      <c r="OF163" s="1"/>
      <c r="OG163" s="1"/>
      <c r="OH163" s="1"/>
      <c r="OI163" s="1"/>
      <c r="OJ163" s="1"/>
      <c r="OK163" s="1"/>
      <c r="OL163" s="1"/>
      <c r="OM163" s="1"/>
      <c r="ON163" s="1"/>
      <c r="OO163" s="1"/>
      <c r="OP163" s="1"/>
      <c r="OQ163" s="1"/>
      <c r="OR163" s="1"/>
      <c r="OS163" s="1"/>
      <c r="OT163" s="1"/>
      <c r="OU163" s="1"/>
      <c r="OV163" s="1"/>
      <c r="OW163" s="1"/>
      <c r="OX163" s="1"/>
      <c r="OY163" s="1"/>
      <c r="OZ163" s="1"/>
      <c r="PA163" s="1"/>
      <c r="PB163" s="1"/>
      <c r="PC163" s="1"/>
      <c r="PD163" s="1"/>
      <c r="PE163" s="1"/>
      <c r="PF163" s="1"/>
      <c r="PG163" s="1"/>
      <c r="PH163" s="1"/>
      <c r="PI163" s="1"/>
      <c r="PJ163" s="1"/>
      <c r="PK163" s="1"/>
      <c r="PL163" s="1"/>
      <c r="PM163" s="1"/>
      <c r="PN163" s="1"/>
      <c r="PO163" s="1"/>
      <c r="PP163" s="1"/>
      <c r="PQ163" s="1"/>
      <c r="PR163" s="1"/>
      <c r="PS163" s="1"/>
      <c r="PT163" s="1"/>
      <c r="PU163" s="1"/>
      <c r="PV163" s="1"/>
      <c r="PW163" s="1"/>
      <c r="PX163" s="1"/>
      <c r="PY163" s="1"/>
      <c r="PZ163" s="1"/>
      <c r="QA163" s="1"/>
      <c r="QB163" s="1"/>
      <c r="QC163" s="1"/>
      <c r="QD163" s="1"/>
      <c r="QE163" s="1"/>
      <c r="QF163" s="1"/>
      <c r="QG163" s="1"/>
      <c r="QH163" s="1"/>
      <c r="QI163" s="1"/>
      <c r="QJ163" s="1"/>
      <c r="QK163" s="1"/>
      <c r="QL163" s="1"/>
      <c r="QM163" s="1"/>
      <c r="QN163" s="1"/>
      <c r="QO163" s="1"/>
      <c r="QP163" s="1"/>
      <c r="QQ163" s="1"/>
      <c r="QR163" s="1"/>
      <c r="QS163" s="1"/>
      <c r="QT163" s="1"/>
      <c r="QU163" s="1"/>
      <c r="QV163" s="1"/>
      <c r="QW163" s="1"/>
      <c r="QX163" s="1"/>
      <c r="QY163" s="1"/>
      <c r="QZ163" s="1"/>
      <c r="RA163" s="1"/>
      <c r="RB163" s="1"/>
      <c r="RC163" s="1"/>
      <c r="RD163" s="1"/>
      <c r="RE163" s="1"/>
      <c r="RF163" s="1"/>
      <c r="RG163" s="1"/>
      <c r="RH163" s="1"/>
      <c r="RI163" s="1"/>
      <c r="RJ163" s="1"/>
      <c r="RK163" s="1"/>
      <c r="RL163" s="1"/>
      <c r="RM163" s="1"/>
      <c r="RN163" s="1"/>
      <c r="RO163" s="1"/>
      <c r="RP163" s="1"/>
      <c r="RQ163" s="1"/>
      <c r="RR163" s="1"/>
      <c r="RS163" s="1"/>
      <c r="RT163" s="1"/>
      <c r="RU163" s="1"/>
      <c r="RV163" s="1"/>
      <c r="RW163" s="1"/>
      <c r="RX163" s="1"/>
      <c r="RY163" s="1"/>
      <c r="RZ163" s="1"/>
      <c r="SA163" s="1"/>
      <c r="SB163" s="1"/>
      <c r="SC163" s="1"/>
      <c r="SD163" s="1"/>
      <c r="SE163" s="1"/>
      <c r="SF163" s="1"/>
      <c r="SG163" s="1"/>
      <c r="SH163" s="1"/>
      <c r="SI163" s="1"/>
      <c r="SJ163" s="1"/>
      <c r="SK163" s="1"/>
      <c r="SL163" s="1"/>
      <c r="SM163" s="1"/>
      <c r="SN163" s="1"/>
      <c r="SO163" s="1"/>
      <c r="SP163" s="1"/>
      <c r="SQ163" s="1"/>
      <c r="SR163" s="1"/>
      <c r="SS163" s="1"/>
      <c r="ST163" s="1"/>
      <c r="SU163" s="1"/>
      <c r="SV163" s="1"/>
      <c r="SW163" s="1"/>
      <c r="SX163" s="1"/>
      <c r="SY163" s="1"/>
      <c r="SZ163" s="1"/>
      <c r="TA163" s="1"/>
      <c r="TB163" s="1"/>
      <c r="TC163" s="1"/>
      <c r="TD163" s="1"/>
      <c r="TE163" s="1"/>
      <c r="TF163" s="1"/>
      <c r="TG163" s="1"/>
      <c r="TH163" s="1"/>
      <c r="TI163" s="1"/>
      <c r="TJ163" s="1"/>
      <c r="TK163" s="1"/>
      <c r="TL163" s="1"/>
      <c r="TM163" s="1"/>
      <c r="TN163" s="1"/>
      <c r="TO163" s="1"/>
      <c r="TP163" s="1"/>
      <c r="TQ163" s="1"/>
      <c r="TR163" s="1"/>
      <c r="TS163" s="1"/>
      <c r="TT163" s="1"/>
      <c r="TU163" s="1"/>
      <c r="TV163" s="1"/>
      <c r="TW163" s="1"/>
      <c r="TX163" s="1"/>
      <c r="TY163" s="1"/>
      <c r="TZ163" s="1"/>
      <c r="UA163" s="1"/>
      <c r="UB163" s="1"/>
      <c r="UC163" s="1"/>
      <c r="UD163" s="1"/>
      <c r="UE163" s="1"/>
      <c r="UF163" s="1"/>
      <c r="UG163" s="1"/>
      <c r="UH163" s="1"/>
      <c r="UI163" s="1"/>
      <c r="UJ163" s="1"/>
      <c r="UK163" s="1"/>
      <c r="UL163" s="1"/>
      <c r="UM163" s="1"/>
      <c r="UN163" s="1"/>
      <c r="UO163" s="1"/>
      <c r="UP163" s="1"/>
      <c r="UQ163" s="1"/>
      <c r="UR163" s="1"/>
      <c r="US163" s="1"/>
      <c r="UT163" s="1"/>
      <c r="UU163" s="1"/>
      <c r="UV163" s="1"/>
      <c r="UW163" s="1"/>
      <c r="UX163" s="1"/>
      <c r="UY163" s="1"/>
      <c r="UZ163" s="1"/>
      <c r="VA163" s="1"/>
      <c r="VB163" s="1"/>
      <c r="VC163" s="1"/>
      <c r="VD163" s="1"/>
      <c r="VE163" s="1"/>
      <c r="VF163" s="1"/>
      <c r="VG163" s="1"/>
      <c r="VH163" s="1"/>
      <c r="VI163" s="1"/>
      <c r="VJ163" s="1"/>
      <c r="VK163" s="1"/>
      <c r="VL163" s="1"/>
      <c r="VM163" s="1"/>
      <c r="VN163" s="1"/>
      <c r="VO163" s="1"/>
      <c r="VP163" s="1"/>
      <c r="VQ163" s="1"/>
      <c r="VR163" s="1"/>
      <c r="VS163" s="1"/>
      <c r="VT163" s="1"/>
      <c r="VU163" s="1"/>
      <c r="VV163" s="1"/>
      <c r="VW163" s="1"/>
      <c r="VX163" s="1"/>
      <c r="VY163" s="1"/>
      <c r="VZ163" s="1"/>
      <c r="WA163" s="1"/>
      <c r="WB163" s="1"/>
      <c r="WC163" s="1"/>
      <c r="WD163" s="1"/>
      <c r="WE163" s="1"/>
      <c r="WF163" s="1"/>
      <c r="WG163" s="1"/>
      <c r="WH163" s="1"/>
      <c r="WI163" s="1"/>
      <c r="WJ163" s="1"/>
      <c r="WK163" s="1"/>
      <c r="WL163" s="1"/>
      <c r="WM163" s="1"/>
      <c r="WN163" s="1"/>
      <c r="WO163" s="1"/>
      <c r="WP163" s="1"/>
      <c r="WQ163" s="1"/>
      <c r="WR163" s="1"/>
      <c r="WS163" s="1"/>
      <c r="WT163" s="1"/>
      <c r="WU163" s="1"/>
      <c r="WV163" s="1"/>
      <c r="WW163" s="1"/>
      <c r="WX163" s="1"/>
      <c r="WY163" s="1"/>
      <c r="WZ163" s="1"/>
      <c r="XA163" s="1"/>
      <c r="XB163" s="1"/>
      <c r="XC163" s="1"/>
      <c r="XD163" s="1"/>
      <c r="XE163" s="1"/>
      <c r="XF163" s="1"/>
      <c r="XG163" s="1"/>
      <c r="XH163" s="1"/>
      <c r="XI163" s="1"/>
      <c r="XJ163" s="1"/>
      <c r="XK163" s="1"/>
      <c r="XL163" s="1"/>
      <c r="XM163" s="1"/>
      <c r="XN163" s="1"/>
      <c r="XO163" s="1"/>
      <c r="XP163" s="1"/>
      <c r="XQ163" s="1"/>
      <c r="XR163" s="1"/>
      <c r="XS163" s="1"/>
      <c r="XT163" s="1"/>
      <c r="XU163" s="1"/>
      <c r="XV163" s="1"/>
      <c r="XW163" s="1"/>
      <c r="XX163" s="1"/>
      <c r="XY163" s="1"/>
      <c r="XZ163" s="1"/>
      <c r="YA163" s="1"/>
      <c r="YB163" s="1"/>
      <c r="YC163" s="1"/>
      <c r="YD163" s="1"/>
      <c r="YE163" s="1"/>
      <c r="YF163" s="1"/>
      <c r="YG163" s="1"/>
      <c r="YH163" s="1"/>
      <c r="YI163" s="1"/>
      <c r="YJ163" s="1"/>
      <c r="YK163" s="1"/>
      <c r="YL163" s="1"/>
      <c r="YM163" s="1"/>
      <c r="YN163" s="1"/>
      <c r="YO163" s="1"/>
      <c r="YP163" s="1"/>
      <c r="YQ163" s="1"/>
      <c r="YR163" s="1"/>
      <c r="YS163" s="1"/>
      <c r="YT163" s="1"/>
      <c r="YU163" s="1"/>
      <c r="YV163" s="1"/>
      <c r="YW163" s="1"/>
      <c r="YX163" s="1"/>
      <c r="YY163" s="1"/>
      <c r="YZ163" s="1"/>
      <c r="ZA163" s="1"/>
      <c r="ZB163" s="1"/>
      <c r="ZC163" s="1"/>
      <c r="ZD163" s="1"/>
      <c r="ZE163" s="1"/>
      <c r="ZF163" s="1"/>
      <c r="ZG163" s="1"/>
      <c r="ZH163" s="1"/>
      <c r="ZI163" s="1"/>
      <c r="ZJ163" s="1"/>
      <c r="ZK163" s="1"/>
      <c r="ZL163" s="1"/>
      <c r="ZM163" s="1"/>
      <c r="ZN163" s="1"/>
      <c r="ZO163" s="1"/>
      <c r="ZP163" s="1"/>
      <c r="ZQ163" s="1"/>
      <c r="ZR163" s="1"/>
      <c r="ZS163" s="1"/>
      <c r="ZT163" s="1"/>
      <c r="ZU163" s="1"/>
      <c r="ZV163" s="1"/>
      <c r="ZW163" s="1"/>
      <c r="ZX163" s="1"/>
      <c r="ZY163" s="1"/>
      <c r="ZZ163" s="1"/>
      <c r="AAA163" s="1"/>
      <c r="AAB163" s="1"/>
      <c r="AAC163" s="1"/>
      <c r="AAD163" s="1"/>
      <c r="AAE163" s="1"/>
      <c r="AAF163" s="1"/>
      <c r="AAG163" s="1"/>
      <c r="AAH163" s="1"/>
      <c r="AAI163" s="1"/>
      <c r="AAJ163" s="1"/>
      <c r="AAK163" s="1"/>
      <c r="AAL163" s="1"/>
      <c r="AAM163" s="1"/>
      <c r="AAN163" s="1"/>
      <c r="AAO163" s="1"/>
      <c r="AAP163" s="1"/>
      <c r="AAQ163" s="1"/>
      <c r="AAR163" s="1"/>
      <c r="AAS163" s="1"/>
      <c r="AAT163" s="1"/>
      <c r="AAU163" s="1"/>
      <c r="AAV163" s="1"/>
      <c r="AAW163" s="1"/>
      <c r="AAX163" s="1"/>
      <c r="AAY163" s="1"/>
      <c r="AAZ163" s="1"/>
      <c r="ABA163" s="1"/>
      <c r="ABB163" s="1"/>
      <c r="ABC163" s="1"/>
      <c r="ABD163" s="1"/>
      <c r="ABE163" s="1"/>
      <c r="ABF163" s="1"/>
      <c r="ABG163" s="1"/>
      <c r="ABH163" s="1"/>
      <c r="ABI163" s="1"/>
      <c r="ABJ163" s="1"/>
      <c r="ABK163" s="1"/>
      <c r="ABL163" s="1"/>
      <c r="ABM163" s="1"/>
      <c r="ABN163" s="1"/>
      <c r="ABO163" s="1"/>
      <c r="ABP163" s="1"/>
      <c r="ABQ163" s="1"/>
      <c r="ABR163" s="1"/>
      <c r="ABS163" s="1"/>
      <c r="ABT163" s="1"/>
      <c r="ABU163" s="1"/>
      <c r="ABV163" s="1"/>
      <c r="ABW163" s="1"/>
      <c r="ABX163" s="1"/>
      <c r="ABY163" s="1"/>
      <c r="ABZ163" s="1"/>
      <c r="ACA163" s="1"/>
      <c r="ACB163" s="1"/>
      <c r="ACC163" s="1"/>
      <c r="ACD163" s="1"/>
      <c r="ACE163" s="1"/>
      <c r="ACF163" s="1"/>
      <c r="ACG163" s="1"/>
      <c r="ACH163" s="1"/>
      <c r="ACI163" s="1"/>
      <c r="ACJ163" s="1"/>
      <c r="ACK163" s="1"/>
      <c r="ACL163" s="1"/>
      <c r="ACM163" s="1"/>
      <c r="ACN163" s="1"/>
      <c r="ACO163" s="1"/>
      <c r="ACP163" s="1"/>
      <c r="ACQ163" s="1"/>
      <c r="ACR163" s="1"/>
      <c r="ACS163" s="1"/>
      <c r="ACT163" s="1"/>
      <c r="ACU163" s="1"/>
      <c r="ACV163" s="1"/>
      <c r="ACW163" s="1"/>
      <c r="ACX163" s="1"/>
      <c r="ACY163" s="1"/>
      <c r="ACZ163" s="1"/>
      <c r="ADA163" s="1"/>
      <c r="ADB163" s="1"/>
      <c r="ADC163" s="1"/>
      <c r="ADD163" s="1"/>
      <c r="ADE163" s="1"/>
      <c r="ADF163" s="1"/>
      <c r="ADG163" s="1"/>
      <c r="ADH163" s="1"/>
      <c r="ADI163" s="1"/>
      <c r="ADJ163" s="1"/>
      <c r="ADK163" s="1"/>
      <c r="ADL163" s="1"/>
      <c r="ADM163" s="1"/>
      <c r="ADN163" s="1"/>
      <c r="ADO163" s="1"/>
      <c r="ADP163" s="1"/>
      <c r="ADQ163" s="1"/>
      <c r="ADR163" s="1"/>
      <c r="ADS163" s="1"/>
      <c r="ADT163" s="1"/>
      <c r="ADU163" s="1"/>
      <c r="ADV163" s="1"/>
      <c r="ADW163" s="1"/>
      <c r="ADX163" s="1"/>
      <c r="ADY163" s="1"/>
      <c r="ADZ163" s="1"/>
      <c r="AEA163" s="1"/>
      <c r="AEB163" s="1"/>
      <c r="AEC163" s="1"/>
      <c r="AED163" s="1"/>
      <c r="AEE163" s="1"/>
      <c r="AEF163" s="1"/>
      <c r="AEG163" s="1"/>
      <c r="AEH163" s="1"/>
      <c r="AEI163" s="1"/>
      <c r="AEJ163" s="1"/>
      <c r="AEK163" s="1"/>
      <c r="AEL163" s="1"/>
      <c r="AEM163" s="1"/>
      <c r="AEN163" s="1"/>
      <c r="AEO163" s="1"/>
      <c r="AEP163" s="1"/>
      <c r="AEQ163" s="1"/>
      <c r="AER163" s="1"/>
      <c r="AES163" s="1"/>
      <c r="AET163" s="1"/>
      <c r="AEU163" s="1"/>
      <c r="AEV163" s="1"/>
      <c r="AEW163" s="1"/>
      <c r="AEX163" s="1"/>
      <c r="AEY163" s="1"/>
      <c r="AEZ163" s="1"/>
      <c r="AFA163" s="1"/>
      <c r="AFB163" s="1"/>
      <c r="AFC163" s="1"/>
      <c r="AFD163" s="1"/>
      <c r="AFE163" s="1"/>
      <c r="AFF163" s="1"/>
      <c r="AFG163" s="1"/>
      <c r="AFH163" s="1"/>
      <c r="AFI163" s="1"/>
      <c r="AFJ163" s="1"/>
      <c r="AFK163" s="1"/>
      <c r="AFL163" s="1"/>
      <c r="AFM163" s="1"/>
      <c r="AFN163" s="1"/>
      <c r="AFO163" s="1"/>
      <c r="AFP163" s="1"/>
      <c r="AFQ163" s="1"/>
      <c r="AFR163" s="1"/>
      <c r="AFS163" s="1"/>
      <c r="AFT163" s="1"/>
      <c r="AFU163" s="1"/>
      <c r="AFV163" s="1"/>
      <c r="AFW163" s="1"/>
      <c r="AFX163" s="1"/>
      <c r="AFY163" s="1"/>
      <c r="AFZ163" s="1"/>
      <c r="AGA163" s="1"/>
      <c r="AGB163" s="1"/>
      <c r="AGC163" s="1"/>
      <c r="AGD163" s="1"/>
      <c r="AGE163" s="1"/>
      <c r="AGF163" s="1"/>
      <c r="AGG163" s="1"/>
      <c r="AGH163" s="1"/>
      <c r="AGI163" s="1"/>
      <c r="AGJ163" s="1"/>
      <c r="AGK163" s="1"/>
      <c r="AGL163" s="1"/>
      <c r="AGM163" s="1"/>
      <c r="AGN163" s="1"/>
      <c r="AGO163" s="1"/>
      <c r="AGP163" s="1"/>
      <c r="AGQ163" s="1"/>
      <c r="AGR163" s="1"/>
      <c r="AGS163" s="1"/>
      <c r="AGT163" s="1"/>
      <c r="AGU163" s="1"/>
      <c r="AGV163" s="1"/>
      <c r="AGW163" s="1"/>
      <c r="AGX163" s="1"/>
      <c r="AGY163" s="1"/>
      <c r="AGZ163" s="1"/>
      <c r="AHA163" s="1"/>
      <c r="AHB163" s="1"/>
      <c r="AHC163" s="1"/>
      <c r="AHD163" s="1"/>
      <c r="AHE163" s="1"/>
      <c r="AHF163" s="1"/>
      <c r="AHG163" s="1"/>
      <c r="AHH163" s="1"/>
      <c r="AHI163" s="1"/>
      <c r="AHJ163" s="1"/>
      <c r="AHK163" s="1"/>
      <c r="AHL163" s="1"/>
      <c r="AHM163" s="1"/>
      <c r="AHN163" s="1"/>
      <c r="AHO163" s="1"/>
      <c r="AHP163" s="1"/>
      <c r="AHQ163" s="1"/>
      <c r="AHR163" s="1"/>
      <c r="AHS163" s="1"/>
      <c r="AHT163" s="1"/>
      <c r="AHU163" s="1"/>
      <c r="AHV163" s="1"/>
      <c r="AHW163" s="1"/>
      <c r="AHX163" s="1"/>
      <c r="AHY163" s="1"/>
      <c r="AHZ163" s="1"/>
      <c r="AIA163" s="1"/>
      <c r="AIB163" s="1"/>
      <c r="AIC163" s="1"/>
      <c r="AID163" s="1"/>
      <c r="AIE163" s="1"/>
      <c r="AIF163" s="1"/>
      <c r="AIG163" s="1"/>
      <c r="AIH163" s="1"/>
      <c r="AII163" s="1"/>
      <c r="AIJ163" s="1"/>
      <c r="AIK163" s="1"/>
      <c r="AIL163" s="1"/>
      <c r="AIM163" s="1"/>
      <c r="AIN163" s="1"/>
      <c r="AIO163" s="1"/>
      <c r="AIP163" s="1"/>
      <c r="AIQ163" s="1"/>
      <c r="AIR163" s="1"/>
      <c r="AIS163" s="1"/>
      <c r="AIT163" s="1"/>
      <c r="AIU163" s="1"/>
      <c r="AIV163" s="1"/>
      <c r="AIW163" s="1"/>
      <c r="AIX163" s="1"/>
      <c r="AIY163" s="1"/>
      <c r="AIZ163" s="1"/>
      <c r="AJA163" s="1"/>
      <c r="AJB163" s="1"/>
      <c r="AJC163" s="1"/>
      <c r="AJD163" s="1"/>
      <c r="AJE163" s="1"/>
      <c r="AJF163" s="1"/>
      <c r="AJG163" s="1"/>
      <c r="AJH163" s="1"/>
      <c r="AJI163" s="1"/>
      <c r="AJJ163" s="1"/>
      <c r="AJK163" s="1"/>
      <c r="AJL163" s="1"/>
      <c r="AJM163" s="1"/>
      <c r="AJN163" s="1"/>
      <c r="AJO163" s="1"/>
      <c r="AJP163" s="1"/>
      <c r="AJQ163" s="1"/>
      <c r="AJR163" s="1"/>
      <c r="AJS163" s="1"/>
      <c r="AJT163" s="1"/>
      <c r="AJU163" s="1"/>
      <c r="AJV163" s="1"/>
      <c r="AJW163" s="1"/>
      <c r="AJX163" s="1"/>
      <c r="AJY163" s="1"/>
      <c r="AJZ163" s="1"/>
      <c r="AKA163" s="1"/>
      <c r="AKB163" s="1"/>
      <c r="AKC163" s="1"/>
      <c r="AKD163" s="1"/>
      <c r="AKE163" s="1"/>
      <c r="AKF163" s="1"/>
      <c r="AKG163" s="1"/>
      <c r="AKH163" s="1"/>
      <c r="AKI163" s="1"/>
      <c r="AKJ163" s="1"/>
      <c r="AKK163" s="1"/>
      <c r="AKL163" s="1"/>
      <c r="AKM163" s="1"/>
      <c r="AKN163" s="1"/>
      <c r="AKO163" s="1"/>
      <c r="AKP163" s="1"/>
      <c r="AKQ163" s="1"/>
      <c r="AKR163" s="1"/>
      <c r="AKS163" s="1"/>
      <c r="AKT163" s="1"/>
      <c r="AKU163" s="1"/>
      <c r="AKV163" s="1"/>
      <c r="AKW163" s="1"/>
      <c r="AKX163" s="1"/>
      <c r="AKY163" s="1"/>
      <c r="AKZ163" s="1"/>
      <c r="ALA163" s="1"/>
      <c r="ALB163" s="1"/>
      <c r="ALC163" s="1"/>
      <c r="ALD163" s="1"/>
      <c r="ALE163" s="1"/>
      <c r="ALF163" s="1"/>
      <c r="ALG163" s="1"/>
      <c r="ALH163" s="1"/>
      <c r="ALI163" s="1"/>
      <c r="ALJ163" s="1"/>
      <c r="ALK163" s="1"/>
      <c r="ALL163" s="1"/>
      <c r="ALM163" s="1"/>
      <c r="ALN163" s="1"/>
      <c r="ALO163" s="1"/>
      <c r="ALP163" s="1"/>
      <c r="ALQ163" s="1"/>
      <c r="ALR163" s="1"/>
      <c r="ALS163" s="1"/>
      <c r="ALT163" s="1"/>
      <c r="ALU163" s="1"/>
      <c r="ALV163" s="1"/>
      <c r="ALW163" s="1"/>
      <c r="ALX163" s="1"/>
      <c r="ALY163" s="1"/>
      <c r="ALZ163" s="1"/>
      <c r="AMA163" s="1"/>
      <c r="AMB163" s="1"/>
      <c r="AMC163" s="1"/>
      <c r="AMD163" s="1"/>
      <c r="AME163" s="1"/>
      <c r="AMF163" s="1"/>
      <c r="AMG163" s="1"/>
      <c r="AMH163" s="1"/>
      <c r="AMI163" s="1"/>
      <c r="AMJ163" s="1"/>
    </row>
    <row r="164" spans="1:1024" x14ac:dyDescent="0.25">
      <c r="A164" s="26">
        <v>157</v>
      </c>
      <c r="B164" s="3" t="s">
        <v>11</v>
      </c>
      <c r="C164" s="28">
        <f>SUM(D164:I164)</f>
        <v>0</v>
      </c>
      <c r="D164" s="2">
        <v>0</v>
      </c>
      <c r="E164" s="2">
        <v>0</v>
      </c>
      <c r="F164" s="2">
        <v>0</v>
      </c>
      <c r="G164" s="2">
        <v>0</v>
      </c>
      <c r="H164" s="2">
        <v>0</v>
      </c>
      <c r="I164" s="2">
        <v>0</v>
      </c>
      <c r="J164" s="28"/>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c r="GF164" s="1"/>
      <c r="GG164" s="1"/>
      <c r="GH164" s="1"/>
      <c r="GI164" s="1"/>
      <c r="GJ164" s="1"/>
      <c r="GK164" s="1"/>
      <c r="GL164" s="1"/>
      <c r="GM164" s="1"/>
      <c r="GN164" s="1"/>
      <c r="GO164" s="1"/>
      <c r="GP164" s="1"/>
      <c r="GQ164" s="1"/>
      <c r="GR164" s="1"/>
      <c r="GS164" s="1"/>
      <c r="GT164" s="1"/>
      <c r="GU164" s="1"/>
      <c r="GV164" s="1"/>
      <c r="GW164" s="1"/>
      <c r="GX164" s="1"/>
      <c r="GY164" s="1"/>
      <c r="GZ164" s="1"/>
      <c r="HA164" s="1"/>
      <c r="HB164" s="1"/>
      <c r="HC164" s="1"/>
      <c r="HD164" s="1"/>
      <c r="HE164" s="1"/>
      <c r="HF164" s="1"/>
      <c r="HG164" s="1"/>
      <c r="HH164" s="1"/>
      <c r="HI164" s="1"/>
      <c r="HJ164" s="1"/>
      <c r="HK164" s="1"/>
      <c r="HL164" s="1"/>
      <c r="HM164" s="1"/>
      <c r="HN164" s="1"/>
      <c r="HO164" s="1"/>
      <c r="HP164" s="1"/>
      <c r="HQ164" s="1"/>
      <c r="HR164" s="1"/>
      <c r="HS164" s="1"/>
      <c r="HT164" s="1"/>
      <c r="HU164" s="1"/>
      <c r="HV164" s="1"/>
      <c r="HW164" s="1"/>
      <c r="HX164" s="1"/>
      <c r="HY164" s="1"/>
      <c r="HZ164" s="1"/>
      <c r="IA164" s="1"/>
      <c r="IB164" s="1"/>
      <c r="IC164" s="1"/>
      <c r="ID164" s="1"/>
      <c r="IE164" s="1"/>
      <c r="IF164" s="1"/>
      <c r="IG164" s="1"/>
      <c r="IH164" s="1"/>
      <c r="II164" s="1"/>
      <c r="IJ164" s="1"/>
      <c r="IK164" s="1"/>
      <c r="IL164" s="1"/>
      <c r="IM164" s="1"/>
      <c r="IN164" s="1"/>
      <c r="IO164" s="1"/>
      <c r="IP164" s="1"/>
      <c r="IQ164" s="1"/>
      <c r="IR164" s="1"/>
      <c r="IS164" s="1"/>
      <c r="IT164" s="1"/>
      <c r="IU164" s="1"/>
      <c r="IV164" s="1"/>
      <c r="IW164" s="1"/>
      <c r="IX164" s="1"/>
      <c r="IY164" s="1"/>
      <c r="IZ164" s="1"/>
      <c r="JA164" s="1"/>
      <c r="JB164" s="1"/>
      <c r="JC164" s="1"/>
      <c r="JD164" s="1"/>
      <c r="JE164" s="1"/>
      <c r="JF164" s="1"/>
      <c r="JG164" s="1"/>
      <c r="JH164" s="1"/>
      <c r="JI164" s="1"/>
      <c r="JJ164" s="1"/>
      <c r="JK164" s="1"/>
      <c r="JL164" s="1"/>
      <c r="JM164" s="1"/>
      <c r="JN164" s="1"/>
      <c r="JO164" s="1"/>
      <c r="JP164" s="1"/>
      <c r="JQ164" s="1"/>
      <c r="JR164" s="1"/>
      <c r="JS164" s="1"/>
      <c r="JT164" s="1"/>
      <c r="JU164" s="1"/>
      <c r="JV164" s="1"/>
      <c r="JW164" s="1"/>
      <c r="JX164" s="1"/>
      <c r="JY164" s="1"/>
      <c r="JZ164" s="1"/>
      <c r="KA164" s="1"/>
      <c r="KB164" s="1"/>
      <c r="KC164" s="1"/>
      <c r="KD164" s="1"/>
      <c r="KE164" s="1"/>
      <c r="KF164" s="1"/>
      <c r="KG164" s="1"/>
      <c r="KH164" s="1"/>
      <c r="KI164" s="1"/>
      <c r="KJ164" s="1"/>
      <c r="KK164" s="1"/>
      <c r="KL164" s="1"/>
      <c r="KM164" s="1"/>
      <c r="KN164" s="1"/>
      <c r="KO164" s="1"/>
      <c r="KP164" s="1"/>
      <c r="KQ164" s="1"/>
      <c r="KR164" s="1"/>
      <c r="KS164" s="1"/>
      <c r="KT164" s="1"/>
      <c r="KU164" s="1"/>
      <c r="KV164" s="1"/>
      <c r="KW164" s="1"/>
      <c r="KX164" s="1"/>
      <c r="KY164" s="1"/>
      <c r="KZ164" s="1"/>
      <c r="LA164" s="1"/>
      <c r="LB164" s="1"/>
      <c r="LC164" s="1"/>
      <c r="LD164" s="1"/>
      <c r="LE164" s="1"/>
      <c r="LF164" s="1"/>
      <c r="LG164" s="1"/>
      <c r="LH164" s="1"/>
      <c r="LI164" s="1"/>
      <c r="LJ164" s="1"/>
      <c r="LK164" s="1"/>
      <c r="LL164" s="1"/>
      <c r="LM164" s="1"/>
      <c r="LN164" s="1"/>
      <c r="LO164" s="1"/>
      <c r="LP164" s="1"/>
      <c r="LQ164" s="1"/>
      <c r="LR164" s="1"/>
      <c r="LS164" s="1"/>
      <c r="LT164" s="1"/>
      <c r="LU164" s="1"/>
      <c r="LV164" s="1"/>
      <c r="LW164" s="1"/>
      <c r="LX164" s="1"/>
      <c r="LY164" s="1"/>
      <c r="LZ164" s="1"/>
      <c r="MA164" s="1"/>
      <c r="MB164" s="1"/>
      <c r="MC164" s="1"/>
      <c r="MD164" s="1"/>
      <c r="ME164" s="1"/>
      <c r="MF164" s="1"/>
      <c r="MG164" s="1"/>
      <c r="MH164" s="1"/>
      <c r="MI164" s="1"/>
      <c r="MJ164" s="1"/>
      <c r="MK164" s="1"/>
      <c r="ML164" s="1"/>
      <c r="MM164" s="1"/>
      <c r="MN164" s="1"/>
      <c r="MO164" s="1"/>
      <c r="MP164" s="1"/>
      <c r="MQ164" s="1"/>
      <c r="MR164" s="1"/>
      <c r="MS164" s="1"/>
      <c r="MT164" s="1"/>
      <c r="MU164" s="1"/>
      <c r="MV164" s="1"/>
      <c r="MW164" s="1"/>
      <c r="MX164" s="1"/>
      <c r="MY164" s="1"/>
      <c r="MZ164" s="1"/>
      <c r="NA164" s="1"/>
      <c r="NB164" s="1"/>
      <c r="NC164" s="1"/>
      <c r="ND164" s="1"/>
      <c r="NE164" s="1"/>
      <c r="NF164" s="1"/>
      <c r="NG164" s="1"/>
      <c r="NH164" s="1"/>
      <c r="NI164" s="1"/>
      <c r="NJ164" s="1"/>
      <c r="NK164" s="1"/>
      <c r="NL164" s="1"/>
      <c r="NM164" s="1"/>
      <c r="NN164" s="1"/>
      <c r="NO164" s="1"/>
      <c r="NP164" s="1"/>
      <c r="NQ164" s="1"/>
      <c r="NR164" s="1"/>
      <c r="NS164" s="1"/>
      <c r="NT164" s="1"/>
      <c r="NU164" s="1"/>
      <c r="NV164" s="1"/>
      <c r="NW164" s="1"/>
      <c r="NX164" s="1"/>
      <c r="NY164" s="1"/>
      <c r="NZ164" s="1"/>
      <c r="OA164" s="1"/>
      <c r="OB164" s="1"/>
      <c r="OC164" s="1"/>
      <c r="OD164" s="1"/>
      <c r="OE164" s="1"/>
      <c r="OF164" s="1"/>
      <c r="OG164" s="1"/>
      <c r="OH164" s="1"/>
      <c r="OI164" s="1"/>
      <c r="OJ164" s="1"/>
      <c r="OK164" s="1"/>
      <c r="OL164" s="1"/>
      <c r="OM164" s="1"/>
      <c r="ON164" s="1"/>
      <c r="OO164" s="1"/>
      <c r="OP164" s="1"/>
      <c r="OQ164" s="1"/>
      <c r="OR164" s="1"/>
      <c r="OS164" s="1"/>
      <c r="OT164" s="1"/>
      <c r="OU164" s="1"/>
      <c r="OV164" s="1"/>
      <c r="OW164" s="1"/>
      <c r="OX164" s="1"/>
      <c r="OY164" s="1"/>
      <c r="OZ164" s="1"/>
      <c r="PA164" s="1"/>
      <c r="PB164" s="1"/>
      <c r="PC164" s="1"/>
      <c r="PD164" s="1"/>
      <c r="PE164" s="1"/>
      <c r="PF164" s="1"/>
      <c r="PG164" s="1"/>
      <c r="PH164" s="1"/>
      <c r="PI164" s="1"/>
      <c r="PJ164" s="1"/>
      <c r="PK164" s="1"/>
      <c r="PL164" s="1"/>
      <c r="PM164" s="1"/>
      <c r="PN164" s="1"/>
      <c r="PO164" s="1"/>
      <c r="PP164" s="1"/>
      <c r="PQ164" s="1"/>
      <c r="PR164" s="1"/>
      <c r="PS164" s="1"/>
      <c r="PT164" s="1"/>
      <c r="PU164" s="1"/>
      <c r="PV164" s="1"/>
      <c r="PW164" s="1"/>
      <c r="PX164" s="1"/>
      <c r="PY164" s="1"/>
      <c r="PZ164" s="1"/>
      <c r="QA164" s="1"/>
      <c r="QB164" s="1"/>
      <c r="QC164" s="1"/>
      <c r="QD164" s="1"/>
      <c r="QE164" s="1"/>
      <c r="QF164" s="1"/>
      <c r="QG164" s="1"/>
      <c r="QH164" s="1"/>
      <c r="QI164" s="1"/>
      <c r="QJ164" s="1"/>
      <c r="QK164" s="1"/>
      <c r="QL164" s="1"/>
      <c r="QM164" s="1"/>
      <c r="QN164" s="1"/>
      <c r="QO164" s="1"/>
      <c r="QP164" s="1"/>
      <c r="QQ164" s="1"/>
      <c r="QR164" s="1"/>
      <c r="QS164" s="1"/>
      <c r="QT164" s="1"/>
      <c r="QU164" s="1"/>
      <c r="QV164" s="1"/>
      <c r="QW164" s="1"/>
      <c r="QX164" s="1"/>
      <c r="QY164" s="1"/>
      <c r="QZ164" s="1"/>
      <c r="RA164" s="1"/>
      <c r="RB164" s="1"/>
      <c r="RC164" s="1"/>
      <c r="RD164" s="1"/>
      <c r="RE164" s="1"/>
      <c r="RF164" s="1"/>
      <c r="RG164" s="1"/>
      <c r="RH164" s="1"/>
      <c r="RI164" s="1"/>
      <c r="RJ164" s="1"/>
      <c r="RK164" s="1"/>
      <c r="RL164" s="1"/>
      <c r="RM164" s="1"/>
      <c r="RN164" s="1"/>
      <c r="RO164" s="1"/>
      <c r="RP164" s="1"/>
      <c r="RQ164" s="1"/>
      <c r="RR164" s="1"/>
      <c r="RS164" s="1"/>
      <c r="RT164" s="1"/>
      <c r="RU164" s="1"/>
      <c r="RV164" s="1"/>
      <c r="RW164" s="1"/>
      <c r="RX164" s="1"/>
      <c r="RY164" s="1"/>
      <c r="RZ164" s="1"/>
      <c r="SA164" s="1"/>
      <c r="SB164" s="1"/>
      <c r="SC164" s="1"/>
      <c r="SD164" s="1"/>
      <c r="SE164" s="1"/>
      <c r="SF164" s="1"/>
      <c r="SG164" s="1"/>
      <c r="SH164" s="1"/>
      <c r="SI164" s="1"/>
      <c r="SJ164" s="1"/>
      <c r="SK164" s="1"/>
      <c r="SL164" s="1"/>
      <c r="SM164" s="1"/>
      <c r="SN164" s="1"/>
      <c r="SO164" s="1"/>
      <c r="SP164" s="1"/>
      <c r="SQ164" s="1"/>
      <c r="SR164" s="1"/>
      <c r="SS164" s="1"/>
      <c r="ST164" s="1"/>
      <c r="SU164" s="1"/>
      <c r="SV164" s="1"/>
      <c r="SW164" s="1"/>
      <c r="SX164" s="1"/>
      <c r="SY164" s="1"/>
      <c r="SZ164" s="1"/>
      <c r="TA164" s="1"/>
      <c r="TB164" s="1"/>
      <c r="TC164" s="1"/>
      <c r="TD164" s="1"/>
      <c r="TE164" s="1"/>
      <c r="TF164" s="1"/>
      <c r="TG164" s="1"/>
      <c r="TH164" s="1"/>
      <c r="TI164" s="1"/>
      <c r="TJ164" s="1"/>
      <c r="TK164" s="1"/>
      <c r="TL164" s="1"/>
      <c r="TM164" s="1"/>
      <c r="TN164" s="1"/>
      <c r="TO164" s="1"/>
      <c r="TP164" s="1"/>
      <c r="TQ164" s="1"/>
      <c r="TR164" s="1"/>
      <c r="TS164" s="1"/>
      <c r="TT164" s="1"/>
      <c r="TU164" s="1"/>
      <c r="TV164" s="1"/>
      <c r="TW164" s="1"/>
      <c r="TX164" s="1"/>
      <c r="TY164" s="1"/>
      <c r="TZ164" s="1"/>
      <c r="UA164" s="1"/>
      <c r="UB164" s="1"/>
      <c r="UC164" s="1"/>
      <c r="UD164" s="1"/>
      <c r="UE164" s="1"/>
      <c r="UF164" s="1"/>
      <c r="UG164" s="1"/>
      <c r="UH164" s="1"/>
      <c r="UI164" s="1"/>
      <c r="UJ164" s="1"/>
      <c r="UK164" s="1"/>
      <c r="UL164" s="1"/>
      <c r="UM164" s="1"/>
      <c r="UN164" s="1"/>
      <c r="UO164" s="1"/>
      <c r="UP164" s="1"/>
      <c r="UQ164" s="1"/>
      <c r="UR164" s="1"/>
      <c r="US164" s="1"/>
      <c r="UT164" s="1"/>
      <c r="UU164" s="1"/>
      <c r="UV164" s="1"/>
      <c r="UW164" s="1"/>
      <c r="UX164" s="1"/>
      <c r="UY164" s="1"/>
      <c r="UZ164" s="1"/>
      <c r="VA164" s="1"/>
      <c r="VB164" s="1"/>
      <c r="VC164" s="1"/>
      <c r="VD164" s="1"/>
      <c r="VE164" s="1"/>
      <c r="VF164" s="1"/>
      <c r="VG164" s="1"/>
      <c r="VH164" s="1"/>
      <c r="VI164" s="1"/>
      <c r="VJ164" s="1"/>
      <c r="VK164" s="1"/>
      <c r="VL164" s="1"/>
      <c r="VM164" s="1"/>
      <c r="VN164" s="1"/>
      <c r="VO164" s="1"/>
      <c r="VP164" s="1"/>
      <c r="VQ164" s="1"/>
      <c r="VR164" s="1"/>
      <c r="VS164" s="1"/>
      <c r="VT164" s="1"/>
      <c r="VU164" s="1"/>
      <c r="VV164" s="1"/>
      <c r="VW164" s="1"/>
      <c r="VX164" s="1"/>
      <c r="VY164" s="1"/>
      <c r="VZ164" s="1"/>
      <c r="WA164" s="1"/>
      <c r="WB164" s="1"/>
      <c r="WC164" s="1"/>
      <c r="WD164" s="1"/>
      <c r="WE164" s="1"/>
      <c r="WF164" s="1"/>
      <c r="WG164" s="1"/>
      <c r="WH164" s="1"/>
      <c r="WI164" s="1"/>
      <c r="WJ164" s="1"/>
      <c r="WK164" s="1"/>
      <c r="WL164" s="1"/>
      <c r="WM164" s="1"/>
      <c r="WN164" s="1"/>
      <c r="WO164" s="1"/>
      <c r="WP164" s="1"/>
      <c r="WQ164" s="1"/>
      <c r="WR164" s="1"/>
      <c r="WS164" s="1"/>
      <c r="WT164" s="1"/>
      <c r="WU164" s="1"/>
      <c r="WV164" s="1"/>
      <c r="WW164" s="1"/>
      <c r="WX164" s="1"/>
      <c r="WY164" s="1"/>
      <c r="WZ164" s="1"/>
      <c r="XA164" s="1"/>
      <c r="XB164" s="1"/>
      <c r="XC164" s="1"/>
      <c r="XD164" s="1"/>
      <c r="XE164" s="1"/>
      <c r="XF164" s="1"/>
      <c r="XG164" s="1"/>
      <c r="XH164" s="1"/>
      <c r="XI164" s="1"/>
      <c r="XJ164" s="1"/>
      <c r="XK164" s="1"/>
      <c r="XL164" s="1"/>
      <c r="XM164" s="1"/>
      <c r="XN164" s="1"/>
      <c r="XO164" s="1"/>
      <c r="XP164" s="1"/>
      <c r="XQ164" s="1"/>
      <c r="XR164" s="1"/>
      <c r="XS164" s="1"/>
      <c r="XT164" s="1"/>
      <c r="XU164" s="1"/>
      <c r="XV164" s="1"/>
      <c r="XW164" s="1"/>
      <c r="XX164" s="1"/>
      <c r="XY164" s="1"/>
      <c r="XZ164" s="1"/>
      <c r="YA164" s="1"/>
      <c r="YB164" s="1"/>
      <c r="YC164" s="1"/>
      <c r="YD164" s="1"/>
      <c r="YE164" s="1"/>
      <c r="YF164" s="1"/>
      <c r="YG164" s="1"/>
      <c r="YH164" s="1"/>
      <c r="YI164" s="1"/>
      <c r="YJ164" s="1"/>
      <c r="YK164" s="1"/>
      <c r="YL164" s="1"/>
      <c r="YM164" s="1"/>
      <c r="YN164" s="1"/>
      <c r="YO164" s="1"/>
      <c r="YP164" s="1"/>
      <c r="YQ164" s="1"/>
      <c r="YR164" s="1"/>
      <c r="YS164" s="1"/>
      <c r="YT164" s="1"/>
      <c r="YU164" s="1"/>
      <c r="YV164" s="1"/>
      <c r="YW164" s="1"/>
      <c r="YX164" s="1"/>
      <c r="YY164" s="1"/>
      <c r="YZ164" s="1"/>
      <c r="ZA164" s="1"/>
      <c r="ZB164" s="1"/>
      <c r="ZC164" s="1"/>
      <c r="ZD164" s="1"/>
      <c r="ZE164" s="1"/>
      <c r="ZF164" s="1"/>
      <c r="ZG164" s="1"/>
      <c r="ZH164" s="1"/>
      <c r="ZI164" s="1"/>
      <c r="ZJ164" s="1"/>
      <c r="ZK164" s="1"/>
      <c r="ZL164" s="1"/>
      <c r="ZM164" s="1"/>
      <c r="ZN164" s="1"/>
      <c r="ZO164" s="1"/>
      <c r="ZP164" s="1"/>
      <c r="ZQ164" s="1"/>
      <c r="ZR164" s="1"/>
      <c r="ZS164" s="1"/>
      <c r="ZT164" s="1"/>
      <c r="ZU164" s="1"/>
      <c r="ZV164" s="1"/>
      <c r="ZW164" s="1"/>
      <c r="ZX164" s="1"/>
      <c r="ZY164" s="1"/>
      <c r="ZZ164" s="1"/>
      <c r="AAA164" s="1"/>
      <c r="AAB164" s="1"/>
      <c r="AAC164" s="1"/>
      <c r="AAD164" s="1"/>
      <c r="AAE164" s="1"/>
      <c r="AAF164" s="1"/>
      <c r="AAG164" s="1"/>
      <c r="AAH164" s="1"/>
      <c r="AAI164" s="1"/>
      <c r="AAJ164" s="1"/>
      <c r="AAK164" s="1"/>
      <c r="AAL164" s="1"/>
      <c r="AAM164" s="1"/>
      <c r="AAN164" s="1"/>
      <c r="AAO164" s="1"/>
      <c r="AAP164" s="1"/>
      <c r="AAQ164" s="1"/>
      <c r="AAR164" s="1"/>
      <c r="AAS164" s="1"/>
      <c r="AAT164" s="1"/>
      <c r="AAU164" s="1"/>
      <c r="AAV164" s="1"/>
      <c r="AAW164" s="1"/>
      <c r="AAX164" s="1"/>
      <c r="AAY164" s="1"/>
      <c r="AAZ164" s="1"/>
      <c r="ABA164" s="1"/>
      <c r="ABB164" s="1"/>
      <c r="ABC164" s="1"/>
      <c r="ABD164" s="1"/>
      <c r="ABE164" s="1"/>
      <c r="ABF164" s="1"/>
      <c r="ABG164" s="1"/>
      <c r="ABH164" s="1"/>
      <c r="ABI164" s="1"/>
      <c r="ABJ164" s="1"/>
      <c r="ABK164" s="1"/>
      <c r="ABL164" s="1"/>
      <c r="ABM164" s="1"/>
      <c r="ABN164" s="1"/>
      <c r="ABO164" s="1"/>
      <c r="ABP164" s="1"/>
      <c r="ABQ164" s="1"/>
      <c r="ABR164" s="1"/>
      <c r="ABS164" s="1"/>
      <c r="ABT164" s="1"/>
      <c r="ABU164" s="1"/>
      <c r="ABV164" s="1"/>
      <c r="ABW164" s="1"/>
      <c r="ABX164" s="1"/>
      <c r="ABY164" s="1"/>
      <c r="ABZ164" s="1"/>
      <c r="ACA164" s="1"/>
      <c r="ACB164" s="1"/>
      <c r="ACC164" s="1"/>
      <c r="ACD164" s="1"/>
      <c r="ACE164" s="1"/>
      <c r="ACF164" s="1"/>
      <c r="ACG164" s="1"/>
      <c r="ACH164" s="1"/>
      <c r="ACI164" s="1"/>
      <c r="ACJ164" s="1"/>
      <c r="ACK164" s="1"/>
      <c r="ACL164" s="1"/>
      <c r="ACM164" s="1"/>
      <c r="ACN164" s="1"/>
      <c r="ACO164" s="1"/>
      <c r="ACP164" s="1"/>
      <c r="ACQ164" s="1"/>
      <c r="ACR164" s="1"/>
      <c r="ACS164" s="1"/>
      <c r="ACT164" s="1"/>
      <c r="ACU164" s="1"/>
      <c r="ACV164" s="1"/>
      <c r="ACW164" s="1"/>
      <c r="ACX164" s="1"/>
      <c r="ACY164" s="1"/>
      <c r="ACZ164" s="1"/>
      <c r="ADA164" s="1"/>
      <c r="ADB164" s="1"/>
      <c r="ADC164" s="1"/>
      <c r="ADD164" s="1"/>
      <c r="ADE164" s="1"/>
      <c r="ADF164" s="1"/>
      <c r="ADG164" s="1"/>
      <c r="ADH164" s="1"/>
      <c r="ADI164" s="1"/>
      <c r="ADJ164" s="1"/>
      <c r="ADK164" s="1"/>
      <c r="ADL164" s="1"/>
      <c r="ADM164" s="1"/>
      <c r="ADN164" s="1"/>
      <c r="ADO164" s="1"/>
      <c r="ADP164" s="1"/>
      <c r="ADQ164" s="1"/>
      <c r="ADR164" s="1"/>
      <c r="ADS164" s="1"/>
      <c r="ADT164" s="1"/>
      <c r="ADU164" s="1"/>
      <c r="ADV164" s="1"/>
      <c r="ADW164" s="1"/>
      <c r="ADX164" s="1"/>
      <c r="ADY164" s="1"/>
      <c r="ADZ164" s="1"/>
      <c r="AEA164" s="1"/>
      <c r="AEB164" s="1"/>
      <c r="AEC164" s="1"/>
      <c r="AED164" s="1"/>
      <c r="AEE164" s="1"/>
      <c r="AEF164" s="1"/>
      <c r="AEG164" s="1"/>
      <c r="AEH164" s="1"/>
      <c r="AEI164" s="1"/>
      <c r="AEJ164" s="1"/>
      <c r="AEK164" s="1"/>
      <c r="AEL164" s="1"/>
      <c r="AEM164" s="1"/>
      <c r="AEN164" s="1"/>
      <c r="AEO164" s="1"/>
      <c r="AEP164" s="1"/>
      <c r="AEQ164" s="1"/>
      <c r="AER164" s="1"/>
      <c r="AES164" s="1"/>
      <c r="AET164" s="1"/>
      <c r="AEU164" s="1"/>
      <c r="AEV164" s="1"/>
      <c r="AEW164" s="1"/>
      <c r="AEX164" s="1"/>
      <c r="AEY164" s="1"/>
      <c r="AEZ164" s="1"/>
      <c r="AFA164" s="1"/>
      <c r="AFB164" s="1"/>
      <c r="AFC164" s="1"/>
      <c r="AFD164" s="1"/>
      <c r="AFE164" s="1"/>
      <c r="AFF164" s="1"/>
      <c r="AFG164" s="1"/>
      <c r="AFH164" s="1"/>
      <c r="AFI164" s="1"/>
      <c r="AFJ164" s="1"/>
      <c r="AFK164" s="1"/>
      <c r="AFL164" s="1"/>
      <c r="AFM164" s="1"/>
      <c r="AFN164" s="1"/>
      <c r="AFO164" s="1"/>
      <c r="AFP164" s="1"/>
      <c r="AFQ164" s="1"/>
      <c r="AFR164" s="1"/>
      <c r="AFS164" s="1"/>
      <c r="AFT164" s="1"/>
      <c r="AFU164" s="1"/>
      <c r="AFV164" s="1"/>
      <c r="AFW164" s="1"/>
      <c r="AFX164" s="1"/>
      <c r="AFY164" s="1"/>
      <c r="AFZ164" s="1"/>
      <c r="AGA164" s="1"/>
      <c r="AGB164" s="1"/>
      <c r="AGC164" s="1"/>
      <c r="AGD164" s="1"/>
      <c r="AGE164" s="1"/>
      <c r="AGF164" s="1"/>
      <c r="AGG164" s="1"/>
      <c r="AGH164" s="1"/>
      <c r="AGI164" s="1"/>
      <c r="AGJ164" s="1"/>
      <c r="AGK164" s="1"/>
      <c r="AGL164" s="1"/>
      <c r="AGM164" s="1"/>
      <c r="AGN164" s="1"/>
      <c r="AGO164" s="1"/>
      <c r="AGP164" s="1"/>
      <c r="AGQ164" s="1"/>
      <c r="AGR164" s="1"/>
      <c r="AGS164" s="1"/>
      <c r="AGT164" s="1"/>
      <c r="AGU164" s="1"/>
      <c r="AGV164" s="1"/>
      <c r="AGW164" s="1"/>
      <c r="AGX164" s="1"/>
      <c r="AGY164" s="1"/>
      <c r="AGZ164" s="1"/>
      <c r="AHA164" s="1"/>
      <c r="AHB164" s="1"/>
      <c r="AHC164" s="1"/>
      <c r="AHD164" s="1"/>
      <c r="AHE164" s="1"/>
      <c r="AHF164" s="1"/>
      <c r="AHG164" s="1"/>
      <c r="AHH164" s="1"/>
      <c r="AHI164" s="1"/>
      <c r="AHJ164" s="1"/>
      <c r="AHK164" s="1"/>
      <c r="AHL164" s="1"/>
      <c r="AHM164" s="1"/>
      <c r="AHN164" s="1"/>
      <c r="AHO164" s="1"/>
      <c r="AHP164" s="1"/>
      <c r="AHQ164" s="1"/>
      <c r="AHR164" s="1"/>
      <c r="AHS164" s="1"/>
      <c r="AHT164" s="1"/>
      <c r="AHU164" s="1"/>
      <c r="AHV164" s="1"/>
      <c r="AHW164" s="1"/>
      <c r="AHX164" s="1"/>
      <c r="AHY164" s="1"/>
      <c r="AHZ164" s="1"/>
      <c r="AIA164" s="1"/>
      <c r="AIB164" s="1"/>
      <c r="AIC164" s="1"/>
      <c r="AID164" s="1"/>
      <c r="AIE164" s="1"/>
      <c r="AIF164" s="1"/>
      <c r="AIG164" s="1"/>
      <c r="AIH164" s="1"/>
      <c r="AII164" s="1"/>
      <c r="AIJ164" s="1"/>
      <c r="AIK164" s="1"/>
      <c r="AIL164" s="1"/>
      <c r="AIM164" s="1"/>
      <c r="AIN164" s="1"/>
      <c r="AIO164" s="1"/>
      <c r="AIP164" s="1"/>
      <c r="AIQ164" s="1"/>
      <c r="AIR164" s="1"/>
      <c r="AIS164" s="1"/>
      <c r="AIT164" s="1"/>
      <c r="AIU164" s="1"/>
      <c r="AIV164" s="1"/>
      <c r="AIW164" s="1"/>
      <c r="AIX164" s="1"/>
      <c r="AIY164" s="1"/>
      <c r="AIZ164" s="1"/>
      <c r="AJA164" s="1"/>
      <c r="AJB164" s="1"/>
      <c r="AJC164" s="1"/>
      <c r="AJD164" s="1"/>
      <c r="AJE164" s="1"/>
      <c r="AJF164" s="1"/>
      <c r="AJG164" s="1"/>
      <c r="AJH164" s="1"/>
      <c r="AJI164" s="1"/>
      <c r="AJJ164" s="1"/>
      <c r="AJK164" s="1"/>
      <c r="AJL164" s="1"/>
      <c r="AJM164" s="1"/>
      <c r="AJN164" s="1"/>
      <c r="AJO164" s="1"/>
      <c r="AJP164" s="1"/>
      <c r="AJQ164" s="1"/>
      <c r="AJR164" s="1"/>
      <c r="AJS164" s="1"/>
      <c r="AJT164" s="1"/>
      <c r="AJU164" s="1"/>
      <c r="AJV164" s="1"/>
      <c r="AJW164" s="1"/>
      <c r="AJX164" s="1"/>
      <c r="AJY164" s="1"/>
      <c r="AJZ164" s="1"/>
      <c r="AKA164" s="1"/>
      <c r="AKB164" s="1"/>
      <c r="AKC164" s="1"/>
      <c r="AKD164" s="1"/>
      <c r="AKE164" s="1"/>
      <c r="AKF164" s="1"/>
      <c r="AKG164" s="1"/>
      <c r="AKH164" s="1"/>
      <c r="AKI164" s="1"/>
      <c r="AKJ164" s="1"/>
      <c r="AKK164" s="1"/>
      <c r="AKL164" s="1"/>
      <c r="AKM164" s="1"/>
      <c r="AKN164" s="1"/>
      <c r="AKO164" s="1"/>
      <c r="AKP164" s="1"/>
      <c r="AKQ164" s="1"/>
      <c r="AKR164" s="1"/>
      <c r="AKS164" s="1"/>
      <c r="AKT164" s="1"/>
      <c r="AKU164" s="1"/>
      <c r="AKV164" s="1"/>
      <c r="AKW164" s="1"/>
      <c r="AKX164" s="1"/>
      <c r="AKY164" s="1"/>
      <c r="AKZ164" s="1"/>
      <c r="ALA164" s="1"/>
      <c r="ALB164" s="1"/>
      <c r="ALC164" s="1"/>
      <c r="ALD164" s="1"/>
      <c r="ALE164" s="1"/>
      <c r="ALF164" s="1"/>
      <c r="ALG164" s="1"/>
      <c r="ALH164" s="1"/>
      <c r="ALI164" s="1"/>
      <c r="ALJ164" s="1"/>
      <c r="ALK164" s="1"/>
      <c r="ALL164" s="1"/>
      <c r="ALM164" s="1"/>
      <c r="ALN164" s="1"/>
      <c r="ALO164" s="1"/>
      <c r="ALP164" s="1"/>
      <c r="ALQ164" s="1"/>
      <c r="ALR164" s="1"/>
      <c r="ALS164" s="1"/>
      <c r="ALT164" s="1"/>
      <c r="ALU164" s="1"/>
      <c r="ALV164" s="1"/>
      <c r="ALW164" s="1"/>
      <c r="ALX164" s="1"/>
      <c r="ALY164" s="1"/>
      <c r="ALZ164" s="1"/>
      <c r="AMA164" s="1"/>
      <c r="AMB164" s="1"/>
      <c r="AMC164" s="1"/>
      <c r="AMD164" s="1"/>
      <c r="AME164" s="1"/>
      <c r="AMF164" s="1"/>
      <c r="AMG164" s="1"/>
      <c r="AMH164" s="1"/>
      <c r="AMI164" s="1"/>
      <c r="AMJ164" s="1"/>
    </row>
    <row r="165" spans="1:1024" s="4" customFormat="1" ht="96" customHeight="1" x14ac:dyDescent="0.25">
      <c r="A165" s="26">
        <v>158</v>
      </c>
      <c r="B165" s="15" t="s">
        <v>98</v>
      </c>
      <c r="C165" s="13">
        <f>SUM(C166:C168)</f>
        <v>26112.400000000001</v>
      </c>
      <c r="D165" s="13">
        <f>SUM(D166:D168)</f>
        <v>7251</v>
      </c>
      <c r="E165" s="13">
        <f t="shared" ref="E165:F165" si="62">SUM(E166:E168)</f>
        <v>8954.5</v>
      </c>
      <c r="F165" s="13">
        <f t="shared" si="62"/>
        <v>9906.9</v>
      </c>
      <c r="G165" s="13">
        <f>SUM(G166:G168)</f>
        <v>0</v>
      </c>
      <c r="H165" s="13">
        <f t="shared" ref="H165:I165" si="63">SUM(H166:H168)</f>
        <v>0</v>
      </c>
      <c r="I165" s="13">
        <f t="shared" si="63"/>
        <v>0</v>
      </c>
      <c r="J165" s="13" t="s">
        <v>111</v>
      </c>
    </row>
    <row r="166" spans="1:1024" x14ac:dyDescent="0.25">
      <c r="A166" s="26">
        <v>159</v>
      </c>
      <c r="B166" s="3" t="s">
        <v>9</v>
      </c>
      <c r="C166" s="28">
        <f>SUM(D166:I166)</f>
        <v>0</v>
      </c>
      <c r="D166" s="2">
        <v>0</v>
      </c>
      <c r="E166" s="2">
        <v>0</v>
      </c>
      <c r="F166" s="2">
        <v>0</v>
      </c>
      <c r="G166" s="2">
        <v>0</v>
      </c>
      <c r="H166" s="2">
        <v>0</v>
      </c>
      <c r="I166" s="2">
        <v>0</v>
      </c>
      <c r="J166" s="28"/>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c r="GF166" s="1"/>
      <c r="GG166" s="1"/>
      <c r="GH166" s="1"/>
      <c r="GI166" s="1"/>
      <c r="GJ166" s="1"/>
      <c r="GK166" s="1"/>
      <c r="GL166" s="1"/>
      <c r="GM166" s="1"/>
      <c r="GN166" s="1"/>
      <c r="GO166" s="1"/>
      <c r="GP166" s="1"/>
      <c r="GQ166" s="1"/>
      <c r="GR166" s="1"/>
      <c r="GS166" s="1"/>
      <c r="GT166" s="1"/>
      <c r="GU166" s="1"/>
      <c r="GV166" s="1"/>
      <c r="GW166" s="1"/>
      <c r="GX166" s="1"/>
      <c r="GY166" s="1"/>
      <c r="GZ166" s="1"/>
      <c r="HA166" s="1"/>
      <c r="HB166" s="1"/>
      <c r="HC166" s="1"/>
      <c r="HD166" s="1"/>
      <c r="HE166" s="1"/>
      <c r="HF166" s="1"/>
      <c r="HG166" s="1"/>
      <c r="HH166" s="1"/>
      <c r="HI166" s="1"/>
      <c r="HJ166" s="1"/>
      <c r="HK166" s="1"/>
      <c r="HL166" s="1"/>
      <c r="HM166" s="1"/>
      <c r="HN166" s="1"/>
      <c r="HO166" s="1"/>
      <c r="HP166" s="1"/>
      <c r="HQ166" s="1"/>
      <c r="HR166" s="1"/>
      <c r="HS166" s="1"/>
      <c r="HT166" s="1"/>
      <c r="HU166" s="1"/>
      <c r="HV166" s="1"/>
      <c r="HW166" s="1"/>
      <c r="HX166" s="1"/>
      <c r="HY166" s="1"/>
      <c r="HZ166" s="1"/>
      <c r="IA166" s="1"/>
      <c r="IB166" s="1"/>
      <c r="IC166" s="1"/>
      <c r="ID166" s="1"/>
      <c r="IE166" s="1"/>
      <c r="IF166" s="1"/>
      <c r="IG166" s="1"/>
      <c r="IH166" s="1"/>
      <c r="II166" s="1"/>
      <c r="IJ166" s="1"/>
      <c r="IK166" s="1"/>
      <c r="IL166" s="1"/>
      <c r="IM166" s="1"/>
      <c r="IN166" s="1"/>
      <c r="IO166" s="1"/>
      <c r="IP166" s="1"/>
      <c r="IQ166" s="1"/>
      <c r="IR166" s="1"/>
      <c r="IS166" s="1"/>
      <c r="IT166" s="1"/>
      <c r="IU166" s="1"/>
      <c r="IV166" s="1"/>
      <c r="IW166" s="1"/>
      <c r="IX166" s="1"/>
      <c r="IY166" s="1"/>
      <c r="IZ166" s="1"/>
      <c r="JA166" s="1"/>
      <c r="JB166" s="1"/>
      <c r="JC166" s="1"/>
      <c r="JD166" s="1"/>
      <c r="JE166" s="1"/>
      <c r="JF166" s="1"/>
      <c r="JG166" s="1"/>
      <c r="JH166" s="1"/>
      <c r="JI166" s="1"/>
      <c r="JJ166" s="1"/>
      <c r="JK166" s="1"/>
      <c r="JL166" s="1"/>
      <c r="JM166" s="1"/>
      <c r="JN166" s="1"/>
      <c r="JO166" s="1"/>
      <c r="JP166" s="1"/>
      <c r="JQ166" s="1"/>
      <c r="JR166" s="1"/>
      <c r="JS166" s="1"/>
      <c r="JT166" s="1"/>
      <c r="JU166" s="1"/>
      <c r="JV166" s="1"/>
      <c r="JW166" s="1"/>
      <c r="JX166" s="1"/>
      <c r="JY166" s="1"/>
      <c r="JZ166" s="1"/>
      <c r="KA166" s="1"/>
      <c r="KB166" s="1"/>
      <c r="KC166" s="1"/>
      <c r="KD166" s="1"/>
      <c r="KE166" s="1"/>
      <c r="KF166" s="1"/>
      <c r="KG166" s="1"/>
      <c r="KH166" s="1"/>
      <c r="KI166" s="1"/>
      <c r="KJ166" s="1"/>
      <c r="KK166" s="1"/>
      <c r="KL166" s="1"/>
      <c r="KM166" s="1"/>
      <c r="KN166" s="1"/>
      <c r="KO166" s="1"/>
      <c r="KP166" s="1"/>
      <c r="KQ166" s="1"/>
      <c r="KR166" s="1"/>
      <c r="KS166" s="1"/>
      <c r="KT166" s="1"/>
      <c r="KU166" s="1"/>
      <c r="KV166" s="1"/>
      <c r="KW166" s="1"/>
      <c r="KX166" s="1"/>
      <c r="KY166" s="1"/>
      <c r="KZ166" s="1"/>
      <c r="LA166" s="1"/>
      <c r="LB166" s="1"/>
      <c r="LC166" s="1"/>
      <c r="LD166" s="1"/>
      <c r="LE166" s="1"/>
      <c r="LF166" s="1"/>
      <c r="LG166" s="1"/>
      <c r="LH166" s="1"/>
      <c r="LI166" s="1"/>
      <c r="LJ166" s="1"/>
      <c r="LK166" s="1"/>
      <c r="LL166" s="1"/>
      <c r="LM166" s="1"/>
      <c r="LN166" s="1"/>
      <c r="LO166" s="1"/>
      <c r="LP166" s="1"/>
      <c r="LQ166" s="1"/>
      <c r="LR166" s="1"/>
      <c r="LS166" s="1"/>
      <c r="LT166" s="1"/>
      <c r="LU166" s="1"/>
      <c r="LV166" s="1"/>
      <c r="LW166" s="1"/>
      <c r="LX166" s="1"/>
      <c r="LY166" s="1"/>
      <c r="LZ166" s="1"/>
      <c r="MA166" s="1"/>
      <c r="MB166" s="1"/>
      <c r="MC166" s="1"/>
      <c r="MD166" s="1"/>
      <c r="ME166" s="1"/>
      <c r="MF166" s="1"/>
      <c r="MG166" s="1"/>
      <c r="MH166" s="1"/>
      <c r="MI166" s="1"/>
      <c r="MJ166" s="1"/>
      <c r="MK166" s="1"/>
      <c r="ML166" s="1"/>
      <c r="MM166" s="1"/>
      <c r="MN166" s="1"/>
      <c r="MO166" s="1"/>
      <c r="MP166" s="1"/>
      <c r="MQ166" s="1"/>
      <c r="MR166" s="1"/>
      <c r="MS166" s="1"/>
      <c r="MT166" s="1"/>
      <c r="MU166" s="1"/>
      <c r="MV166" s="1"/>
      <c r="MW166" s="1"/>
      <c r="MX166" s="1"/>
      <c r="MY166" s="1"/>
      <c r="MZ166" s="1"/>
      <c r="NA166" s="1"/>
      <c r="NB166" s="1"/>
      <c r="NC166" s="1"/>
      <c r="ND166" s="1"/>
      <c r="NE166" s="1"/>
      <c r="NF166" s="1"/>
      <c r="NG166" s="1"/>
      <c r="NH166" s="1"/>
      <c r="NI166" s="1"/>
      <c r="NJ166" s="1"/>
      <c r="NK166" s="1"/>
      <c r="NL166" s="1"/>
      <c r="NM166" s="1"/>
      <c r="NN166" s="1"/>
      <c r="NO166" s="1"/>
      <c r="NP166" s="1"/>
      <c r="NQ166" s="1"/>
      <c r="NR166" s="1"/>
      <c r="NS166" s="1"/>
      <c r="NT166" s="1"/>
      <c r="NU166" s="1"/>
      <c r="NV166" s="1"/>
      <c r="NW166" s="1"/>
      <c r="NX166" s="1"/>
      <c r="NY166" s="1"/>
      <c r="NZ166" s="1"/>
      <c r="OA166" s="1"/>
      <c r="OB166" s="1"/>
      <c r="OC166" s="1"/>
      <c r="OD166" s="1"/>
      <c r="OE166" s="1"/>
      <c r="OF166" s="1"/>
      <c r="OG166" s="1"/>
      <c r="OH166" s="1"/>
      <c r="OI166" s="1"/>
      <c r="OJ166" s="1"/>
      <c r="OK166" s="1"/>
      <c r="OL166" s="1"/>
      <c r="OM166" s="1"/>
      <c r="ON166" s="1"/>
      <c r="OO166" s="1"/>
      <c r="OP166" s="1"/>
      <c r="OQ166" s="1"/>
      <c r="OR166" s="1"/>
      <c r="OS166" s="1"/>
      <c r="OT166" s="1"/>
      <c r="OU166" s="1"/>
      <c r="OV166" s="1"/>
      <c r="OW166" s="1"/>
      <c r="OX166" s="1"/>
      <c r="OY166" s="1"/>
      <c r="OZ166" s="1"/>
      <c r="PA166" s="1"/>
      <c r="PB166" s="1"/>
      <c r="PC166" s="1"/>
      <c r="PD166" s="1"/>
      <c r="PE166" s="1"/>
      <c r="PF166" s="1"/>
      <c r="PG166" s="1"/>
      <c r="PH166" s="1"/>
      <c r="PI166" s="1"/>
      <c r="PJ166" s="1"/>
      <c r="PK166" s="1"/>
      <c r="PL166" s="1"/>
      <c r="PM166" s="1"/>
      <c r="PN166" s="1"/>
      <c r="PO166" s="1"/>
      <c r="PP166" s="1"/>
      <c r="PQ166" s="1"/>
      <c r="PR166" s="1"/>
      <c r="PS166" s="1"/>
      <c r="PT166" s="1"/>
      <c r="PU166" s="1"/>
      <c r="PV166" s="1"/>
      <c r="PW166" s="1"/>
      <c r="PX166" s="1"/>
      <c r="PY166" s="1"/>
      <c r="PZ166" s="1"/>
      <c r="QA166" s="1"/>
      <c r="QB166" s="1"/>
      <c r="QC166" s="1"/>
      <c r="QD166" s="1"/>
      <c r="QE166" s="1"/>
      <c r="QF166" s="1"/>
      <c r="QG166" s="1"/>
      <c r="QH166" s="1"/>
      <c r="QI166" s="1"/>
      <c r="QJ166" s="1"/>
      <c r="QK166" s="1"/>
      <c r="QL166" s="1"/>
      <c r="QM166" s="1"/>
      <c r="QN166" s="1"/>
      <c r="QO166" s="1"/>
      <c r="QP166" s="1"/>
      <c r="QQ166" s="1"/>
      <c r="QR166" s="1"/>
      <c r="QS166" s="1"/>
      <c r="QT166" s="1"/>
      <c r="QU166" s="1"/>
      <c r="QV166" s="1"/>
      <c r="QW166" s="1"/>
      <c r="QX166" s="1"/>
      <c r="QY166" s="1"/>
      <c r="QZ166" s="1"/>
      <c r="RA166" s="1"/>
      <c r="RB166" s="1"/>
      <c r="RC166" s="1"/>
      <c r="RD166" s="1"/>
      <c r="RE166" s="1"/>
      <c r="RF166" s="1"/>
      <c r="RG166" s="1"/>
      <c r="RH166" s="1"/>
      <c r="RI166" s="1"/>
      <c r="RJ166" s="1"/>
      <c r="RK166" s="1"/>
      <c r="RL166" s="1"/>
      <c r="RM166" s="1"/>
      <c r="RN166" s="1"/>
      <c r="RO166" s="1"/>
      <c r="RP166" s="1"/>
      <c r="RQ166" s="1"/>
      <c r="RR166" s="1"/>
      <c r="RS166" s="1"/>
      <c r="RT166" s="1"/>
      <c r="RU166" s="1"/>
      <c r="RV166" s="1"/>
      <c r="RW166" s="1"/>
      <c r="RX166" s="1"/>
      <c r="RY166" s="1"/>
      <c r="RZ166" s="1"/>
      <c r="SA166" s="1"/>
      <c r="SB166" s="1"/>
      <c r="SC166" s="1"/>
      <c r="SD166" s="1"/>
      <c r="SE166" s="1"/>
      <c r="SF166" s="1"/>
      <c r="SG166" s="1"/>
      <c r="SH166" s="1"/>
      <c r="SI166" s="1"/>
      <c r="SJ166" s="1"/>
      <c r="SK166" s="1"/>
      <c r="SL166" s="1"/>
      <c r="SM166" s="1"/>
      <c r="SN166" s="1"/>
      <c r="SO166" s="1"/>
      <c r="SP166" s="1"/>
      <c r="SQ166" s="1"/>
      <c r="SR166" s="1"/>
      <c r="SS166" s="1"/>
      <c r="ST166" s="1"/>
      <c r="SU166" s="1"/>
      <c r="SV166" s="1"/>
      <c r="SW166" s="1"/>
      <c r="SX166" s="1"/>
      <c r="SY166" s="1"/>
      <c r="SZ166" s="1"/>
      <c r="TA166" s="1"/>
      <c r="TB166" s="1"/>
      <c r="TC166" s="1"/>
      <c r="TD166" s="1"/>
      <c r="TE166" s="1"/>
      <c r="TF166" s="1"/>
      <c r="TG166" s="1"/>
      <c r="TH166" s="1"/>
      <c r="TI166" s="1"/>
      <c r="TJ166" s="1"/>
      <c r="TK166" s="1"/>
      <c r="TL166" s="1"/>
      <c r="TM166" s="1"/>
      <c r="TN166" s="1"/>
      <c r="TO166" s="1"/>
      <c r="TP166" s="1"/>
      <c r="TQ166" s="1"/>
      <c r="TR166" s="1"/>
      <c r="TS166" s="1"/>
      <c r="TT166" s="1"/>
      <c r="TU166" s="1"/>
      <c r="TV166" s="1"/>
      <c r="TW166" s="1"/>
      <c r="TX166" s="1"/>
      <c r="TY166" s="1"/>
      <c r="TZ166" s="1"/>
      <c r="UA166" s="1"/>
      <c r="UB166" s="1"/>
      <c r="UC166" s="1"/>
      <c r="UD166" s="1"/>
      <c r="UE166" s="1"/>
      <c r="UF166" s="1"/>
      <c r="UG166" s="1"/>
      <c r="UH166" s="1"/>
      <c r="UI166" s="1"/>
      <c r="UJ166" s="1"/>
      <c r="UK166" s="1"/>
      <c r="UL166" s="1"/>
      <c r="UM166" s="1"/>
      <c r="UN166" s="1"/>
      <c r="UO166" s="1"/>
      <c r="UP166" s="1"/>
      <c r="UQ166" s="1"/>
      <c r="UR166" s="1"/>
      <c r="US166" s="1"/>
      <c r="UT166" s="1"/>
      <c r="UU166" s="1"/>
      <c r="UV166" s="1"/>
      <c r="UW166" s="1"/>
      <c r="UX166" s="1"/>
      <c r="UY166" s="1"/>
      <c r="UZ166" s="1"/>
      <c r="VA166" s="1"/>
      <c r="VB166" s="1"/>
      <c r="VC166" s="1"/>
      <c r="VD166" s="1"/>
      <c r="VE166" s="1"/>
      <c r="VF166" s="1"/>
      <c r="VG166" s="1"/>
      <c r="VH166" s="1"/>
      <c r="VI166" s="1"/>
      <c r="VJ166" s="1"/>
      <c r="VK166" s="1"/>
      <c r="VL166" s="1"/>
      <c r="VM166" s="1"/>
      <c r="VN166" s="1"/>
      <c r="VO166" s="1"/>
      <c r="VP166" s="1"/>
      <c r="VQ166" s="1"/>
      <c r="VR166" s="1"/>
      <c r="VS166" s="1"/>
      <c r="VT166" s="1"/>
      <c r="VU166" s="1"/>
      <c r="VV166" s="1"/>
      <c r="VW166" s="1"/>
      <c r="VX166" s="1"/>
      <c r="VY166" s="1"/>
      <c r="VZ166" s="1"/>
      <c r="WA166" s="1"/>
      <c r="WB166" s="1"/>
      <c r="WC166" s="1"/>
      <c r="WD166" s="1"/>
      <c r="WE166" s="1"/>
      <c r="WF166" s="1"/>
      <c r="WG166" s="1"/>
      <c r="WH166" s="1"/>
      <c r="WI166" s="1"/>
      <c r="WJ166" s="1"/>
      <c r="WK166" s="1"/>
      <c r="WL166" s="1"/>
      <c r="WM166" s="1"/>
      <c r="WN166" s="1"/>
      <c r="WO166" s="1"/>
      <c r="WP166" s="1"/>
      <c r="WQ166" s="1"/>
      <c r="WR166" s="1"/>
      <c r="WS166" s="1"/>
      <c r="WT166" s="1"/>
      <c r="WU166" s="1"/>
      <c r="WV166" s="1"/>
      <c r="WW166" s="1"/>
      <c r="WX166" s="1"/>
      <c r="WY166" s="1"/>
      <c r="WZ166" s="1"/>
      <c r="XA166" s="1"/>
      <c r="XB166" s="1"/>
      <c r="XC166" s="1"/>
      <c r="XD166" s="1"/>
      <c r="XE166" s="1"/>
      <c r="XF166" s="1"/>
      <c r="XG166" s="1"/>
      <c r="XH166" s="1"/>
      <c r="XI166" s="1"/>
      <c r="XJ166" s="1"/>
      <c r="XK166" s="1"/>
      <c r="XL166" s="1"/>
      <c r="XM166" s="1"/>
      <c r="XN166" s="1"/>
      <c r="XO166" s="1"/>
      <c r="XP166" s="1"/>
      <c r="XQ166" s="1"/>
      <c r="XR166" s="1"/>
      <c r="XS166" s="1"/>
      <c r="XT166" s="1"/>
      <c r="XU166" s="1"/>
      <c r="XV166" s="1"/>
      <c r="XW166" s="1"/>
      <c r="XX166" s="1"/>
      <c r="XY166" s="1"/>
      <c r="XZ166" s="1"/>
      <c r="YA166" s="1"/>
      <c r="YB166" s="1"/>
      <c r="YC166" s="1"/>
      <c r="YD166" s="1"/>
      <c r="YE166" s="1"/>
      <c r="YF166" s="1"/>
      <c r="YG166" s="1"/>
      <c r="YH166" s="1"/>
      <c r="YI166" s="1"/>
      <c r="YJ166" s="1"/>
      <c r="YK166" s="1"/>
      <c r="YL166" s="1"/>
      <c r="YM166" s="1"/>
      <c r="YN166" s="1"/>
      <c r="YO166" s="1"/>
      <c r="YP166" s="1"/>
      <c r="YQ166" s="1"/>
      <c r="YR166" s="1"/>
      <c r="YS166" s="1"/>
      <c r="YT166" s="1"/>
      <c r="YU166" s="1"/>
      <c r="YV166" s="1"/>
      <c r="YW166" s="1"/>
      <c r="YX166" s="1"/>
      <c r="YY166" s="1"/>
      <c r="YZ166" s="1"/>
      <c r="ZA166" s="1"/>
      <c r="ZB166" s="1"/>
      <c r="ZC166" s="1"/>
      <c r="ZD166" s="1"/>
      <c r="ZE166" s="1"/>
      <c r="ZF166" s="1"/>
      <c r="ZG166" s="1"/>
      <c r="ZH166" s="1"/>
      <c r="ZI166" s="1"/>
      <c r="ZJ166" s="1"/>
      <c r="ZK166" s="1"/>
      <c r="ZL166" s="1"/>
      <c r="ZM166" s="1"/>
      <c r="ZN166" s="1"/>
      <c r="ZO166" s="1"/>
      <c r="ZP166" s="1"/>
      <c r="ZQ166" s="1"/>
      <c r="ZR166" s="1"/>
      <c r="ZS166" s="1"/>
      <c r="ZT166" s="1"/>
      <c r="ZU166" s="1"/>
      <c r="ZV166" s="1"/>
      <c r="ZW166" s="1"/>
      <c r="ZX166" s="1"/>
      <c r="ZY166" s="1"/>
      <c r="ZZ166" s="1"/>
      <c r="AAA166" s="1"/>
      <c r="AAB166" s="1"/>
      <c r="AAC166" s="1"/>
      <c r="AAD166" s="1"/>
      <c r="AAE166" s="1"/>
      <c r="AAF166" s="1"/>
      <c r="AAG166" s="1"/>
      <c r="AAH166" s="1"/>
      <c r="AAI166" s="1"/>
      <c r="AAJ166" s="1"/>
      <c r="AAK166" s="1"/>
      <c r="AAL166" s="1"/>
      <c r="AAM166" s="1"/>
      <c r="AAN166" s="1"/>
      <c r="AAO166" s="1"/>
      <c r="AAP166" s="1"/>
      <c r="AAQ166" s="1"/>
      <c r="AAR166" s="1"/>
      <c r="AAS166" s="1"/>
      <c r="AAT166" s="1"/>
      <c r="AAU166" s="1"/>
      <c r="AAV166" s="1"/>
      <c r="AAW166" s="1"/>
      <c r="AAX166" s="1"/>
      <c r="AAY166" s="1"/>
      <c r="AAZ166" s="1"/>
      <c r="ABA166" s="1"/>
      <c r="ABB166" s="1"/>
      <c r="ABC166" s="1"/>
      <c r="ABD166" s="1"/>
      <c r="ABE166" s="1"/>
      <c r="ABF166" s="1"/>
      <c r="ABG166" s="1"/>
      <c r="ABH166" s="1"/>
      <c r="ABI166" s="1"/>
      <c r="ABJ166" s="1"/>
      <c r="ABK166" s="1"/>
      <c r="ABL166" s="1"/>
      <c r="ABM166" s="1"/>
      <c r="ABN166" s="1"/>
      <c r="ABO166" s="1"/>
      <c r="ABP166" s="1"/>
      <c r="ABQ166" s="1"/>
      <c r="ABR166" s="1"/>
      <c r="ABS166" s="1"/>
      <c r="ABT166" s="1"/>
      <c r="ABU166" s="1"/>
      <c r="ABV166" s="1"/>
      <c r="ABW166" s="1"/>
      <c r="ABX166" s="1"/>
      <c r="ABY166" s="1"/>
      <c r="ABZ166" s="1"/>
      <c r="ACA166" s="1"/>
      <c r="ACB166" s="1"/>
      <c r="ACC166" s="1"/>
      <c r="ACD166" s="1"/>
      <c r="ACE166" s="1"/>
      <c r="ACF166" s="1"/>
      <c r="ACG166" s="1"/>
      <c r="ACH166" s="1"/>
      <c r="ACI166" s="1"/>
      <c r="ACJ166" s="1"/>
      <c r="ACK166" s="1"/>
      <c r="ACL166" s="1"/>
      <c r="ACM166" s="1"/>
      <c r="ACN166" s="1"/>
      <c r="ACO166" s="1"/>
      <c r="ACP166" s="1"/>
      <c r="ACQ166" s="1"/>
      <c r="ACR166" s="1"/>
      <c r="ACS166" s="1"/>
      <c r="ACT166" s="1"/>
      <c r="ACU166" s="1"/>
      <c r="ACV166" s="1"/>
      <c r="ACW166" s="1"/>
      <c r="ACX166" s="1"/>
      <c r="ACY166" s="1"/>
      <c r="ACZ166" s="1"/>
      <c r="ADA166" s="1"/>
      <c r="ADB166" s="1"/>
      <c r="ADC166" s="1"/>
      <c r="ADD166" s="1"/>
      <c r="ADE166" s="1"/>
      <c r="ADF166" s="1"/>
      <c r="ADG166" s="1"/>
      <c r="ADH166" s="1"/>
      <c r="ADI166" s="1"/>
      <c r="ADJ166" s="1"/>
      <c r="ADK166" s="1"/>
      <c r="ADL166" s="1"/>
      <c r="ADM166" s="1"/>
      <c r="ADN166" s="1"/>
      <c r="ADO166" s="1"/>
      <c r="ADP166" s="1"/>
      <c r="ADQ166" s="1"/>
      <c r="ADR166" s="1"/>
      <c r="ADS166" s="1"/>
      <c r="ADT166" s="1"/>
      <c r="ADU166" s="1"/>
      <c r="ADV166" s="1"/>
      <c r="ADW166" s="1"/>
      <c r="ADX166" s="1"/>
      <c r="ADY166" s="1"/>
      <c r="ADZ166" s="1"/>
      <c r="AEA166" s="1"/>
      <c r="AEB166" s="1"/>
      <c r="AEC166" s="1"/>
      <c r="AED166" s="1"/>
      <c r="AEE166" s="1"/>
      <c r="AEF166" s="1"/>
      <c r="AEG166" s="1"/>
      <c r="AEH166" s="1"/>
      <c r="AEI166" s="1"/>
      <c r="AEJ166" s="1"/>
      <c r="AEK166" s="1"/>
      <c r="AEL166" s="1"/>
      <c r="AEM166" s="1"/>
      <c r="AEN166" s="1"/>
      <c r="AEO166" s="1"/>
      <c r="AEP166" s="1"/>
      <c r="AEQ166" s="1"/>
      <c r="AER166" s="1"/>
      <c r="AES166" s="1"/>
      <c r="AET166" s="1"/>
      <c r="AEU166" s="1"/>
      <c r="AEV166" s="1"/>
      <c r="AEW166" s="1"/>
      <c r="AEX166" s="1"/>
      <c r="AEY166" s="1"/>
      <c r="AEZ166" s="1"/>
      <c r="AFA166" s="1"/>
      <c r="AFB166" s="1"/>
      <c r="AFC166" s="1"/>
      <c r="AFD166" s="1"/>
      <c r="AFE166" s="1"/>
      <c r="AFF166" s="1"/>
      <c r="AFG166" s="1"/>
      <c r="AFH166" s="1"/>
      <c r="AFI166" s="1"/>
      <c r="AFJ166" s="1"/>
      <c r="AFK166" s="1"/>
      <c r="AFL166" s="1"/>
      <c r="AFM166" s="1"/>
      <c r="AFN166" s="1"/>
      <c r="AFO166" s="1"/>
      <c r="AFP166" s="1"/>
      <c r="AFQ166" s="1"/>
      <c r="AFR166" s="1"/>
      <c r="AFS166" s="1"/>
      <c r="AFT166" s="1"/>
      <c r="AFU166" s="1"/>
      <c r="AFV166" s="1"/>
      <c r="AFW166" s="1"/>
      <c r="AFX166" s="1"/>
      <c r="AFY166" s="1"/>
      <c r="AFZ166" s="1"/>
      <c r="AGA166" s="1"/>
      <c r="AGB166" s="1"/>
      <c r="AGC166" s="1"/>
      <c r="AGD166" s="1"/>
      <c r="AGE166" s="1"/>
      <c r="AGF166" s="1"/>
      <c r="AGG166" s="1"/>
      <c r="AGH166" s="1"/>
      <c r="AGI166" s="1"/>
      <c r="AGJ166" s="1"/>
      <c r="AGK166" s="1"/>
      <c r="AGL166" s="1"/>
      <c r="AGM166" s="1"/>
      <c r="AGN166" s="1"/>
      <c r="AGO166" s="1"/>
      <c r="AGP166" s="1"/>
      <c r="AGQ166" s="1"/>
      <c r="AGR166" s="1"/>
      <c r="AGS166" s="1"/>
      <c r="AGT166" s="1"/>
      <c r="AGU166" s="1"/>
      <c r="AGV166" s="1"/>
      <c r="AGW166" s="1"/>
      <c r="AGX166" s="1"/>
      <c r="AGY166" s="1"/>
      <c r="AGZ166" s="1"/>
      <c r="AHA166" s="1"/>
      <c r="AHB166" s="1"/>
      <c r="AHC166" s="1"/>
      <c r="AHD166" s="1"/>
      <c r="AHE166" s="1"/>
      <c r="AHF166" s="1"/>
      <c r="AHG166" s="1"/>
      <c r="AHH166" s="1"/>
      <c r="AHI166" s="1"/>
      <c r="AHJ166" s="1"/>
      <c r="AHK166" s="1"/>
      <c r="AHL166" s="1"/>
      <c r="AHM166" s="1"/>
      <c r="AHN166" s="1"/>
      <c r="AHO166" s="1"/>
      <c r="AHP166" s="1"/>
      <c r="AHQ166" s="1"/>
      <c r="AHR166" s="1"/>
      <c r="AHS166" s="1"/>
      <c r="AHT166" s="1"/>
      <c r="AHU166" s="1"/>
      <c r="AHV166" s="1"/>
      <c r="AHW166" s="1"/>
      <c r="AHX166" s="1"/>
      <c r="AHY166" s="1"/>
      <c r="AHZ166" s="1"/>
      <c r="AIA166" s="1"/>
      <c r="AIB166" s="1"/>
      <c r="AIC166" s="1"/>
      <c r="AID166" s="1"/>
      <c r="AIE166" s="1"/>
      <c r="AIF166" s="1"/>
      <c r="AIG166" s="1"/>
      <c r="AIH166" s="1"/>
      <c r="AII166" s="1"/>
      <c r="AIJ166" s="1"/>
      <c r="AIK166" s="1"/>
      <c r="AIL166" s="1"/>
      <c r="AIM166" s="1"/>
      <c r="AIN166" s="1"/>
      <c r="AIO166" s="1"/>
      <c r="AIP166" s="1"/>
      <c r="AIQ166" s="1"/>
      <c r="AIR166" s="1"/>
      <c r="AIS166" s="1"/>
      <c r="AIT166" s="1"/>
      <c r="AIU166" s="1"/>
      <c r="AIV166" s="1"/>
      <c r="AIW166" s="1"/>
      <c r="AIX166" s="1"/>
      <c r="AIY166" s="1"/>
      <c r="AIZ166" s="1"/>
      <c r="AJA166" s="1"/>
      <c r="AJB166" s="1"/>
      <c r="AJC166" s="1"/>
      <c r="AJD166" s="1"/>
      <c r="AJE166" s="1"/>
      <c r="AJF166" s="1"/>
      <c r="AJG166" s="1"/>
      <c r="AJH166" s="1"/>
      <c r="AJI166" s="1"/>
      <c r="AJJ166" s="1"/>
      <c r="AJK166" s="1"/>
      <c r="AJL166" s="1"/>
      <c r="AJM166" s="1"/>
      <c r="AJN166" s="1"/>
      <c r="AJO166" s="1"/>
      <c r="AJP166" s="1"/>
      <c r="AJQ166" s="1"/>
      <c r="AJR166" s="1"/>
      <c r="AJS166" s="1"/>
      <c r="AJT166" s="1"/>
      <c r="AJU166" s="1"/>
      <c r="AJV166" s="1"/>
      <c r="AJW166" s="1"/>
      <c r="AJX166" s="1"/>
      <c r="AJY166" s="1"/>
      <c r="AJZ166" s="1"/>
      <c r="AKA166" s="1"/>
      <c r="AKB166" s="1"/>
      <c r="AKC166" s="1"/>
      <c r="AKD166" s="1"/>
      <c r="AKE166" s="1"/>
      <c r="AKF166" s="1"/>
      <c r="AKG166" s="1"/>
      <c r="AKH166" s="1"/>
      <c r="AKI166" s="1"/>
      <c r="AKJ166" s="1"/>
      <c r="AKK166" s="1"/>
      <c r="AKL166" s="1"/>
      <c r="AKM166" s="1"/>
      <c r="AKN166" s="1"/>
      <c r="AKO166" s="1"/>
      <c r="AKP166" s="1"/>
      <c r="AKQ166" s="1"/>
      <c r="AKR166" s="1"/>
      <c r="AKS166" s="1"/>
      <c r="AKT166" s="1"/>
      <c r="AKU166" s="1"/>
      <c r="AKV166" s="1"/>
      <c r="AKW166" s="1"/>
      <c r="AKX166" s="1"/>
      <c r="AKY166" s="1"/>
      <c r="AKZ166" s="1"/>
      <c r="ALA166" s="1"/>
      <c r="ALB166" s="1"/>
      <c r="ALC166" s="1"/>
      <c r="ALD166" s="1"/>
      <c r="ALE166" s="1"/>
      <c r="ALF166" s="1"/>
      <c r="ALG166" s="1"/>
      <c r="ALH166" s="1"/>
      <c r="ALI166" s="1"/>
      <c r="ALJ166" s="1"/>
      <c r="ALK166" s="1"/>
      <c r="ALL166" s="1"/>
      <c r="ALM166" s="1"/>
      <c r="ALN166" s="1"/>
      <c r="ALO166" s="1"/>
      <c r="ALP166" s="1"/>
      <c r="ALQ166" s="1"/>
      <c r="ALR166" s="1"/>
      <c r="ALS166" s="1"/>
      <c r="ALT166" s="1"/>
      <c r="ALU166" s="1"/>
      <c r="ALV166" s="1"/>
      <c r="ALW166" s="1"/>
      <c r="ALX166" s="1"/>
      <c r="ALY166" s="1"/>
      <c r="ALZ166" s="1"/>
      <c r="AMA166" s="1"/>
      <c r="AMB166" s="1"/>
      <c r="AMC166" s="1"/>
      <c r="AMD166" s="1"/>
      <c r="AME166" s="1"/>
      <c r="AMF166" s="1"/>
      <c r="AMG166" s="1"/>
      <c r="AMH166" s="1"/>
      <c r="AMI166" s="1"/>
      <c r="AMJ166" s="1"/>
    </row>
    <row r="167" spans="1:1024" x14ac:dyDescent="0.25">
      <c r="A167" s="26">
        <v>160</v>
      </c>
      <c r="B167" s="3" t="s">
        <v>10</v>
      </c>
      <c r="C167" s="28">
        <f>SUM(D167:I167)</f>
        <v>26112.400000000001</v>
      </c>
      <c r="D167" s="2">
        <f>7251</f>
        <v>7251</v>
      </c>
      <c r="E167" s="2">
        <v>8954.5</v>
      </c>
      <c r="F167" s="2">
        <v>9906.9</v>
      </c>
      <c r="G167" s="2">
        <v>0</v>
      </c>
      <c r="H167" s="2">
        <v>0</v>
      </c>
      <c r="I167" s="2">
        <v>0</v>
      </c>
      <c r="J167" s="28"/>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c r="GF167" s="1"/>
      <c r="GG167" s="1"/>
      <c r="GH167" s="1"/>
      <c r="GI167" s="1"/>
      <c r="GJ167" s="1"/>
      <c r="GK167" s="1"/>
      <c r="GL167" s="1"/>
      <c r="GM167" s="1"/>
      <c r="GN167" s="1"/>
      <c r="GO167" s="1"/>
      <c r="GP167" s="1"/>
      <c r="GQ167" s="1"/>
      <c r="GR167" s="1"/>
      <c r="GS167" s="1"/>
      <c r="GT167" s="1"/>
      <c r="GU167" s="1"/>
      <c r="GV167" s="1"/>
      <c r="GW167" s="1"/>
      <c r="GX167" s="1"/>
      <c r="GY167" s="1"/>
      <c r="GZ167" s="1"/>
      <c r="HA167" s="1"/>
      <c r="HB167" s="1"/>
      <c r="HC167" s="1"/>
      <c r="HD167" s="1"/>
      <c r="HE167" s="1"/>
      <c r="HF167" s="1"/>
      <c r="HG167" s="1"/>
      <c r="HH167" s="1"/>
      <c r="HI167" s="1"/>
      <c r="HJ167" s="1"/>
      <c r="HK167" s="1"/>
      <c r="HL167" s="1"/>
      <c r="HM167" s="1"/>
      <c r="HN167" s="1"/>
      <c r="HO167" s="1"/>
      <c r="HP167" s="1"/>
      <c r="HQ167" s="1"/>
      <c r="HR167" s="1"/>
      <c r="HS167" s="1"/>
      <c r="HT167" s="1"/>
      <c r="HU167" s="1"/>
      <c r="HV167" s="1"/>
      <c r="HW167" s="1"/>
      <c r="HX167" s="1"/>
      <c r="HY167" s="1"/>
      <c r="HZ167" s="1"/>
      <c r="IA167" s="1"/>
      <c r="IB167" s="1"/>
      <c r="IC167" s="1"/>
      <c r="ID167" s="1"/>
      <c r="IE167" s="1"/>
      <c r="IF167" s="1"/>
      <c r="IG167" s="1"/>
      <c r="IH167" s="1"/>
      <c r="II167" s="1"/>
      <c r="IJ167" s="1"/>
      <c r="IK167" s="1"/>
      <c r="IL167" s="1"/>
      <c r="IM167" s="1"/>
      <c r="IN167" s="1"/>
      <c r="IO167" s="1"/>
      <c r="IP167" s="1"/>
      <c r="IQ167" s="1"/>
      <c r="IR167" s="1"/>
      <c r="IS167" s="1"/>
      <c r="IT167" s="1"/>
      <c r="IU167" s="1"/>
      <c r="IV167" s="1"/>
      <c r="IW167" s="1"/>
      <c r="IX167" s="1"/>
      <c r="IY167" s="1"/>
      <c r="IZ167" s="1"/>
      <c r="JA167" s="1"/>
      <c r="JB167" s="1"/>
      <c r="JC167" s="1"/>
      <c r="JD167" s="1"/>
      <c r="JE167" s="1"/>
      <c r="JF167" s="1"/>
      <c r="JG167" s="1"/>
      <c r="JH167" s="1"/>
      <c r="JI167" s="1"/>
      <c r="JJ167" s="1"/>
      <c r="JK167" s="1"/>
      <c r="JL167" s="1"/>
      <c r="JM167" s="1"/>
      <c r="JN167" s="1"/>
      <c r="JO167" s="1"/>
      <c r="JP167" s="1"/>
      <c r="JQ167" s="1"/>
      <c r="JR167" s="1"/>
      <c r="JS167" s="1"/>
      <c r="JT167" s="1"/>
      <c r="JU167" s="1"/>
      <c r="JV167" s="1"/>
      <c r="JW167" s="1"/>
      <c r="JX167" s="1"/>
      <c r="JY167" s="1"/>
      <c r="JZ167" s="1"/>
      <c r="KA167" s="1"/>
      <c r="KB167" s="1"/>
      <c r="KC167" s="1"/>
      <c r="KD167" s="1"/>
      <c r="KE167" s="1"/>
      <c r="KF167" s="1"/>
      <c r="KG167" s="1"/>
      <c r="KH167" s="1"/>
      <c r="KI167" s="1"/>
      <c r="KJ167" s="1"/>
      <c r="KK167" s="1"/>
      <c r="KL167" s="1"/>
      <c r="KM167" s="1"/>
      <c r="KN167" s="1"/>
      <c r="KO167" s="1"/>
      <c r="KP167" s="1"/>
      <c r="KQ167" s="1"/>
      <c r="KR167" s="1"/>
      <c r="KS167" s="1"/>
      <c r="KT167" s="1"/>
      <c r="KU167" s="1"/>
      <c r="KV167" s="1"/>
      <c r="KW167" s="1"/>
      <c r="KX167" s="1"/>
      <c r="KY167" s="1"/>
      <c r="KZ167" s="1"/>
      <c r="LA167" s="1"/>
      <c r="LB167" s="1"/>
      <c r="LC167" s="1"/>
      <c r="LD167" s="1"/>
      <c r="LE167" s="1"/>
      <c r="LF167" s="1"/>
      <c r="LG167" s="1"/>
      <c r="LH167" s="1"/>
      <c r="LI167" s="1"/>
      <c r="LJ167" s="1"/>
      <c r="LK167" s="1"/>
      <c r="LL167" s="1"/>
      <c r="LM167" s="1"/>
      <c r="LN167" s="1"/>
      <c r="LO167" s="1"/>
      <c r="LP167" s="1"/>
      <c r="LQ167" s="1"/>
      <c r="LR167" s="1"/>
      <c r="LS167" s="1"/>
      <c r="LT167" s="1"/>
      <c r="LU167" s="1"/>
      <c r="LV167" s="1"/>
      <c r="LW167" s="1"/>
      <c r="LX167" s="1"/>
      <c r="LY167" s="1"/>
      <c r="LZ167" s="1"/>
      <c r="MA167" s="1"/>
      <c r="MB167" s="1"/>
      <c r="MC167" s="1"/>
      <c r="MD167" s="1"/>
      <c r="ME167" s="1"/>
      <c r="MF167" s="1"/>
      <c r="MG167" s="1"/>
      <c r="MH167" s="1"/>
      <c r="MI167" s="1"/>
      <c r="MJ167" s="1"/>
      <c r="MK167" s="1"/>
      <c r="ML167" s="1"/>
      <c r="MM167" s="1"/>
      <c r="MN167" s="1"/>
      <c r="MO167" s="1"/>
      <c r="MP167" s="1"/>
      <c r="MQ167" s="1"/>
      <c r="MR167" s="1"/>
      <c r="MS167" s="1"/>
      <c r="MT167" s="1"/>
      <c r="MU167" s="1"/>
      <c r="MV167" s="1"/>
      <c r="MW167" s="1"/>
      <c r="MX167" s="1"/>
      <c r="MY167" s="1"/>
      <c r="MZ167" s="1"/>
      <c r="NA167" s="1"/>
      <c r="NB167" s="1"/>
      <c r="NC167" s="1"/>
      <c r="ND167" s="1"/>
      <c r="NE167" s="1"/>
      <c r="NF167" s="1"/>
      <c r="NG167" s="1"/>
      <c r="NH167" s="1"/>
      <c r="NI167" s="1"/>
      <c r="NJ167" s="1"/>
      <c r="NK167" s="1"/>
      <c r="NL167" s="1"/>
      <c r="NM167" s="1"/>
      <c r="NN167" s="1"/>
      <c r="NO167" s="1"/>
      <c r="NP167" s="1"/>
      <c r="NQ167" s="1"/>
      <c r="NR167" s="1"/>
      <c r="NS167" s="1"/>
      <c r="NT167" s="1"/>
      <c r="NU167" s="1"/>
      <c r="NV167" s="1"/>
      <c r="NW167" s="1"/>
      <c r="NX167" s="1"/>
      <c r="NY167" s="1"/>
      <c r="NZ167" s="1"/>
      <c r="OA167" s="1"/>
      <c r="OB167" s="1"/>
      <c r="OC167" s="1"/>
      <c r="OD167" s="1"/>
      <c r="OE167" s="1"/>
      <c r="OF167" s="1"/>
      <c r="OG167" s="1"/>
      <c r="OH167" s="1"/>
      <c r="OI167" s="1"/>
      <c r="OJ167" s="1"/>
      <c r="OK167" s="1"/>
      <c r="OL167" s="1"/>
      <c r="OM167" s="1"/>
      <c r="ON167" s="1"/>
      <c r="OO167" s="1"/>
      <c r="OP167" s="1"/>
      <c r="OQ167" s="1"/>
      <c r="OR167" s="1"/>
      <c r="OS167" s="1"/>
      <c r="OT167" s="1"/>
      <c r="OU167" s="1"/>
      <c r="OV167" s="1"/>
      <c r="OW167" s="1"/>
      <c r="OX167" s="1"/>
      <c r="OY167" s="1"/>
      <c r="OZ167" s="1"/>
      <c r="PA167" s="1"/>
      <c r="PB167" s="1"/>
      <c r="PC167" s="1"/>
      <c r="PD167" s="1"/>
      <c r="PE167" s="1"/>
      <c r="PF167" s="1"/>
      <c r="PG167" s="1"/>
      <c r="PH167" s="1"/>
      <c r="PI167" s="1"/>
      <c r="PJ167" s="1"/>
      <c r="PK167" s="1"/>
      <c r="PL167" s="1"/>
      <c r="PM167" s="1"/>
      <c r="PN167" s="1"/>
      <c r="PO167" s="1"/>
      <c r="PP167" s="1"/>
      <c r="PQ167" s="1"/>
      <c r="PR167" s="1"/>
      <c r="PS167" s="1"/>
      <c r="PT167" s="1"/>
      <c r="PU167" s="1"/>
      <c r="PV167" s="1"/>
      <c r="PW167" s="1"/>
      <c r="PX167" s="1"/>
      <c r="PY167" s="1"/>
      <c r="PZ167" s="1"/>
      <c r="QA167" s="1"/>
      <c r="QB167" s="1"/>
      <c r="QC167" s="1"/>
      <c r="QD167" s="1"/>
      <c r="QE167" s="1"/>
      <c r="QF167" s="1"/>
      <c r="QG167" s="1"/>
      <c r="QH167" s="1"/>
      <c r="QI167" s="1"/>
      <c r="QJ167" s="1"/>
      <c r="QK167" s="1"/>
      <c r="QL167" s="1"/>
      <c r="QM167" s="1"/>
      <c r="QN167" s="1"/>
      <c r="QO167" s="1"/>
      <c r="QP167" s="1"/>
      <c r="QQ167" s="1"/>
      <c r="QR167" s="1"/>
      <c r="QS167" s="1"/>
      <c r="QT167" s="1"/>
      <c r="QU167" s="1"/>
      <c r="QV167" s="1"/>
      <c r="QW167" s="1"/>
      <c r="QX167" s="1"/>
      <c r="QY167" s="1"/>
      <c r="QZ167" s="1"/>
      <c r="RA167" s="1"/>
      <c r="RB167" s="1"/>
      <c r="RC167" s="1"/>
      <c r="RD167" s="1"/>
      <c r="RE167" s="1"/>
      <c r="RF167" s="1"/>
      <c r="RG167" s="1"/>
      <c r="RH167" s="1"/>
      <c r="RI167" s="1"/>
      <c r="RJ167" s="1"/>
      <c r="RK167" s="1"/>
      <c r="RL167" s="1"/>
      <c r="RM167" s="1"/>
      <c r="RN167" s="1"/>
      <c r="RO167" s="1"/>
      <c r="RP167" s="1"/>
      <c r="RQ167" s="1"/>
      <c r="RR167" s="1"/>
      <c r="RS167" s="1"/>
      <c r="RT167" s="1"/>
      <c r="RU167" s="1"/>
      <c r="RV167" s="1"/>
      <c r="RW167" s="1"/>
      <c r="RX167" s="1"/>
      <c r="RY167" s="1"/>
      <c r="RZ167" s="1"/>
      <c r="SA167" s="1"/>
      <c r="SB167" s="1"/>
      <c r="SC167" s="1"/>
      <c r="SD167" s="1"/>
      <c r="SE167" s="1"/>
      <c r="SF167" s="1"/>
      <c r="SG167" s="1"/>
      <c r="SH167" s="1"/>
      <c r="SI167" s="1"/>
      <c r="SJ167" s="1"/>
      <c r="SK167" s="1"/>
      <c r="SL167" s="1"/>
      <c r="SM167" s="1"/>
      <c r="SN167" s="1"/>
      <c r="SO167" s="1"/>
      <c r="SP167" s="1"/>
      <c r="SQ167" s="1"/>
      <c r="SR167" s="1"/>
      <c r="SS167" s="1"/>
      <c r="ST167" s="1"/>
      <c r="SU167" s="1"/>
      <c r="SV167" s="1"/>
      <c r="SW167" s="1"/>
      <c r="SX167" s="1"/>
      <c r="SY167" s="1"/>
      <c r="SZ167" s="1"/>
      <c r="TA167" s="1"/>
      <c r="TB167" s="1"/>
      <c r="TC167" s="1"/>
      <c r="TD167" s="1"/>
      <c r="TE167" s="1"/>
      <c r="TF167" s="1"/>
      <c r="TG167" s="1"/>
      <c r="TH167" s="1"/>
      <c r="TI167" s="1"/>
      <c r="TJ167" s="1"/>
      <c r="TK167" s="1"/>
      <c r="TL167" s="1"/>
      <c r="TM167" s="1"/>
      <c r="TN167" s="1"/>
      <c r="TO167" s="1"/>
      <c r="TP167" s="1"/>
      <c r="TQ167" s="1"/>
      <c r="TR167" s="1"/>
      <c r="TS167" s="1"/>
      <c r="TT167" s="1"/>
      <c r="TU167" s="1"/>
      <c r="TV167" s="1"/>
      <c r="TW167" s="1"/>
      <c r="TX167" s="1"/>
      <c r="TY167" s="1"/>
      <c r="TZ167" s="1"/>
      <c r="UA167" s="1"/>
      <c r="UB167" s="1"/>
      <c r="UC167" s="1"/>
      <c r="UD167" s="1"/>
      <c r="UE167" s="1"/>
      <c r="UF167" s="1"/>
      <c r="UG167" s="1"/>
      <c r="UH167" s="1"/>
      <c r="UI167" s="1"/>
      <c r="UJ167" s="1"/>
      <c r="UK167" s="1"/>
      <c r="UL167" s="1"/>
      <c r="UM167" s="1"/>
      <c r="UN167" s="1"/>
      <c r="UO167" s="1"/>
      <c r="UP167" s="1"/>
      <c r="UQ167" s="1"/>
      <c r="UR167" s="1"/>
      <c r="US167" s="1"/>
      <c r="UT167" s="1"/>
      <c r="UU167" s="1"/>
      <c r="UV167" s="1"/>
      <c r="UW167" s="1"/>
      <c r="UX167" s="1"/>
      <c r="UY167" s="1"/>
      <c r="UZ167" s="1"/>
      <c r="VA167" s="1"/>
      <c r="VB167" s="1"/>
      <c r="VC167" s="1"/>
      <c r="VD167" s="1"/>
      <c r="VE167" s="1"/>
      <c r="VF167" s="1"/>
      <c r="VG167" s="1"/>
      <c r="VH167" s="1"/>
      <c r="VI167" s="1"/>
      <c r="VJ167" s="1"/>
      <c r="VK167" s="1"/>
      <c r="VL167" s="1"/>
      <c r="VM167" s="1"/>
      <c r="VN167" s="1"/>
      <c r="VO167" s="1"/>
      <c r="VP167" s="1"/>
      <c r="VQ167" s="1"/>
      <c r="VR167" s="1"/>
      <c r="VS167" s="1"/>
      <c r="VT167" s="1"/>
      <c r="VU167" s="1"/>
      <c r="VV167" s="1"/>
      <c r="VW167" s="1"/>
      <c r="VX167" s="1"/>
      <c r="VY167" s="1"/>
      <c r="VZ167" s="1"/>
      <c r="WA167" s="1"/>
      <c r="WB167" s="1"/>
      <c r="WC167" s="1"/>
      <c r="WD167" s="1"/>
      <c r="WE167" s="1"/>
      <c r="WF167" s="1"/>
      <c r="WG167" s="1"/>
      <c r="WH167" s="1"/>
      <c r="WI167" s="1"/>
      <c r="WJ167" s="1"/>
      <c r="WK167" s="1"/>
      <c r="WL167" s="1"/>
      <c r="WM167" s="1"/>
      <c r="WN167" s="1"/>
      <c r="WO167" s="1"/>
      <c r="WP167" s="1"/>
      <c r="WQ167" s="1"/>
      <c r="WR167" s="1"/>
      <c r="WS167" s="1"/>
      <c r="WT167" s="1"/>
      <c r="WU167" s="1"/>
      <c r="WV167" s="1"/>
      <c r="WW167" s="1"/>
      <c r="WX167" s="1"/>
      <c r="WY167" s="1"/>
      <c r="WZ167" s="1"/>
      <c r="XA167" s="1"/>
      <c r="XB167" s="1"/>
      <c r="XC167" s="1"/>
      <c r="XD167" s="1"/>
      <c r="XE167" s="1"/>
      <c r="XF167" s="1"/>
      <c r="XG167" s="1"/>
      <c r="XH167" s="1"/>
      <c r="XI167" s="1"/>
      <c r="XJ167" s="1"/>
      <c r="XK167" s="1"/>
      <c r="XL167" s="1"/>
      <c r="XM167" s="1"/>
      <c r="XN167" s="1"/>
      <c r="XO167" s="1"/>
      <c r="XP167" s="1"/>
      <c r="XQ167" s="1"/>
      <c r="XR167" s="1"/>
      <c r="XS167" s="1"/>
      <c r="XT167" s="1"/>
      <c r="XU167" s="1"/>
      <c r="XV167" s="1"/>
      <c r="XW167" s="1"/>
      <c r="XX167" s="1"/>
      <c r="XY167" s="1"/>
      <c r="XZ167" s="1"/>
      <c r="YA167" s="1"/>
      <c r="YB167" s="1"/>
      <c r="YC167" s="1"/>
      <c r="YD167" s="1"/>
      <c r="YE167" s="1"/>
      <c r="YF167" s="1"/>
      <c r="YG167" s="1"/>
      <c r="YH167" s="1"/>
      <c r="YI167" s="1"/>
      <c r="YJ167" s="1"/>
      <c r="YK167" s="1"/>
      <c r="YL167" s="1"/>
      <c r="YM167" s="1"/>
      <c r="YN167" s="1"/>
      <c r="YO167" s="1"/>
      <c r="YP167" s="1"/>
      <c r="YQ167" s="1"/>
      <c r="YR167" s="1"/>
      <c r="YS167" s="1"/>
      <c r="YT167" s="1"/>
      <c r="YU167" s="1"/>
      <c r="YV167" s="1"/>
      <c r="YW167" s="1"/>
      <c r="YX167" s="1"/>
      <c r="YY167" s="1"/>
      <c r="YZ167" s="1"/>
      <c r="ZA167" s="1"/>
      <c r="ZB167" s="1"/>
      <c r="ZC167" s="1"/>
      <c r="ZD167" s="1"/>
      <c r="ZE167" s="1"/>
      <c r="ZF167" s="1"/>
      <c r="ZG167" s="1"/>
      <c r="ZH167" s="1"/>
      <c r="ZI167" s="1"/>
      <c r="ZJ167" s="1"/>
      <c r="ZK167" s="1"/>
      <c r="ZL167" s="1"/>
      <c r="ZM167" s="1"/>
      <c r="ZN167" s="1"/>
      <c r="ZO167" s="1"/>
      <c r="ZP167" s="1"/>
      <c r="ZQ167" s="1"/>
      <c r="ZR167" s="1"/>
      <c r="ZS167" s="1"/>
      <c r="ZT167" s="1"/>
      <c r="ZU167" s="1"/>
      <c r="ZV167" s="1"/>
      <c r="ZW167" s="1"/>
      <c r="ZX167" s="1"/>
      <c r="ZY167" s="1"/>
      <c r="ZZ167" s="1"/>
      <c r="AAA167" s="1"/>
      <c r="AAB167" s="1"/>
      <c r="AAC167" s="1"/>
      <c r="AAD167" s="1"/>
      <c r="AAE167" s="1"/>
      <c r="AAF167" s="1"/>
      <c r="AAG167" s="1"/>
      <c r="AAH167" s="1"/>
      <c r="AAI167" s="1"/>
      <c r="AAJ167" s="1"/>
      <c r="AAK167" s="1"/>
      <c r="AAL167" s="1"/>
      <c r="AAM167" s="1"/>
      <c r="AAN167" s="1"/>
      <c r="AAO167" s="1"/>
      <c r="AAP167" s="1"/>
      <c r="AAQ167" s="1"/>
      <c r="AAR167" s="1"/>
      <c r="AAS167" s="1"/>
      <c r="AAT167" s="1"/>
      <c r="AAU167" s="1"/>
      <c r="AAV167" s="1"/>
      <c r="AAW167" s="1"/>
      <c r="AAX167" s="1"/>
      <c r="AAY167" s="1"/>
      <c r="AAZ167" s="1"/>
      <c r="ABA167" s="1"/>
      <c r="ABB167" s="1"/>
      <c r="ABC167" s="1"/>
      <c r="ABD167" s="1"/>
      <c r="ABE167" s="1"/>
      <c r="ABF167" s="1"/>
      <c r="ABG167" s="1"/>
      <c r="ABH167" s="1"/>
      <c r="ABI167" s="1"/>
      <c r="ABJ167" s="1"/>
      <c r="ABK167" s="1"/>
      <c r="ABL167" s="1"/>
      <c r="ABM167" s="1"/>
      <c r="ABN167" s="1"/>
      <c r="ABO167" s="1"/>
      <c r="ABP167" s="1"/>
      <c r="ABQ167" s="1"/>
      <c r="ABR167" s="1"/>
      <c r="ABS167" s="1"/>
      <c r="ABT167" s="1"/>
      <c r="ABU167" s="1"/>
      <c r="ABV167" s="1"/>
      <c r="ABW167" s="1"/>
      <c r="ABX167" s="1"/>
      <c r="ABY167" s="1"/>
      <c r="ABZ167" s="1"/>
      <c r="ACA167" s="1"/>
      <c r="ACB167" s="1"/>
      <c r="ACC167" s="1"/>
      <c r="ACD167" s="1"/>
      <c r="ACE167" s="1"/>
      <c r="ACF167" s="1"/>
      <c r="ACG167" s="1"/>
      <c r="ACH167" s="1"/>
      <c r="ACI167" s="1"/>
      <c r="ACJ167" s="1"/>
      <c r="ACK167" s="1"/>
      <c r="ACL167" s="1"/>
      <c r="ACM167" s="1"/>
      <c r="ACN167" s="1"/>
      <c r="ACO167" s="1"/>
      <c r="ACP167" s="1"/>
      <c r="ACQ167" s="1"/>
      <c r="ACR167" s="1"/>
      <c r="ACS167" s="1"/>
      <c r="ACT167" s="1"/>
      <c r="ACU167" s="1"/>
      <c r="ACV167" s="1"/>
      <c r="ACW167" s="1"/>
      <c r="ACX167" s="1"/>
      <c r="ACY167" s="1"/>
      <c r="ACZ167" s="1"/>
      <c r="ADA167" s="1"/>
      <c r="ADB167" s="1"/>
      <c r="ADC167" s="1"/>
      <c r="ADD167" s="1"/>
      <c r="ADE167" s="1"/>
      <c r="ADF167" s="1"/>
      <c r="ADG167" s="1"/>
      <c r="ADH167" s="1"/>
      <c r="ADI167" s="1"/>
      <c r="ADJ167" s="1"/>
      <c r="ADK167" s="1"/>
      <c r="ADL167" s="1"/>
      <c r="ADM167" s="1"/>
      <c r="ADN167" s="1"/>
      <c r="ADO167" s="1"/>
      <c r="ADP167" s="1"/>
      <c r="ADQ167" s="1"/>
      <c r="ADR167" s="1"/>
      <c r="ADS167" s="1"/>
      <c r="ADT167" s="1"/>
      <c r="ADU167" s="1"/>
      <c r="ADV167" s="1"/>
      <c r="ADW167" s="1"/>
      <c r="ADX167" s="1"/>
      <c r="ADY167" s="1"/>
      <c r="ADZ167" s="1"/>
      <c r="AEA167" s="1"/>
      <c r="AEB167" s="1"/>
      <c r="AEC167" s="1"/>
      <c r="AED167" s="1"/>
      <c r="AEE167" s="1"/>
      <c r="AEF167" s="1"/>
      <c r="AEG167" s="1"/>
      <c r="AEH167" s="1"/>
      <c r="AEI167" s="1"/>
      <c r="AEJ167" s="1"/>
      <c r="AEK167" s="1"/>
      <c r="AEL167" s="1"/>
      <c r="AEM167" s="1"/>
      <c r="AEN167" s="1"/>
      <c r="AEO167" s="1"/>
      <c r="AEP167" s="1"/>
      <c r="AEQ167" s="1"/>
      <c r="AER167" s="1"/>
      <c r="AES167" s="1"/>
      <c r="AET167" s="1"/>
      <c r="AEU167" s="1"/>
      <c r="AEV167" s="1"/>
      <c r="AEW167" s="1"/>
      <c r="AEX167" s="1"/>
      <c r="AEY167" s="1"/>
      <c r="AEZ167" s="1"/>
      <c r="AFA167" s="1"/>
      <c r="AFB167" s="1"/>
      <c r="AFC167" s="1"/>
      <c r="AFD167" s="1"/>
      <c r="AFE167" s="1"/>
      <c r="AFF167" s="1"/>
      <c r="AFG167" s="1"/>
      <c r="AFH167" s="1"/>
      <c r="AFI167" s="1"/>
      <c r="AFJ167" s="1"/>
      <c r="AFK167" s="1"/>
      <c r="AFL167" s="1"/>
      <c r="AFM167" s="1"/>
      <c r="AFN167" s="1"/>
      <c r="AFO167" s="1"/>
      <c r="AFP167" s="1"/>
      <c r="AFQ167" s="1"/>
      <c r="AFR167" s="1"/>
      <c r="AFS167" s="1"/>
      <c r="AFT167" s="1"/>
      <c r="AFU167" s="1"/>
      <c r="AFV167" s="1"/>
      <c r="AFW167" s="1"/>
      <c r="AFX167" s="1"/>
      <c r="AFY167" s="1"/>
      <c r="AFZ167" s="1"/>
      <c r="AGA167" s="1"/>
      <c r="AGB167" s="1"/>
      <c r="AGC167" s="1"/>
      <c r="AGD167" s="1"/>
      <c r="AGE167" s="1"/>
      <c r="AGF167" s="1"/>
      <c r="AGG167" s="1"/>
      <c r="AGH167" s="1"/>
      <c r="AGI167" s="1"/>
      <c r="AGJ167" s="1"/>
      <c r="AGK167" s="1"/>
      <c r="AGL167" s="1"/>
      <c r="AGM167" s="1"/>
      <c r="AGN167" s="1"/>
      <c r="AGO167" s="1"/>
      <c r="AGP167" s="1"/>
      <c r="AGQ167" s="1"/>
      <c r="AGR167" s="1"/>
      <c r="AGS167" s="1"/>
      <c r="AGT167" s="1"/>
      <c r="AGU167" s="1"/>
      <c r="AGV167" s="1"/>
      <c r="AGW167" s="1"/>
      <c r="AGX167" s="1"/>
      <c r="AGY167" s="1"/>
      <c r="AGZ167" s="1"/>
      <c r="AHA167" s="1"/>
      <c r="AHB167" s="1"/>
      <c r="AHC167" s="1"/>
      <c r="AHD167" s="1"/>
      <c r="AHE167" s="1"/>
      <c r="AHF167" s="1"/>
      <c r="AHG167" s="1"/>
      <c r="AHH167" s="1"/>
      <c r="AHI167" s="1"/>
      <c r="AHJ167" s="1"/>
      <c r="AHK167" s="1"/>
      <c r="AHL167" s="1"/>
      <c r="AHM167" s="1"/>
      <c r="AHN167" s="1"/>
      <c r="AHO167" s="1"/>
      <c r="AHP167" s="1"/>
      <c r="AHQ167" s="1"/>
      <c r="AHR167" s="1"/>
      <c r="AHS167" s="1"/>
      <c r="AHT167" s="1"/>
      <c r="AHU167" s="1"/>
      <c r="AHV167" s="1"/>
      <c r="AHW167" s="1"/>
      <c r="AHX167" s="1"/>
      <c r="AHY167" s="1"/>
      <c r="AHZ167" s="1"/>
      <c r="AIA167" s="1"/>
      <c r="AIB167" s="1"/>
      <c r="AIC167" s="1"/>
      <c r="AID167" s="1"/>
      <c r="AIE167" s="1"/>
      <c r="AIF167" s="1"/>
      <c r="AIG167" s="1"/>
      <c r="AIH167" s="1"/>
      <c r="AII167" s="1"/>
      <c r="AIJ167" s="1"/>
      <c r="AIK167" s="1"/>
      <c r="AIL167" s="1"/>
      <c r="AIM167" s="1"/>
      <c r="AIN167" s="1"/>
      <c r="AIO167" s="1"/>
      <c r="AIP167" s="1"/>
      <c r="AIQ167" s="1"/>
      <c r="AIR167" s="1"/>
      <c r="AIS167" s="1"/>
      <c r="AIT167" s="1"/>
      <c r="AIU167" s="1"/>
      <c r="AIV167" s="1"/>
      <c r="AIW167" s="1"/>
      <c r="AIX167" s="1"/>
      <c r="AIY167" s="1"/>
      <c r="AIZ167" s="1"/>
      <c r="AJA167" s="1"/>
      <c r="AJB167" s="1"/>
      <c r="AJC167" s="1"/>
      <c r="AJD167" s="1"/>
      <c r="AJE167" s="1"/>
      <c r="AJF167" s="1"/>
      <c r="AJG167" s="1"/>
      <c r="AJH167" s="1"/>
      <c r="AJI167" s="1"/>
      <c r="AJJ167" s="1"/>
      <c r="AJK167" s="1"/>
      <c r="AJL167" s="1"/>
      <c r="AJM167" s="1"/>
      <c r="AJN167" s="1"/>
      <c r="AJO167" s="1"/>
      <c r="AJP167" s="1"/>
      <c r="AJQ167" s="1"/>
      <c r="AJR167" s="1"/>
      <c r="AJS167" s="1"/>
      <c r="AJT167" s="1"/>
      <c r="AJU167" s="1"/>
      <c r="AJV167" s="1"/>
      <c r="AJW167" s="1"/>
      <c r="AJX167" s="1"/>
      <c r="AJY167" s="1"/>
      <c r="AJZ167" s="1"/>
      <c r="AKA167" s="1"/>
      <c r="AKB167" s="1"/>
      <c r="AKC167" s="1"/>
      <c r="AKD167" s="1"/>
      <c r="AKE167" s="1"/>
      <c r="AKF167" s="1"/>
      <c r="AKG167" s="1"/>
      <c r="AKH167" s="1"/>
      <c r="AKI167" s="1"/>
      <c r="AKJ167" s="1"/>
      <c r="AKK167" s="1"/>
      <c r="AKL167" s="1"/>
      <c r="AKM167" s="1"/>
      <c r="AKN167" s="1"/>
      <c r="AKO167" s="1"/>
      <c r="AKP167" s="1"/>
      <c r="AKQ167" s="1"/>
      <c r="AKR167" s="1"/>
      <c r="AKS167" s="1"/>
      <c r="AKT167" s="1"/>
      <c r="AKU167" s="1"/>
      <c r="AKV167" s="1"/>
      <c r="AKW167" s="1"/>
      <c r="AKX167" s="1"/>
      <c r="AKY167" s="1"/>
      <c r="AKZ167" s="1"/>
      <c r="ALA167" s="1"/>
      <c r="ALB167" s="1"/>
      <c r="ALC167" s="1"/>
      <c r="ALD167" s="1"/>
      <c r="ALE167" s="1"/>
      <c r="ALF167" s="1"/>
      <c r="ALG167" s="1"/>
      <c r="ALH167" s="1"/>
      <c r="ALI167" s="1"/>
      <c r="ALJ167" s="1"/>
      <c r="ALK167" s="1"/>
      <c r="ALL167" s="1"/>
      <c r="ALM167" s="1"/>
      <c r="ALN167" s="1"/>
      <c r="ALO167" s="1"/>
      <c r="ALP167" s="1"/>
      <c r="ALQ167" s="1"/>
      <c r="ALR167" s="1"/>
      <c r="ALS167" s="1"/>
      <c r="ALT167" s="1"/>
      <c r="ALU167" s="1"/>
      <c r="ALV167" s="1"/>
      <c r="ALW167" s="1"/>
      <c r="ALX167" s="1"/>
      <c r="ALY167" s="1"/>
      <c r="ALZ167" s="1"/>
      <c r="AMA167" s="1"/>
      <c r="AMB167" s="1"/>
      <c r="AMC167" s="1"/>
      <c r="AMD167" s="1"/>
      <c r="AME167" s="1"/>
      <c r="AMF167" s="1"/>
      <c r="AMG167" s="1"/>
      <c r="AMH167" s="1"/>
      <c r="AMI167" s="1"/>
      <c r="AMJ167" s="1"/>
    </row>
    <row r="168" spans="1:1024" x14ac:dyDescent="0.25">
      <c r="A168" s="26">
        <v>161</v>
      </c>
      <c r="B168" s="3" t="s">
        <v>11</v>
      </c>
      <c r="C168" s="28">
        <f>SUM(D168:I168)</f>
        <v>0</v>
      </c>
      <c r="D168" s="2">
        <v>0</v>
      </c>
      <c r="E168" s="2">
        <v>0</v>
      </c>
      <c r="F168" s="2">
        <v>0</v>
      </c>
      <c r="G168" s="2">
        <v>0</v>
      </c>
      <c r="H168" s="2">
        <v>0</v>
      </c>
      <c r="I168" s="2">
        <v>0</v>
      </c>
      <c r="J168" s="28"/>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c r="GF168" s="1"/>
      <c r="GG168" s="1"/>
      <c r="GH168" s="1"/>
      <c r="GI168" s="1"/>
      <c r="GJ168" s="1"/>
      <c r="GK168" s="1"/>
      <c r="GL168" s="1"/>
      <c r="GM168" s="1"/>
      <c r="GN168" s="1"/>
      <c r="GO168" s="1"/>
      <c r="GP168" s="1"/>
      <c r="GQ168" s="1"/>
      <c r="GR168" s="1"/>
      <c r="GS168" s="1"/>
      <c r="GT168" s="1"/>
      <c r="GU168" s="1"/>
      <c r="GV168" s="1"/>
      <c r="GW168" s="1"/>
      <c r="GX168" s="1"/>
      <c r="GY168" s="1"/>
      <c r="GZ168" s="1"/>
      <c r="HA168" s="1"/>
      <c r="HB168" s="1"/>
      <c r="HC168" s="1"/>
      <c r="HD168" s="1"/>
      <c r="HE168" s="1"/>
      <c r="HF168" s="1"/>
      <c r="HG168" s="1"/>
      <c r="HH168" s="1"/>
      <c r="HI168" s="1"/>
      <c r="HJ168" s="1"/>
      <c r="HK168" s="1"/>
      <c r="HL168" s="1"/>
      <c r="HM168" s="1"/>
      <c r="HN168" s="1"/>
      <c r="HO168" s="1"/>
      <c r="HP168" s="1"/>
      <c r="HQ168" s="1"/>
      <c r="HR168" s="1"/>
      <c r="HS168" s="1"/>
      <c r="HT168" s="1"/>
      <c r="HU168" s="1"/>
      <c r="HV168" s="1"/>
      <c r="HW168" s="1"/>
      <c r="HX168" s="1"/>
      <c r="HY168" s="1"/>
      <c r="HZ168" s="1"/>
      <c r="IA168" s="1"/>
      <c r="IB168" s="1"/>
      <c r="IC168" s="1"/>
      <c r="ID168" s="1"/>
      <c r="IE168" s="1"/>
      <c r="IF168" s="1"/>
      <c r="IG168" s="1"/>
      <c r="IH168" s="1"/>
      <c r="II168" s="1"/>
      <c r="IJ168" s="1"/>
      <c r="IK168" s="1"/>
      <c r="IL168" s="1"/>
      <c r="IM168" s="1"/>
      <c r="IN168" s="1"/>
      <c r="IO168" s="1"/>
      <c r="IP168" s="1"/>
      <c r="IQ168" s="1"/>
      <c r="IR168" s="1"/>
      <c r="IS168" s="1"/>
      <c r="IT168" s="1"/>
      <c r="IU168" s="1"/>
      <c r="IV168" s="1"/>
      <c r="IW168" s="1"/>
      <c r="IX168" s="1"/>
      <c r="IY168" s="1"/>
      <c r="IZ168" s="1"/>
      <c r="JA168" s="1"/>
      <c r="JB168" s="1"/>
      <c r="JC168" s="1"/>
      <c r="JD168" s="1"/>
      <c r="JE168" s="1"/>
      <c r="JF168" s="1"/>
      <c r="JG168" s="1"/>
      <c r="JH168" s="1"/>
      <c r="JI168" s="1"/>
      <c r="JJ168" s="1"/>
      <c r="JK168" s="1"/>
      <c r="JL168" s="1"/>
      <c r="JM168" s="1"/>
      <c r="JN168" s="1"/>
      <c r="JO168" s="1"/>
      <c r="JP168" s="1"/>
      <c r="JQ168" s="1"/>
      <c r="JR168" s="1"/>
      <c r="JS168" s="1"/>
      <c r="JT168" s="1"/>
      <c r="JU168" s="1"/>
      <c r="JV168" s="1"/>
      <c r="JW168" s="1"/>
      <c r="JX168" s="1"/>
      <c r="JY168" s="1"/>
      <c r="JZ168" s="1"/>
      <c r="KA168" s="1"/>
      <c r="KB168" s="1"/>
      <c r="KC168" s="1"/>
      <c r="KD168" s="1"/>
      <c r="KE168" s="1"/>
      <c r="KF168" s="1"/>
      <c r="KG168" s="1"/>
      <c r="KH168" s="1"/>
      <c r="KI168" s="1"/>
      <c r="KJ168" s="1"/>
      <c r="KK168" s="1"/>
      <c r="KL168" s="1"/>
      <c r="KM168" s="1"/>
      <c r="KN168" s="1"/>
      <c r="KO168" s="1"/>
      <c r="KP168" s="1"/>
      <c r="KQ168" s="1"/>
      <c r="KR168" s="1"/>
      <c r="KS168" s="1"/>
      <c r="KT168" s="1"/>
      <c r="KU168" s="1"/>
      <c r="KV168" s="1"/>
      <c r="KW168" s="1"/>
      <c r="KX168" s="1"/>
      <c r="KY168" s="1"/>
      <c r="KZ168" s="1"/>
      <c r="LA168" s="1"/>
      <c r="LB168" s="1"/>
      <c r="LC168" s="1"/>
      <c r="LD168" s="1"/>
      <c r="LE168" s="1"/>
      <c r="LF168" s="1"/>
      <c r="LG168" s="1"/>
      <c r="LH168" s="1"/>
      <c r="LI168" s="1"/>
      <c r="LJ168" s="1"/>
      <c r="LK168" s="1"/>
      <c r="LL168" s="1"/>
      <c r="LM168" s="1"/>
      <c r="LN168" s="1"/>
      <c r="LO168" s="1"/>
      <c r="LP168" s="1"/>
      <c r="LQ168" s="1"/>
      <c r="LR168" s="1"/>
      <c r="LS168" s="1"/>
      <c r="LT168" s="1"/>
      <c r="LU168" s="1"/>
      <c r="LV168" s="1"/>
      <c r="LW168" s="1"/>
      <c r="LX168" s="1"/>
      <c r="LY168" s="1"/>
      <c r="LZ168" s="1"/>
      <c r="MA168" s="1"/>
      <c r="MB168" s="1"/>
      <c r="MC168" s="1"/>
      <c r="MD168" s="1"/>
      <c r="ME168" s="1"/>
      <c r="MF168" s="1"/>
      <c r="MG168" s="1"/>
      <c r="MH168" s="1"/>
      <c r="MI168" s="1"/>
      <c r="MJ168" s="1"/>
      <c r="MK168" s="1"/>
      <c r="ML168" s="1"/>
      <c r="MM168" s="1"/>
      <c r="MN168" s="1"/>
      <c r="MO168" s="1"/>
      <c r="MP168" s="1"/>
      <c r="MQ168" s="1"/>
      <c r="MR168" s="1"/>
      <c r="MS168" s="1"/>
      <c r="MT168" s="1"/>
      <c r="MU168" s="1"/>
      <c r="MV168" s="1"/>
      <c r="MW168" s="1"/>
      <c r="MX168" s="1"/>
      <c r="MY168" s="1"/>
      <c r="MZ168" s="1"/>
      <c r="NA168" s="1"/>
      <c r="NB168" s="1"/>
      <c r="NC168" s="1"/>
      <c r="ND168" s="1"/>
      <c r="NE168" s="1"/>
      <c r="NF168" s="1"/>
      <c r="NG168" s="1"/>
      <c r="NH168" s="1"/>
      <c r="NI168" s="1"/>
      <c r="NJ168" s="1"/>
      <c r="NK168" s="1"/>
      <c r="NL168" s="1"/>
      <c r="NM168" s="1"/>
      <c r="NN168" s="1"/>
      <c r="NO168" s="1"/>
      <c r="NP168" s="1"/>
      <c r="NQ168" s="1"/>
      <c r="NR168" s="1"/>
      <c r="NS168" s="1"/>
      <c r="NT168" s="1"/>
      <c r="NU168" s="1"/>
      <c r="NV168" s="1"/>
      <c r="NW168" s="1"/>
      <c r="NX168" s="1"/>
      <c r="NY168" s="1"/>
      <c r="NZ168" s="1"/>
      <c r="OA168" s="1"/>
      <c r="OB168" s="1"/>
      <c r="OC168" s="1"/>
      <c r="OD168" s="1"/>
      <c r="OE168" s="1"/>
      <c r="OF168" s="1"/>
      <c r="OG168" s="1"/>
      <c r="OH168" s="1"/>
      <c r="OI168" s="1"/>
      <c r="OJ168" s="1"/>
      <c r="OK168" s="1"/>
      <c r="OL168" s="1"/>
      <c r="OM168" s="1"/>
      <c r="ON168" s="1"/>
      <c r="OO168" s="1"/>
      <c r="OP168" s="1"/>
      <c r="OQ168" s="1"/>
      <c r="OR168" s="1"/>
      <c r="OS168" s="1"/>
      <c r="OT168" s="1"/>
      <c r="OU168" s="1"/>
      <c r="OV168" s="1"/>
      <c r="OW168" s="1"/>
      <c r="OX168" s="1"/>
      <c r="OY168" s="1"/>
      <c r="OZ168" s="1"/>
      <c r="PA168" s="1"/>
      <c r="PB168" s="1"/>
      <c r="PC168" s="1"/>
      <c r="PD168" s="1"/>
      <c r="PE168" s="1"/>
      <c r="PF168" s="1"/>
      <c r="PG168" s="1"/>
      <c r="PH168" s="1"/>
      <c r="PI168" s="1"/>
      <c r="PJ168" s="1"/>
      <c r="PK168" s="1"/>
      <c r="PL168" s="1"/>
      <c r="PM168" s="1"/>
      <c r="PN168" s="1"/>
      <c r="PO168" s="1"/>
      <c r="PP168" s="1"/>
      <c r="PQ168" s="1"/>
      <c r="PR168" s="1"/>
      <c r="PS168" s="1"/>
      <c r="PT168" s="1"/>
      <c r="PU168" s="1"/>
      <c r="PV168" s="1"/>
      <c r="PW168" s="1"/>
      <c r="PX168" s="1"/>
      <c r="PY168" s="1"/>
      <c r="PZ168" s="1"/>
      <c r="QA168" s="1"/>
      <c r="QB168" s="1"/>
      <c r="QC168" s="1"/>
      <c r="QD168" s="1"/>
      <c r="QE168" s="1"/>
      <c r="QF168" s="1"/>
      <c r="QG168" s="1"/>
      <c r="QH168" s="1"/>
      <c r="QI168" s="1"/>
      <c r="QJ168" s="1"/>
      <c r="QK168" s="1"/>
      <c r="QL168" s="1"/>
      <c r="QM168" s="1"/>
      <c r="QN168" s="1"/>
      <c r="QO168" s="1"/>
      <c r="QP168" s="1"/>
      <c r="QQ168" s="1"/>
      <c r="QR168" s="1"/>
      <c r="QS168" s="1"/>
      <c r="QT168" s="1"/>
      <c r="QU168" s="1"/>
      <c r="QV168" s="1"/>
      <c r="QW168" s="1"/>
      <c r="QX168" s="1"/>
      <c r="QY168" s="1"/>
      <c r="QZ168" s="1"/>
      <c r="RA168" s="1"/>
      <c r="RB168" s="1"/>
      <c r="RC168" s="1"/>
      <c r="RD168" s="1"/>
      <c r="RE168" s="1"/>
      <c r="RF168" s="1"/>
      <c r="RG168" s="1"/>
      <c r="RH168" s="1"/>
      <c r="RI168" s="1"/>
      <c r="RJ168" s="1"/>
      <c r="RK168" s="1"/>
      <c r="RL168" s="1"/>
      <c r="RM168" s="1"/>
      <c r="RN168" s="1"/>
      <c r="RO168" s="1"/>
      <c r="RP168" s="1"/>
      <c r="RQ168" s="1"/>
      <c r="RR168" s="1"/>
      <c r="RS168" s="1"/>
      <c r="RT168" s="1"/>
      <c r="RU168" s="1"/>
      <c r="RV168" s="1"/>
      <c r="RW168" s="1"/>
      <c r="RX168" s="1"/>
      <c r="RY168" s="1"/>
      <c r="RZ168" s="1"/>
      <c r="SA168" s="1"/>
      <c r="SB168" s="1"/>
      <c r="SC168" s="1"/>
      <c r="SD168" s="1"/>
      <c r="SE168" s="1"/>
      <c r="SF168" s="1"/>
      <c r="SG168" s="1"/>
      <c r="SH168" s="1"/>
      <c r="SI168" s="1"/>
      <c r="SJ168" s="1"/>
      <c r="SK168" s="1"/>
      <c r="SL168" s="1"/>
      <c r="SM168" s="1"/>
      <c r="SN168" s="1"/>
      <c r="SO168" s="1"/>
      <c r="SP168" s="1"/>
      <c r="SQ168" s="1"/>
      <c r="SR168" s="1"/>
      <c r="SS168" s="1"/>
      <c r="ST168" s="1"/>
      <c r="SU168" s="1"/>
      <c r="SV168" s="1"/>
      <c r="SW168" s="1"/>
      <c r="SX168" s="1"/>
      <c r="SY168" s="1"/>
      <c r="SZ168" s="1"/>
      <c r="TA168" s="1"/>
      <c r="TB168" s="1"/>
      <c r="TC168" s="1"/>
      <c r="TD168" s="1"/>
      <c r="TE168" s="1"/>
      <c r="TF168" s="1"/>
      <c r="TG168" s="1"/>
      <c r="TH168" s="1"/>
      <c r="TI168" s="1"/>
      <c r="TJ168" s="1"/>
      <c r="TK168" s="1"/>
      <c r="TL168" s="1"/>
      <c r="TM168" s="1"/>
      <c r="TN168" s="1"/>
      <c r="TO168" s="1"/>
      <c r="TP168" s="1"/>
      <c r="TQ168" s="1"/>
      <c r="TR168" s="1"/>
      <c r="TS168" s="1"/>
      <c r="TT168" s="1"/>
      <c r="TU168" s="1"/>
      <c r="TV168" s="1"/>
      <c r="TW168" s="1"/>
      <c r="TX168" s="1"/>
      <c r="TY168" s="1"/>
      <c r="TZ168" s="1"/>
      <c r="UA168" s="1"/>
      <c r="UB168" s="1"/>
      <c r="UC168" s="1"/>
      <c r="UD168" s="1"/>
      <c r="UE168" s="1"/>
      <c r="UF168" s="1"/>
      <c r="UG168" s="1"/>
      <c r="UH168" s="1"/>
      <c r="UI168" s="1"/>
      <c r="UJ168" s="1"/>
      <c r="UK168" s="1"/>
      <c r="UL168" s="1"/>
      <c r="UM168" s="1"/>
      <c r="UN168" s="1"/>
      <c r="UO168" s="1"/>
      <c r="UP168" s="1"/>
      <c r="UQ168" s="1"/>
      <c r="UR168" s="1"/>
      <c r="US168" s="1"/>
      <c r="UT168" s="1"/>
      <c r="UU168" s="1"/>
      <c r="UV168" s="1"/>
      <c r="UW168" s="1"/>
      <c r="UX168" s="1"/>
      <c r="UY168" s="1"/>
      <c r="UZ168" s="1"/>
      <c r="VA168" s="1"/>
      <c r="VB168" s="1"/>
      <c r="VC168" s="1"/>
      <c r="VD168" s="1"/>
      <c r="VE168" s="1"/>
      <c r="VF168" s="1"/>
      <c r="VG168" s="1"/>
      <c r="VH168" s="1"/>
      <c r="VI168" s="1"/>
      <c r="VJ168" s="1"/>
      <c r="VK168" s="1"/>
      <c r="VL168" s="1"/>
      <c r="VM168" s="1"/>
      <c r="VN168" s="1"/>
      <c r="VO168" s="1"/>
      <c r="VP168" s="1"/>
      <c r="VQ168" s="1"/>
      <c r="VR168" s="1"/>
      <c r="VS168" s="1"/>
      <c r="VT168" s="1"/>
      <c r="VU168" s="1"/>
      <c r="VV168" s="1"/>
      <c r="VW168" s="1"/>
      <c r="VX168" s="1"/>
      <c r="VY168" s="1"/>
      <c r="VZ168" s="1"/>
      <c r="WA168" s="1"/>
      <c r="WB168" s="1"/>
      <c r="WC168" s="1"/>
      <c r="WD168" s="1"/>
      <c r="WE168" s="1"/>
      <c r="WF168" s="1"/>
      <c r="WG168" s="1"/>
      <c r="WH168" s="1"/>
      <c r="WI168" s="1"/>
      <c r="WJ168" s="1"/>
      <c r="WK168" s="1"/>
      <c r="WL168" s="1"/>
      <c r="WM168" s="1"/>
      <c r="WN168" s="1"/>
      <c r="WO168" s="1"/>
      <c r="WP168" s="1"/>
      <c r="WQ168" s="1"/>
      <c r="WR168" s="1"/>
      <c r="WS168" s="1"/>
      <c r="WT168" s="1"/>
      <c r="WU168" s="1"/>
      <c r="WV168" s="1"/>
      <c r="WW168" s="1"/>
      <c r="WX168" s="1"/>
      <c r="WY168" s="1"/>
      <c r="WZ168" s="1"/>
      <c r="XA168" s="1"/>
      <c r="XB168" s="1"/>
      <c r="XC168" s="1"/>
      <c r="XD168" s="1"/>
      <c r="XE168" s="1"/>
      <c r="XF168" s="1"/>
      <c r="XG168" s="1"/>
      <c r="XH168" s="1"/>
      <c r="XI168" s="1"/>
      <c r="XJ168" s="1"/>
      <c r="XK168" s="1"/>
      <c r="XL168" s="1"/>
      <c r="XM168" s="1"/>
      <c r="XN168" s="1"/>
      <c r="XO168" s="1"/>
      <c r="XP168" s="1"/>
      <c r="XQ168" s="1"/>
      <c r="XR168" s="1"/>
      <c r="XS168" s="1"/>
      <c r="XT168" s="1"/>
      <c r="XU168" s="1"/>
      <c r="XV168" s="1"/>
      <c r="XW168" s="1"/>
      <c r="XX168" s="1"/>
      <c r="XY168" s="1"/>
      <c r="XZ168" s="1"/>
      <c r="YA168" s="1"/>
      <c r="YB168" s="1"/>
      <c r="YC168" s="1"/>
      <c r="YD168" s="1"/>
      <c r="YE168" s="1"/>
      <c r="YF168" s="1"/>
      <c r="YG168" s="1"/>
      <c r="YH168" s="1"/>
      <c r="YI168" s="1"/>
      <c r="YJ168" s="1"/>
      <c r="YK168" s="1"/>
      <c r="YL168" s="1"/>
      <c r="YM168" s="1"/>
      <c r="YN168" s="1"/>
      <c r="YO168" s="1"/>
      <c r="YP168" s="1"/>
      <c r="YQ168" s="1"/>
      <c r="YR168" s="1"/>
      <c r="YS168" s="1"/>
      <c r="YT168" s="1"/>
      <c r="YU168" s="1"/>
      <c r="YV168" s="1"/>
      <c r="YW168" s="1"/>
      <c r="YX168" s="1"/>
      <c r="YY168" s="1"/>
      <c r="YZ168" s="1"/>
      <c r="ZA168" s="1"/>
      <c r="ZB168" s="1"/>
      <c r="ZC168" s="1"/>
      <c r="ZD168" s="1"/>
      <c r="ZE168" s="1"/>
      <c r="ZF168" s="1"/>
      <c r="ZG168" s="1"/>
      <c r="ZH168" s="1"/>
      <c r="ZI168" s="1"/>
      <c r="ZJ168" s="1"/>
      <c r="ZK168" s="1"/>
      <c r="ZL168" s="1"/>
      <c r="ZM168" s="1"/>
      <c r="ZN168" s="1"/>
      <c r="ZO168" s="1"/>
      <c r="ZP168" s="1"/>
      <c r="ZQ168" s="1"/>
      <c r="ZR168" s="1"/>
      <c r="ZS168" s="1"/>
      <c r="ZT168" s="1"/>
      <c r="ZU168" s="1"/>
      <c r="ZV168" s="1"/>
      <c r="ZW168" s="1"/>
      <c r="ZX168" s="1"/>
      <c r="ZY168" s="1"/>
      <c r="ZZ168" s="1"/>
      <c r="AAA168" s="1"/>
      <c r="AAB168" s="1"/>
      <c r="AAC168" s="1"/>
      <c r="AAD168" s="1"/>
      <c r="AAE168" s="1"/>
      <c r="AAF168" s="1"/>
      <c r="AAG168" s="1"/>
      <c r="AAH168" s="1"/>
      <c r="AAI168" s="1"/>
      <c r="AAJ168" s="1"/>
      <c r="AAK168" s="1"/>
      <c r="AAL168" s="1"/>
      <c r="AAM168" s="1"/>
      <c r="AAN168" s="1"/>
      <c r="AAO168" s="1"/>
      <c r="AAP168" s="1"/>
      <c r="AAQ168" s="1"/>
      <c r="AAR168" s="1"/>
      <c r="AAS168" s="1"/>
      <c r="AAT168" s="1"/>
      <c r="AAU168" s="1"/>
      <c r="AAV168" s="1"/>
      <c r="AAW168" s="1"/>
      <c r="AAX168" s="1"/>
      <c r="AAY168" s="1"/>
      <c r="AAZ168" s="1"/>
      <c r="ABA168" s="1"/>
      <c r="ABB168" s="1"/>
      <c r="ABC168" s="1"/>
      <c r="ABD168" s="1"/>
      <c r="ABE168" s="1"/>
      <c r="ABF168" s="1"/>
      <c r="ABG168" s="1"/>
      <c r="ABH168" s="1"/>
      <c r="ABI168" s="1"/>
      <c r="ABJ168" s="1"/>
      <c r="ABK168" s="1"/>
      <c r="ABL168" s="1"/>
      <c r="ABM168" s="1"/>
      <c r="ABN168" s="1"/>
      <c r="ABO168" s="1"/>
      <c r="ABP168" s="1"/>
      <c r="ABQ168" s="1"/>
      <c r="ABR168" s="1"/>
      <c r="ABS168" s="1"/>
      <c r="ABT168" s="1"/>
      <c r="ABU168" s="1"/>
      <c r="ABV168" s="1"/>
      <c r="ABW168" s="1"/>
      <c r="ABX168" s="1"/>
      <c r="ABY168" s="1"/>
      <c r="ABZ168" s="1"/>
      <c r="ACA168" s="1"/>
      <c r="ACB168" s="1"/>
      <c r="ACC168" s="1"/>
      <c r="ACD168" s="1"/>
      <c r="ACE168" s="1"/>
      <c r="ACF168" s="1"/>
      <c r="ACG168" s="1"/>
      <c r="ACH168" s="1"/>
      <c r="ACI168" s="1"/>
      <c r="ACJ168" s="1"/>
      <c r="ACK168" s="1"/>
      <c r="ACL168" s="1"/>
      <c r="ACM168" s="1"/>
      <c r="ACN168" s="1"/>
      <c r="ACO168" s="1"/>
      <c r="ACP168" s="1"/>
      <c r="ACQ168" s="1"/>
      <c r="ACR168" s="1"/>
      <c r="ACS168" s="1"/>
      <c r="ACT168" s="1"/>
      <c r="ACU168" s="1"/>
      <c r="ACV168" s="1"/>
      <c r="ACW168" s="1"/>
      <c r="ACX168" s="1"/>
      <c r="ACY168" s="1"/>
      <c r="ACZ168" s="1"/>
      <c r="ADA168" s="1"/>
      <c r="ADB168" s="1"/>
      <c r="ADC168" s="1"/>
      <c r="ADD168" s="1"/>
      <c r="ADE168" s="1"/>
      <c r="ADF168" s="1"/>
      <c r="ADG168" s="1"/>
      <c r="ADH168" s="1"/>
      <c r="ADI168" s="1"/>
      <c r="ADJ168" s="1"/>
      <c r="ADK168" s="1"/>
      <c r="ADL168" s="1"/>
      <c r="ADM168" s="1"/>
      <c r="ADN168" s="1"/>
      <c r="ADO168" s="1"/>
      <c r="ADP168" s="1"/>
      <c r="ADQ168" s="1"/>
      <c r="ADR168" s="1"/>
      <c r="ADS168" s="1"/>
      <c r="ADT168" s="1"/>
      <c r="ADU168" s="1"/>
      <c r="ADV168" s="1"/>
      <c r="ADW168" s="1"/>
      <c r="ADX168" s="1"/>
      <c r="ADY168" s="1"/>
      <c r="ADZ168" s="1"/>
      <c r="AEA168" s="1"/>
      <c r="AEB168" s="1"/>
      <c r="AEC168" s="1"/>
      <c r="AED168" s="1"/>
      <c r="AEE168" s="1"/>
      <c r="AEF168" s="1"/>
      <c r="AEG168" s="1"/>
      <c r="AEH168" s="1"/>
      <c r="AEI168" s="1"/>
      <c r="AEJ168" s="1"/>
      <c r="AEK168" s="1"/>
      <c r="AEL168" s="1"/>
      <c r="AEM168" s="1"/>
      <c r="AEN168" s="1"/>
      <c r="AEO168" s="1"/>
      <c r="AEP168" s="1"/>
      <c r="AEQ168" s="1"/>
      <c r="AER168" s="1"/>
      <c r="AES168" s="1"/>
      <c r="AET168" s="1"/>
      <c r="AEU168" s="1"/>
      <c r="AEV168" s="1"/>
      <c r="AEW168" s="1"/>
      <c r="AEX168" s="1"/>
      <c r="AEY168" s="1"/>
      <c r="AEZ168" s="1"/>
      <c r="AFA168" s="1"/>
      <c r="AFB168" s="1"/>
      <c r="AFC168" s="1"/>
      <c r="AFD168" s="1"/>
      <c r="AFE168" s="1"/>
      <c r="AFF168" s="1"/>
      <c r="AFG168" s="1"/>
      <c r="AFH168" s="1"/>
      <c r="AFI168" s="1"/>
      <c r="AFJ168" s="1"/>
      <c r="AFK168" s="1"/>
      <c r="AFL168" s="1"/>
      <c r="AFM168" s="1"/>
      <c r="AFN168" s="1"/>
      <c r="AFO168" s="1"/>
      <c r="AFP168" s="1"/>
      <c r="AFQ168" s="1"/>
      <c r="AFR168" s="1"/>
      <c r="AFS168" s="1"/>
      <c r="AFT168" s="1"/>
      <c r="AFU168" s="1"/>
      <c r="AFV168" s="1"/>
      <c r="AFW168" s="1"/>
      <c r="AFX168" s="1"/>
      <c r="AFY168" s="1"/>
      <c r="AFZ168" s="1"/>
      <c r="AGA168" s="1"/>
      <c r="AGB168" s="1"/>
      <c r="AGC168" s="1"/>
      <c r="AGD168" s="1"/>
      <c r="AGE168" s="1"/>
      <c r="AGF168" s="1"/>
      <c r="AGG168" s="1"/>
      <c r="AGH168" s="1"/>
      <c r="AGI168" s="1"/>
      <c r="AGJ168" s="1"/>
      <c r="AGK168" s="1"/>
      <c r="AGL168" s="1"/>
      <c r="AGM168" s="1"/>
      <c r="AGN168" s="1"/>
      <c r="AGO168" s="1"/>
      <c r="AGP168" s="1"/>
      <c r="AGQ168" s="1"/>
      <c r="AGR168" s="1"/>
      <c r="AGS168" s="1"/>
      <c r="AGT168" s="1"/>
      <c r="AGU168" s="1"/>
      <c r="AGV168" s="1"/>
      <c r="AGW168" s="1"/>
      <c r="AGX168" s="1"/>
      <c r="AGY168" s="1"/>
      <c r="AGZ168" s="1"/>
      <c r="AHA168" s="1"/>
      <c r="AHB168" s="1"/>
      <c r="AHC168" s="1"/>
      <c r="AHD168" s="1"/>
      <c r="AHE168" s="1"/>
      <c r="AHF168" s="1"/>
      <c r="AHG168" s="1"/>
      <c r="AHH168" s="1"/>
      <c r="AHI168" s="1"/>
      <c r="AHJ168" s="1"/>
      <c r="AHK168" s="1"/>
      <c r="AHL168" s="1"/>
      <c r="AHM168" s="1"/>
      <c r="AHN168" s="1"/>
      <c r="AHO168" s="1"/>
      <c r="AHP168" s="1"/>
      <c r="AHQ168" s="1"/>
      <c r="AHR168" s="1"/>
      <c r="AHS168" s="1"/>
      <c r="AHT168" s="1"/>
      <c r="AHU168" s="1"/>
      <c r="AHV168" s="1"/>
      <c r="AHW168" s="1"/>
      <c r="AHX168" s="1"/>
      <c r="AHY168" s="1"/>
      <c r="AHZ168" s="1"/>
      <c r="AIA168" s="1"/>
      <c r="AIB168" s="1"/>
      <c r="AIC168" s="1"/>
      <c r="AID168" s="1"/>
      <c r="AIE168" s="1"/>
      <c r="AIF168" s="1"/>
      <c r="AIG168" s="1"/>
      <c r="AIH168" s="1"/>
      <c r="AII168" s="1"/>
      <c r="AIJ168" s="1"/>
      <c r="AIK168" s="1"/>
      <c r="AIL168" s="1"/>
      <c r="AIM168" s="1"/>
      <c r="AIN168" s="1"/>
      <c r="AIO168" s="1"/>
      <c r="AIP168" s="1"/>
      <c r="AIQ168" s="1"/>
      <c r="AIR168" s="1"/>
      <c r="AIS168" s="1"/>
      <c r="AIT168" s="1"/>
      <c r="AIU168" s="1"/>
      <c r="AIV168" s="1"/>
      <c r="AIW168" s="1"/>
      <c r="AIX168" s="1"/>
      <c r="AIY168" s="1"/>
      <c r="AIZ168" s="1"/>
      <c r="AJA168" s="1"/>
      <c r="AJB168" s="1"/>
      <c r="AJC168" s="1"/>
      <c r="AJD168" s="1"/>
      <c r="AJE168" s="1"/>
      <c r="AJF168" s="1"/>
      <c r="AJG168" s="1"/>
      <c r="AJH168" s="1"/>
      <c r="AJI168" s="1"/>
      <c r="AJJ168" s="1"/>
      <c r="AJK168" s="1"/>
      <c r="AJL168" s="1"/>
      <c r="AJM168" s="1"/>
      <c r="AJN168" s="1"/>
      <c r="AJO168" s="1"/>
      <c r="AJP168" s="1"/>
      <c r="AJQ168" s="1"/>
      <c r="AJR168" s="1"/>
      <c r="AJS168" s="1"/>
      <c r="AJT168" s="1"/>
      <c r="AJU168" s="1"/>
      <c r="AJV168" s="1"/>
      <c r="AJW168" s="1"/>
      <c r="AJX168" s="1"/>
      <c r="AJY168" s="1"/>
      <c r="AJZ168" s="1"/>
      <c r="AKA168" s="1"/>
      <c r="AKB168" s="1"/>
      <c r="AKC168" s="1"/>
      <c r="AKD168" s="1"/>
      <c r="AKE168" s="1"/>
      <c r="AKF168" s="1"/>
      <c r="AKG168" s="1"/>
      <c r="AKH168" s="1"/>
      <c r="AKI168" s="1"/>
      <c r="AKJ168" s="1"/>
      <c r="AKK168" s="1"/>
      <c r="AKL168" s="1"/>
      <c r="AKM168" s="1"/>
      <c r="AKN168" s="1"/>
      <c r="AKO168" s="1"/>
      <c r="AKP168" s="1"/>
      <c r="AKQ168" s="1"/>
      <c r="AKR168" s="1"/>
      <c r="AKS168" s="1"/>
      <c r="AKT168" s="1"/>
      <c r="AKU168" s="1"/>
      <c r="AKV168" s="1"/>
      <c r="AKW168" s="1"/>
      <c r="AKX168" s="1"/>
      <c r="AKY168" s="1"/>
      <c r="AKZ168" s="1"/>
      <c r="ALA168" s="1"/>
      <c r="ALB168" s="1"/>
      <c r="ALC168" s="1"/>
      <c r="ALD168" s="1"/>
      <c r="ALE168" s="1"/>
      <c r="ALF168" s="1"/>
      <c r="ALG168" s="1"/>
      <c r="ALH168" s="1"/>
      <c r="ALI168" s="1"/>
      <c r="ALJ168" s="1"/>
      <c r="ALK168" s="1"/>
      <c r="ALL168" s="1"/>
      <c r="ALM168" s="1"/>
      <c r="ALN168" s="1"/>
      <c r="ALO168" s="1"/>
      <c r="ALP168" s="1"/>
      <c r="ALQ168" s="1"/>
      <c r="ALR168" s="1"/>
      <c r="ALS168" s="1"/>
      <c r="ALT168" s="1"/>
      <c r="ALU168" s="1"/>
      <c r="ALV168" s="1"/>
      <c r="ALW168" s="1"/>
      <c r="ALX168" s="1"/>
      <c r="ALY168" s="1"/>
      <c r="ALZ168" s="1"/>
      <c r="AMA168" s="1"/>
      <c r="AMB168" s="1"/>
      <c r="AMC168" s="1"/>
      <c r="AMD168" s="1"/>
      <c r="AME168" s="1"/>
      <c r="AMF168" s="1"/>
      <c r="AMG168" s="1"/>
      <c r="AMH168" s="1"/>
      <c r="AMI168" s="1"/>
      <c r="AMJ168" s="1"/>
    </row>
    <row r="169" spans="1:1024" s="4" customFormat="1" ht="153.75" customHeight="1" x14ac:dyDescent="0.25">
      <c r="A169" s="26">
        <v>162</v>
      </c>
      <c r="B169" s="15" t="s">
        <v>99</v>
      </c>
      <c r="C169" s="13">
        <f>SUM(C170:C172)</f>
        <v>1386</v>
      </c>
      <c r="D169" s="13">
        <f>SUM(D170:D172)</f>
        <v>33.200000000000003</v>
      </c>
      <c r="E169" s="13">
        <f t="shared" ref="E169:F169" si="64">SUM(E170:E172)</f>
        <v>403.3</v>
      </c>
      <c r="F169" s="13">
        <f t="shared" si="64"/>
        <v>304.2</v>
      </c>
      <c r="G169" s="13">
        <f>SUM(G170:G172)</f>
        <v>316.3</v>
      </c>
      <c r="H169" s="13">
        <f t="shared" ref="H169:I169" si="65">SUM(H170:H172)</f>
        <v>329</v>
      </c>
      <c r="I169" s="13">
        <f t="shared" si="65"/>
        <v>0</v>
      </c>
      <c r="J169" s="13" t="s">
        <v>112</v>
      </c>
    </row>
    <row r="170" spans="1:1024" x14ac:dyDescent="0.25">
      <c r="A170" s="26">
        <v>163</v>
      </c>
      <c r="B170" s="3" t="s">
        <v>9</v>
      </c>
      <c r="C170" s="28">
        <f>SUM(D170:I170)</f>
        <v>0</v>
      </c>
      <c r="D170" s="2">
        <v>0</v>
      </c>
      <c r="E170" s="2">
        <v>0</v>
      </c>
      <c r="F170" s="2">
        <v>0</v>
      </c>
      <c r="G170" s="2">
        <v>0</v>
      </c>
      <c r="H170" s="2">
        <v>0</v>
      </c>
      <c r="I170" s="2">
        <v>0</v>
      </c>
      <c r="J170" s="28"/>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c r="GF170" s="1"/>
      <c r="GG170" s="1"/>
      <c r="GH170" s="1"/>
      <c r="GI170" s="1"/>
      <c r="GJ170" s="1"/>
      <c r="GK170" s="1"/>
      <c r="GL170" s="1"/>
      <c r="GM170" s="1"/>
      <c r="GN170" s="1"/>
      <c r="GO170" s="1"/>
      <c r="GP170" s="1"/>
      <c r="GQ170" s="1"/>
      <c r="GR170" s="1"/>
      <c r="GS170" s="1"/>
      <c r="GT170" s="1"/>
      <c r="GU170" s="1"/>
      <c r="GV170" s="1"/>
      <c r="GW170" s="1"/>
      <c r="GX170" s="1"/>
      <c r="GY170" s="1"/>
      <c r="GZ170" s="1"/>
      <c r="HA170" s="1"/>
      <c r="HB170" s="1"/>
      <c r="HC170" s="1"/>
      <c r="HD170" s="1"/>
      <c r="HE170" s="1"/>
      <c r="HF170" s="1"/>
      <c r="HG170" s="1"/>
      <c r="HH170" s="1"/>
      <c r="HI170" s="1"/>
      <c r="HJ170" s="1"/>
      <c r="HK170" s="1"/>
      <c r="HL170" s="1"/>
      <c r="HM170" s="1"/>
      <c r="HN170" s="1"/>
      <c r="HO170" s="1"/>
      <c r="HP170" s="1"/>
      <c r="HQ170" s="1"/>
      <c r="HR170" s="1"/>
      <c r="HS170" s="1"/>
      <c r="HT170" s="1"/>
      <c r="HU170" s="1"/>
      <c r="HV170" s="1"/>
      <c r="HW170" s="1"/>
      <c r="HX170" s="1"/>
      <c r="HY170" s="1"/>
      <c r="HZ170" s="1"/>
      <c r="IA170" s="1"/>
      <c r="IB170" s="1"/>
      <c r="IC170" s="1"/>
      <c r="ID170" s="1"/>
      <c r="IE170" s="1"/>
      <c r="IF170" s="1"/>
      <c r="IG170" s="1"/>
      <c r="IH170" s="1"/>
      <c r="II170" s="1"/>
      <c r="IJ170" s="1"/>
      <c r="IK170" s="1"/>
      <c r="IL170" s="1"/>
      <c r="IM170" s="1"/>
      <c r="IN170" s="1"/>
      <c r="IO170" s="1"/>
      <c r="IP170" s="1"/>
      <c r="IQ170" s="1"/>
      <c r="IR170" s="1"/>
      <c r="IS170" s="1"/>
      <c r="IT170" s="1"/>
      <c r="IU170" s="1"/>
      <c r="IV170" s="1"/>
      <c r="IW170" s="1"/>
      <c r="IX170" s="1"/>
      <c r="IY170" s="1"/>
      <c r="IZ170" s="1"/>
      <c r="JA170" s="1"/>
      <c r="JB170" s="1"/>
      <c r="JC170" s="1"/>
      <c r="JD170" s="1"/>
      <c r="JE170" s="1"/>
      <c r="JF170" s="1"/>
      <c r="JG170" s="1"/>
      <c r="JH170" s="1"/>
      <c r="JI170" s="1"/>
      <c r="JJ170" s="1"/>
      <c r="JK170" s="1"/>
      <c r="JL170" s="1"/>
      <c r="JM170" s="1"/>
      <c r="JN170" s="1"/>
      <c r="JO170" s="1"/>
      <c r="JP170" s="1"/>
      <c r="JQ170" s="1"/>
      <c r="JR170" s="1"/>
      <c r="JS170" s="1"/>
      <c r="JT170" s="1"/>
      <c r="JU170" s="1"/>
      <c r="JV170" s="1"/>
      <c r="JW170" s="1"/>
      <c r="JX170" s="1"/>
      <c r="JY170" s="1"/>
      <c r="JZ170" s="1"/>
      <c r="KA170" s="1"/>
      <c r="KB170" s="1"/>
      <c r="KC170" s="1"/>
      <c r="KD170" s="1"/>
      <c r="KE170" s="1"/>
      <c r="KF170" s="1"/>
      <c r="KG170" s="1"/>
      <c r="KH170" s="1"/>
      <c r="KI170" s="1"/>
      <c r="KJ170" s="1"/>
      <c r="KK170" s="1"/>
      <c r="KL170" s="1"/>
      <c r="KM170" s="1"/>
      <c r="KN170" s="1"/>
      <c r="KO170" s="1"/>
      <c r="KP170" s="1"/>
      <c r="KQ170" s="1"/>
      <c r="KR170" s="1"/>
      <c r="KS170" s="1"/>
      <c r="KT170" s="1"/>
      <c r="KU170" s="1"/>
      <c r="KV170" s="1"/>
      <c r="KW170" s="1"/>
      <c r="KX170" s="1"/>
      <c r="KY170" s="1"/>
      <c r="KZ170" s="1"/>
      <c r="LA170" s="1"/>
      <c r="LB170" s="1"/>
      <c r="LC170" s="1"/>
      <c r="LD170" s="1"/>
      <c r="LE170" s="1"/>
      <c r="LF170" s="1"/>
      <c r="LG170" s="1"/>
      <c r="LH170" s="1"/>
      <c r="LI170" s="1"/>
      <c r="LJ170" s="1"/>
      <c r="LK170" s="1"/>
      <c r="LL170" s="1"/>
      <c r="LM170" s="1"/>
      <c r="LN170" s="1"/>
      <c r="LO170" s="1"/>
      <c r="LP170" s="1"/>
      <c r="LQ170" s="1"/>
      <c r="LR170" s="1"/>
      <c r="LS170" s="1"/>
      <c r="LT170" s="1"/>
      <c r="LU170" s="1"/>
      <c r="LV170" s="1"/>
      <c r="LW170" s="1"/>
      <c r="LX170" s="1"/>
      <c r="LY170" s="1"/>
      <c r="LZ170" s="1"/>
      <c r="MA170" s="1"/>
      <c r="MB170" s="1"/>
      <c r="MC170" s="1"/>
      <c r="MD170" s="1"/>
      <c r="ME170" s="1"/>
      <c r="MF170" s="1"/>
      <c r="MG170" s="1"/>
      <c r="MH170" s="1"/>
      <c r="MI170" s="1"/>
      <c r="MJ170" s="1"/>
      <c r="MK170" s="1"/>
      <c r="ML170" s="1"/>
      <c r="MM170" s="1"/>
      <c r="MN170" s="1"/>
      <c r="MO170" s="1"/>
      <c r="MP170" s="1"/>
      <c r="MQ170" s="1"/>
      <c r="MR170" s="1"/>
      <c r="MS170" s="1"/>
      <c r="MT170" s="1"/>
      <c r="MU170" s="1"/>
      <c r="MV170" s="1"/>
      <c r="MW170" s="1"/>
      <c r="MX170" s="1"/>
      <c r="MY170" s="1"/>
      <c r="MZ170" s="1"/>
      <c r="NA170" s="1"/>
      <c r="NB170" s="1"/>
      <c r="NC170" s="1"/>
      <c r="ND170" s="1"/>
      <c r="NE170" s="1"/>
      <c r="NF170" s="1"/>
      <c r="NG170" s="1"/>
      <c r="NH170" s="1"/>
      <c r="NI170" s="1"/>
      <c r="NJ170" s="1"/>
      <c r="NK170" s="1"/>
      <c r="NL170" s="1"/>
      <c r="NM170" s="1"/>
      <c r="NN170" s="1"/>
      <c r="NO170" s="1"/>
      <c r="NP170" s="1"/>
      <c r="NQ170" s="1"/>
      <c r="NR170" s="1"/>
      <c r="NS170" s="1"/>
      <c r="NT170" s="1"/>
      <c r="NU170" s="1"/>
      <c r="NV170" s="1"/>
      <c r="NW170" s="1"/>
      <c r="NX170" s="1"/>
      <c r="NY170" s="1"/>
      <c r="NZ170" s="1"/>
      <c r="OA170" s="1"/>
      <c r="OB170" s="1"/>
      <c r="OC170" s="1"/>
      <c r="OD170" s="1"/>
      <c r="OE170" s="1"/>
      <c r="OF170" s="1"/>
      <c r="OG170" s="1"/>
      <c r="OH170" s="1"/>
      <c r="OI170" s="1"/>
      <c r="OJ170" s="1"/>
      <c r="OK170" s="1"/>
      <c r="OL170" s="1"/>
      <c r="OM170" s="1"/>
      <c r="ON170" s="1"/>
      <c r="OO170" s="1"/>
      <c r="OP170" s="1"/>
      <c r="OQ170" s="1"/>
      <c r="OR170" s="1"/>
      <c r="OS170" s="1"/>
      <c r="OT170" s="1"/>
      <c r="OU170" s="1"/>
      <c r="OV170" s="1"/>
      <c r="OW170" s="1"/>
      <c r="OX170" s="1"/>
      <c r="OY170" s="1"/>
      <c r="OZ170" s="1"/>
      <c r="PA170" s="1"/>
      <c r="PB170" s="1"/>
      <c r="PC170" s="1"/>
      <c r="PD170" s="1"/>
      <c r="PE170" s="1"/>
      <c r="PF170" s="1"/>
      <c r="PG170" s="1"/>
      <c r="PH170" s="1"/>
      <c r="PI170" s="1"/>
      <c r="PJ170" s="1"/>
      <c r="PK170" s="1"/>
      <c r="PL170" s="1"/>
      <c r="PM170" s="1"/>
      <c r="PN170" s="1"/>
      <c r="PO170" s="1"/>
      <c r="PP170" s="1"/>
      <c r="PQ170" s="1"/>
      <c r="PR170" s="1"/>
      <c r="PS170" s="1"/>
      <c r="PT170" s="1"/>
      <c r="PU170" s="1"/>
      <c r="PV170" s="1"/>
      <c r="PW170" s="1"/>
      <c r="PX170" s="1"/>
      <c r="PY170" s="1"/>
      <c r="PZ170" s="1"/>
      <c r="QA170" s="1"/>
      <c r="QB170" s="1"/>
      <c r="QC170" s="1"/>
      <c r="QD170" s="1"/>
      <c r="QE170" s="1"/>
      <c r="QF170" s="1"/>
      <c r="QG170" s="1"/>
      <c r="QH170" s="1"/>
      <c r="QI170" s="1"/>
      <c r="QJ170" s="1"/>
      <c r="QK170" s="1"/>
      <c r="QL170" s="1"/>
      <c r="QM170" s="1"/>
      <c r="QN170" s="1"/>
      <c r="QO170" s="1"/>
      <c r="QP170" s="1"/>
      <c r="QQ170" s="1"/>
      <c r="QR170" s="1"/>
      <c r="QS170" s="1"/>
      <c r="QT170" s="1"/>
      <c r="QU170" s="1"/>
      <c r="QV170" s="1"/>
      <c r="QW170" s="1"/>
      <c r="QX170" s="1"/>
      <c r="QY170" s="1"/>
      <c r="QZ170" s="1"/>
      <c r="RA170" s="1"/>
      <c r="RB170" s="1"/>
      <c r="RC170" s="1"/>
      <c r="RD170" s="1"/>
      <c r="RE170" s="1"/>
      <c r="RF170" s="1"/>
      <c r="RG170" s="1"/>
      <c r="RH170" s="1"/>
      <c r="RI170" s="1"/>
      <c r="RJ170" s="1"/>
      <c r="RK170" s="1"/>
      <c r="RL170" s="1"/>
      <c r="RM170" s="1"/>
      <c r="RN170" s="1"/>
      <c r="RO170" s="1"/>
      <c r="RP170" s="1"/>
      <c r="RQ170" s="1"/>
      <c r="RR170" s="1"/>
      <c r="RS170" s="1"/>
      <c r="RT170" s="1"/>
      <c r="RU170" s="1"/>
      <c r="RV170" s="1"/>
      <c r="RW170" s="1"/>
      <c r="RX170" s="1"/>
      <c r="RY170" s="1"/>
      <c r="RZ170" s="1"/>
      <c r="SA170" s="1"/>
      <c r="SB170" s="1"/>
      <c r="SC170" s="1"/>
      <c r="SD170" s="1"/>
      <c r="SE170" s="1"/>
      <c r="SF170" s="1"/>
      <c r="SG170" s="1"/>
      <c r="SH170" s="1"/>
      <c r="SI170" s="1"/>
      <c r="SJ170" s="1"/>
      <c r="SK170" s="1"/>
      <c r="SL170" s="1"/>
      <c r="SM170" s="1"/>
      <c r="SN170" s="1"/>
      <c r="SO170" s="1"/>
      <c r="SP170" s="1"/>
      <c r="SQ170" s="1"/>
      <c r="SR170" s="1"/>
      <c r="SS170" s="1"/>
      <c r="ST170" s="1"/>
      <c r="SU170" s="1"/>
      <c r="SV170" s="1"/>
      <c r="SW170" s="1"/>
      <c r="SX170" s="1"/>
      <c r="SY170" s="1"/>
      <c r="SZ170" s="1"/>
      <c r="TA170" s="1"/>
      <c r="TB170" s="1"/>
      <c r="TC170" s="1"/>
      <c r="TD170" s="1"/>
      <c r="TE170" s="1"/>
      <c r="TF170" s="1"/>
      <c r="TG170" s="1"/>
      <c r="TH170" s="1"/>
      <c r="TI170" s="1"/>
      <c r="TJ170" s="1"/>
      <c r="TK170" s="1"/>
      <c r="TL170" s="1"/>
      <c r="TM170" s="1"/>
      <c r="TN170" s="1"/>
      <c r="TO170" s="1"/>
      <c r="TP170" s="1"/>
      <c r="TQ170" s="1"/>
      <c r="TR170" s="1"/>
      <c r="TS170" s="1"/>
      <c r="TT170" s="1"/>
      <c r="TU170" s="1"/>
      <c r="TV170" s="1"/>
      <c r="TW170" s="1"/>
      <c r="TX170" s="1"/>
      <c r="TY170" s="1"/>
      <c r="TZ170" s="1"/>
      <c r="UA170" s="1"/>
      <c r="UB170" s="1"/>
      <c r="UC170" s="1"/>
      <c r="UD170" s="1"/>
      <c r="UE170" s="1"/>
      <c r="UF170" s="1"/>
      <c r="UG170" s="1"/>
      <c r="UH170" s="1"/>
      <c r="UI170" s="1"/>
      <c r="UJ170" s="1"/>
      <c r="UK170" s="1"/>
      <c r="UL170" s="1"/>
      <c r="UM170" s="1"/>
      <c r="UN170" s="1"/>
      <c r="UO170" s="1"/>
      <c r="UP170" s="1"/>
      <c r="UQ170" s="1"/>
      <c r="UR170" s="1"/>
      <c r="US170" s="1"/>
      <c r="UT170" s="1"/>
      <c r="UU170" s="1"/>
      <c r="UV170" s="1"/>
      <c r="UW170" s="1"/>
      <c r="UX170" s="1"/>
      <c r="UY170" s="1"/>
      <c r="UZ170" s="1"/>
      <c r="VA170" s="1"/>
      <c r="VB170" s="1"/>
      <c r="VC170" s="1"/>
      <c r="VD170" s="1"/>
      <c r="VE170" s="1"/>
      <c r="VF170" s="1"/>
      <c r="VG170" s="1"/>
      <c r="VH170" s="1"/>
      <c r="VI170" s="1"/>
      <c r="VJ170" s="1"/>
      <c r="VK170" s="1"/>
      <c r="VL170" s="1"/>
      <c r="VM170" s="1"/>
      <c r="VN170" s="1"/>
      <c r="VO170" s="1"/>
      <c r="VP170" s="1"/>
      <c r="VQ170" s="1"/>
      <c r="VR170" s="1"/>
      <c r="VS170" s="1"/>
      <c r="VT170" s="1"/>
      <c r="VU170" s="1"/>
      <c r="VV170" s="1"/>
      <c r="VW170" s="1"/>
      <c r="VX170" s="1"/>
      <c r="VY170" s="1"/>
      <c r="VZ170" s="1"/>
      <c r="WA170" s="1"/>
      <c r="WB170" s="1"/>
      <c r="WC170" s="1"/>
      <c r="WD170" s="1"/>
      <c r="WE170" s="1"/>
      <c r="WF170" s="1"/>
      <c r="WG170" s="1"/>
      <c r="WH170" s="1"/>
      <c r="WI170" s="1"/>
      <c r="WJ170" s="1"/>
      <c r="WK170" s="1"/>
      <c r="WL170" s="1"/>
      <c r="WM170" s="1"/>
      <c r="WN170" s="1"/>
      <c r="WO170" s="1"/>
      <c r="WP170" s="1"/>
      <c r="WQ170" s="1"/>
      <c r="WR170" s="1"/>
      <c r="WS170" s="1"/>
      <c r="WT170" s="1"/>
      <c r="WU170" s="1"/>
      <c r="WV170" s="1"/>
      <c r="WW170" s="1"/>
      <c r="WX170" s="1"/>
      <c r="WY170" s="1"/>
      <c r="WZ170" s="1"/>
      <c r="XA170" s="1"/>
      <c r="XB170" s="1"/>
      <c r="XC170" s="1"/>
      <c r="XD170" s="1"/>
      <c r="XE170" s="1"/>
      <c r="XF170" s="1"/>
      <c r="XG170" s="1"/>
      <c r="XH170" s="1"/>
      <c r="XI170" s="1"/>
      <c r="XJ170" s="1"/>
      <c r="XK170" s="1"/>
      <c r="XL170" s="1"/>
      <c r="XM170" s="1"/>
      <c r="XN170" s="1"/>
      <c r="XO170" s="1"/>
      <c r="XP170" s="1"/>
      <c r="XQ170" s="1"/>
      <c r="XR170" s="1"/>
      <c r="XS170" s="1"/>
      <c r="XT170" s="1"/>
      <c r="XU170" s="1"/>
      <c r="XV170" s="1"/>
      <c r="XW170" s="1"/>
      <c r="XX170" s="1"/>
      <c r="XY170" s="1"/>
      <c r="XZ170" s="1"/>
      <c r="YA170" s="1"/>
      <c r="YB170" s="1"/>
      <c r="YC170" s="1"/>
      <c r="YD170" s="1"/>
      <c r="YE170" s="1"/>
      <c r="YF170" s="1"/>
      <c r="YG170" s="1"/>
      <c r="YH170" s="1"/>
      <c r="YI170" s="1"/>
      <c r="YJ170" s="1"/>
      <c r="YK170" s="1"/>
      <c r="YL170" s="1"/>
      <c r="YM170" s="1"/>
      <c r="YN170" s="1"/>
      <c r="YO170" s="1"/>
      <c r="YP170" s="1"/>
      <c r="YQ170" s="1"/>
      <c r="YR170" s="1"/>
      <c r="YS170" s="1"/>
      <c r="YT170" s="1"/>
      <c r="YU170" s="1"/>
      <c r="YV170" s="1"/>
      <c r="YW170" s="1"/>
      <c r="YX170" s="1"/>
      <c r="YY170" s="1"/>
      <c r="YZ170" s="1"/>
      <c r="ZA170" s="1"/>
      <c r="ZB170" s="1"/>
      <c r="ZC170" s="1"/>
      <c r="ZD170" s="1"/>
      <c r="ZE170" s="1"/>
      <c r="ZF170" s="1"/>
      <c r="ZG170" s="1"/>
      <c r="ZH170" s="1"/>
      <c r="ZI170" s="1"/>
      <c r="ZJ170" s="1"/>
      <c r="ZK170" s="1"/>
      <c r="ZL170" s="1"/>
      <c r="ZM170" s="1"/>
      <c r="ZN170" s="1"/>
      <c r="ZO170" s="1"/>
      <c r="ZP170" s="1"/>
      <c r="ZQ170" s="1"/>
      <c r="ZR170" s="1"/>
      <c r="ZS170" s="1"/>
      <c r="ZT170" s="1"/>
      <c r="ZU170" s="1"/>
      <c r="ZV170" s="1"/>
      <c r="ZW170" s="1"/>
      <c r="ZX170" s="1"/>
      <c r="ZY170" s="1"/>
      <c r="ZZ170" s="1"/>
      <c r="AAA170" s="1"/>
      <c r="AAB170" s="1"/>
      <c r="AAC170" s="1"/>
      <c r="AAD170" s="1"/>
      <c r="AAE170" s="1"/>
      <c r="AAF170" s="1"/>
      <c r="AAG170" s="1"/>
      <c r="AAH170" s="1"/>
      <c r="AAI170" s="1"/>
      <c r="AAJ170" s="1"/>
      <c r="AAK170" s="1"/>
      <c r="AAL170" s="1"/>
      <c r="AAM170" s="1"/>
      <c r="AAN170" s="1"/>
      <c r="AAO170" s="1"/>
      <c r="AAP170" s="1"/>
      <c r="AAQ170" s="1"/>
      <c r="AAR170" s="1"/>
      <c r="AAS170" s="1"/>
      <c r="AAT170" s="1"/>
      <c r="AAU170" s="1"/>
      <c r="AAV170" s="1"/>
      <c r="AAW170" s="1"/>
      <c r="AAX170" s="1"/>
      <c r="AAY170" s="1"/>
      <c r="AAZ170" s="1"/>
      <c r="ABA170" s="1"/>
      <c r="ABB170" s="1"/>
      <c r="ABC170" s="1"/>
      <c r="ABD170" s="1"/>
      <c r="ABE170" s="1"/>
      <c r="ABF170" s="1"/>
      <c r="ABG170" s="1"/>
      <c r="ABH170" s="1"/>
      <c r="ABI170" s="1"/>
      <c r="ABJ170" s="1"/>
      <c r="ABK170" s="1"/>
      <c r="ABL170" s="1"/>
      <c r="ABM170" s="1"/>
      <c r="ABN170" s="1"/>
      <c r="ABO170" s="1"/>
      <c r="ABP170" s="1"/>
      <c r="ABQ170" s="1"/>
      <c r="ABR170" s="1"/>
      <c r="ABS170" s="1"/>
      <c r="ABT170" s="1"/>
      <c r="ABU170" s="1"/>
      <c r="ABV170" s="1"/>
      <c r="ABW170" s="1"/>
      <c r="ABX170" s="1"/>
      <c r="ABY170" s="1"/>
      <c r="ABZ170" s="1"/>
      <c r="ACA170" s="1"/>
      <c r="ACB170" s="1"/>
      <c r="ACC170" s="1"/>
      <c r="ACD170" s="1"/>
      <c r="ACE170" s="1"/>
      <c r="ACF170" s="1"/>
      <c r="ACG170" s="1"/>
      <c r="ACH170" s="1"/>
      <c r="ACI170" s="1"/>
      <c r="ACJ170" s="1"/>
      <c r="ACK170" s="1"/>
      <c r="ACL170" s="1"/>
      <c r="ACM170" s="1"/>
      <c r="ACN170" s="1"/>
      <c r="ACO170" s="1"/>
      <c r="ACP170" s="1"/>
      <c r="ACQ170" s="1"/>
      <c r="ACR170" s="1"/>
      <c r="ACS170" s="1"/>
      <c r="ACT170" s="1"/>
      <c r="ACU170" s="1"/>
      <c r="ACV170" s="1"/>
      <c r="ACW170" s="1"/>
      <c r="ACX170" s="1"/>
      <c r="ACY170" s="1"/>
      <c r="ACZ170" s="1"/>
      <c r="ADA170" s="1"/>
      <c r="ADB170" s="1"/>
      <c r="ADC170" s="1"/>
      <c r="ADD170" s="1"/>
      <c r="ADE170" s="1"/>
      <c r="ADF170" s="1"/>
      <c r="ADG170" s="1"/>
      <c r="ADH170" s="1"/>
      <c r="ADI170" s="1"/>
      <c r="ADJ170" s="1"/>
      <c r="ADK170" s="1"/>
      <c r="ADL170" s="1"/>
      <c r="ADM170" s="1"/>
      <c r="ADN170" s="1"/>
      <c r="ADO170" s="1"/>
      <c r="ADP170" s="1"/>
      <c r="ADQ170" s="1"/>
      <c r="ADR170" s="1"/>
      <c r="ADS170" s="1"/>
      <c r="ADT170" s="1"/>
      <c r="ADU170" s="1"/>
      <c r="ADV170" s="1"/>
      <c r="ADW170" s="1"/>
      <c r="ADX170" s="1"/>
      <c r="ADY170" s="1"/>
      <c r="ADZ170" s="1"/>
      <c r="AEA170" s="1"/>
      <c r="AEB170" s="1"/>
      <c r="AEC170" s="1"/>
      <c r="AED170" s="1"/>
      <c r="AEE170" s="1"/>
      <c r="AEF170" s="1"/>
      <c r="AEG170" s="1"/>
      <c r="AEH170" s="1"/>
      <c r="AEI170" s="1"/>
      <c r="AEJ170" s="1"/>
      <c r="AEK170" s="1"/>
      <c r="AEL170" s="1"/>
      <c r="AEM170" s="1"/>
      <c r="AEN170" s="1"/>
      <c r="AEO170" s="1"/>
      <c r="AEP170" s="1"/>
      <c r="AEQ170" s="1"/>
      <c r="AER170" s="1"/>
      <c r="AES170" s="1"/>
      <c r="AET170" s="1"/>
      <c r="AEU170" s="1"/>
      <c r="AEV170" s="1"/>
      <c r="AEW170" s="1"/>
      <c r="AEX170" s="1"/>
      <c r="AEY170" s="1"/>
      <c r="AEZ170" s="1"/>
      <c r="AFA170" s="1"/>
      <c r="AFB170" s="1"/>
      <c r="AFC170" s="1"/>
      <c r="AFD170" s="1"/>
      <c r="AFE170" s="1"/>
      <c r="AFF170" s="1"/>
      <c r="AFG170" s="1"/>
      <c r="AFH170" s="1"/>
      <c r="AFI170" s="1"/>
      <c r="AFJ170" s="1"/>
      <c r="AFK170" s="1"/>
      <c r="AFL170" s="1"/>
      <c r="AFM170" s="1"/>
      <c r="AFN170" s="1"/>
      <c r="AFO170" s="1"/>
      <c r="AFP170" s="1"/>
      <c r="AFQ170" s="1"/>
      <c r="AFR170" s="1"/>
      <c r="AFS170" s="1"/>
      <c r="AFT170" s="1"/>
      <c r="AFU170" s="1"/>
      <c r="AFV170" s="1"/>
      <c r="AFW170" s="1"/>
      <c r="AFX170" s="1"/>
      <c r="AFY170" s="1"/>
      <c r="AFZ170" s="1"/>
      <c r="AGA170" s="1"/>
      <c r="AGB170" s="1"/>
      <c r="AGC170" s="1"/>
      <c r="AGD170" s="1"/>
      <c r="AGE170" s="1"/>
      <c r="AGF170" s="1"/>
      <c r="AGG170" s="1"/>
      <c r="AGH170" s="1"/>
      <c r="AGI170" s="1"/>
      <c r="AGJ170" s="1"/>
      <c r="AGK170" s="1"/>
      <c r="AGL170" s="1"/>
      <c r="AGM170" s="1"/>
      <c r="AGN170" s="1"/>
      <c r="AGO170" s="1"/>
      <c r="AGP170" s="1"/>
      <c r="AGQ170" s="1"/>
      <c r="AGR170" s="1"/>
      <c r="AGS170" s="1"/>
      <c r="AGT170" s="1"/>
      <c r="AGU170" s="1"/>
      <c r="AGV170" s="1"/>
      <c r="AGW170" s="1"/>
      <c r="AGX170" s="1"/>
      <c r="AGY170" s="1"/>
      <c r="AGZ170" s="1"/>
      <c r="AHA170" s="1"/>
      <c r="AHB170" s="1"/>
      <c r="AHC170" s="1"/>
      <c r="AHD170" s="1"/>
      <c r="AHE170" s="1"/>
      <c r="AHF170" s="1"/>
      <c r="AHG170" s="1"/>
      <c r="AHH170" s="1"/>
      <c r="AHI170" s="1"/>
      <c r="AHJ170" s="1"/>
      <c r="AHK170" s="1"/>
      <c r="AHL170" s="1"/>
      <c r="AHM170" s="1"/>
      <c r="AHN170" s="1"/>
      <c r="AHO170" s="1"/>
      <c r="AHP170" s="1"/>
      <c r="AHQ170" s="1"/>
      <c r="AHR170" s="1"/>
      <c r="AHS170" s="1"/>
      <c r="AHT170" s="1"/>
      <c r="AHU170" s="1"/>
      <c r="AHV170" s="1"/>
      <c r="AHW170" s="1"/>
      <c r="AHX170" s="1"/>
      <c r="AHY170" s="1"/>
      <c r="AHZ170" s="1"/>
      <c r="AIA170" s="1"/>
      <c r="AIB170" s="1"/>
      <c r="AIC170" s="1"/>
      <c r="AID170" s="1"/>
      <c r="AIE170" s="1"/>
      <c r="AIF170" s="1"/>
      <c r="AIG170" s="1"/>
      <c r="AIH170" s="1"/>
      <c r="AII170" s="1"/>
      <c r="AIJ170" s="1"/>
      <c r="AIK170" s="1"/>
      <c r="AIL170" s="1"/>
      <c r="AIM170" s="1"/>
      <c r="AIN170" s="1"/>
      <c r="AIO170" s="1"/>
      <c r="AIP170" s="1"/>
      <c r="AIQ170" s="1"/>
      <c r="AIR170" s="1"/>
      <c r="AIS170" s="1"/>
      <c r="AIT170" s="1"/>
      <c r="AIU170" s="1"/>
      <c r="AIV170" s="1"/>
      <c r="AIW170" s="1"/>
      <c r="AIX170" s="1"/>
      <c r="AIY170" s="1"/>
      <c r="AIZ170" s="1"/>
      <c r="AJA170" s="1"/>
      <c r="AJB170" s="1"/>
      <c r="AJC170" s="1"/>
      <c r="AJD170" s="1"/>
      <c r="AJE170" s="1"/>
      <c r="AJF170" s="1"/>
      <c r="AJG170" s="1"/>
      <c r="AJH170" s="1"/>
      <c r="AJI170" s="1"/>
      <c r="AJJ170" s="1"/>
      <c r="AJK170" s="1"/>
      <c r="AJL170" s="1"/>
      <c r="AJM170" s="1"/>
      <c r="AJN170" s="1"/>
      <c r="AJO170" s="1"/>
      <c r="AJP170" s="1"/>
      <c r="AJQ170" s="1"/>
      <c r="AJR170" s="1"/>
      <c r="AJS170" s="1"/>
      <c r="AJT170" s="1"/>
      <c r="AJU170" s="1"/>
      <c r="AJV170" s="1"/>
      <c r="AJW170" s="1"/>
      <c r="AJX170" s="1"/>
      <c r="AJY170" s="1"/>
      <c r="AJZ170" s="1"/>
      <c r="AKA170" s="1"/>
      <c r="AKB170" s="1"/>
      <c r="AKC170" s="1"/>
      <c r="AKD170" s="1"/>
      <c r="AKE170" s="1"/>
      <c r="AKF170" s="1"/>
      <c r="AKG170" s="1"/>
      <c r="AKH170" s="1"/>
      <c r="AKI170" s="1"/>
      <c r="AKJ170" s="1"/>
      <c r="AKK170" s="1"/>
      <c r="AKL170" s="1"/>
      <c r="AKM170" s="1"/>
      <c r="AKN170" s="1"/>
      <c r="AKO170" s="1"/>
      <c r="AKP170" s="1"/>
      <c r="AKQ170" s="1"/>
      <c r="AKR170" s="1"/>
      <c r="AKS170" s="1"/>
      <c r="AKT170" s="1"/>
      <c r="AKU170" s="1"/>
      <c r="AKV170" s="1"/>
      <c r="AKW170" s="1"/>
      <c r="AKX170" s="1"/>
      <c r="AKY170" s="1"/>
      <c r="AKZ170" s="1"/>
      <c r="ALA170" s="1"/>
      <c r="ALB170" s="1"/>
      <c r="ALC170" s="1"/>
      <c r="ALD170" s="1"/>
      <c r="ALE170" s="1"/>
      <c r="ALF170" s="1"/>
      <c r="ALG170" s="1"/>
      <c r="ALH170" s="1"/>
      <c r="ALI170" s="1"/>
      <c r="ALJ170" s="1"/>
      <c r="ALK170" s="1"/>
      <c r="ALL170" s="1"/>
      <c r="ALM170" s="1"/>
      <c r="ALN170" s="1"/>
      <c r="ALO170" s="1"/>
      <c r="ALP170" s="1"/>
      <c r="ALQ170" s="1"/>
      <c r="ALR170" s="1"/>
      <c r="ALS170" s="1"/>
      <c r="ALT170" s="1"/>
      <c r="ALU170" s="1"/>
      <c r="ALV170" s="1"/>
      <c r="ALW170" s="1"/>
      <c r="ALX170" s="1"/>
      <c r="ALY170" s="1"/>
      <c r="ALZ170" s="1"/>
      <c r="AMA170" s="1"/>
      <c r="AMB170" s="1"/>
      <c r="AMC170" s="1"/>
      <c r="AMD170" s="1"/>
      <c r="AME170" s="1"/>
      <c r="AMF170" s="1"/>
      <c r="AMG170" s="1"/>
      <c r="AMH170" s="1"/>
      <c r="AMI170" s="1"/>
      <c r="AMJ170" s="1"/>
    </row>
    <row r="171" spans="1:1024" x14ac:dyDescent="0.25">
      <c r="A171" s="26">
        <v>164</v>
      </c>
      <c r="B171" s="3" t="s">
        <v>10</v>
      </c>
      <c r="C171" s="28">
        <f>SUM(D171:I171)</f>
        <v>1386</v>
      </c>
      <c r="D171" s="2">
        <v>33.200000000000003</v>
      </c>
      <c r="E171" s="2">
        <v>403.3</v>
      </c>
      <c r="F171" s="2">
        <v>304.2</v>
      </c>
      <c r="G171" s="2">
        <v>316.3</v>
      </c>
      <c r="H171" s="2">
        <v>329</v>
      </c>
      <c r="I171" s="2">
        <v>0</v>
      </c>
      <c r="J171" s="28"/>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c r="GF171" s="1"/>
      <c r="GG171" s="1"/>
      <c r="GH171" s="1"/>
      <c r="GI171" s="1"/>
      <c r="GJ171" s="1"/>
      <c r="GK171" s="1"/>
      <c r="GL171" s="1"/>
      <c r="GM171" s="1"/>
      <c r="GN171" s="1"/>
      <c r="GO171" s="1"/>
      <c r="GP171" s="1"/>
      <c r="GQ171" s="1"/>
      <c r="GR171" s="1"/>
      <c r="GS171" s="1"/>
      <c r="GT171" s="1"/>
      <c r="GU171" s="1"/>
      <c r="GV171" s="1"/>
      <c r="GW171" s="1"/>
      <c r="GX171" s="1"/>
      <c r="GY171" s="1"/>
      <c r="GZ171" s="1"/>
      <c r="HA171" s="1"/>
      <c r="HB171" s="1"/>
      <c r="HC171" s="1"/>
      <c r="HD171" s="1"/>
      <c r="HE171" s="1"/>
      <c r="HF171" s="1"/>
      <c r="HG171" s="1"/>
      <c r="HH171" s="1"/>
      <c r="HI171" s="1"/>
      <c r="HJ171" s="1"/>
      <c r="HK171" s="1"/>
      <c r="HL171" s="1"/>
      <c r="HM171" s="1"/>
      <c r="HN171" s="1"/>
      <c r="HO171" s="1"/>
      <c r="HP171" s="1"/>
      <c r="HQ171" s="1"/>
      <c r="HR171" s="1"/>
      <c r="HS171" s="1"/>
      <c r="HT171" s="1"/>
      <c r="HU171" s="1"/>
      <c r="HV171" s="1"/>
      <c r="HW171" s="1"/>
      <c r="HX171" s="1"/>
      <c r="HY171" s="1"/>
      <c r="HZ171" s="1"/>
      <c r="IA171" s="1"/>
      <c r="IB171" s="1"/>
      <c r="IC171" s="1"/>
      <c r="ID171" s="1"/>
      <c r="IE171" s="1"/>
      <c r="IF171" s="1"/>
      <c r="IG171" s="1"/>
      <c r="IH171" s="1"/>
      <c r="II171" s="1"/>
      <c r="IJ171" s="1"/>
      <c r="IK171" s="1"/>
      <c r="IL171" s="1"/>
      <c r="IM171" s="1"/>
      <c r="IN171" s="1"/>
      <c r="IO171" s="1"/>
      <c r="IP171" s="1"/>
      <c r="IQ171" s="1"/>
      <c r="IR171" s="1"/>
      <c r="IS171" s="1"/>
      <c r="IT171" s="1"/>
      <c r="IU171" s="1"/>
      <c r="IV171" s="1"/>
      <c r="IW171" s="1"/>
      <c r="IX171" s="1"/>
      <c r="IY171" s="1"/>
      <c r="IZ171" s="1"/>
      <c r="JA171" s="1"/>
      <c r="JB171" s="1"/>
      <c r="JC171" s="1"/>
      <c r="JD171" s="1"/>
      <c r="JE171" s="1"/>
      <c r="JF171" s="1"/>
      <c r="JG171" s="1"/>
      <c r="JH171" s="1"/>
      <c r="JI171" s="1"/>
      <c r="JJ171" s="1"/>
      <c r="JK171" s="1"/>
      <c r="JL171" s="1"/>
      <c r="JM171" s="1"/>
      <c r="JN171" s="1"/>
      <c r="JO171" s="1"/>
      <c r="JP171" s="1"/>
      <c r="JQ171" s="1"/>
      <c r="JR171" s="1"/>
      <c r="JS171" s="1"/>
      <c r="JT171" s="1"/>
      <c r="JU171" s="1"/>
      <c r="JV171" s="1"/>
      <c r="JW171" s="1"/>
      <c r="JX171" s="1"/>
      <c r="JY171" s="1"/>
      <c r="JZ171" s="1"/>
      <c r="KA171" s="1"/>
      <c r="KB171" s="1"/>
      <c r="KC171" s="1"/>
      <c r="KD171" s="1"/>
      <c r="KE171" s="1"/>
      <c r="KF171" s="1"/>
      <c r="KG171" s="1"/>
      <c r="KH171" s="1"/>
      <c r="KI171" s="1"/>
      <c r="KJ171" s="1"/>
      <c r="KK171" s="1"/>
      <c r="KL171" s="1"/>
      <c r="KM171" s="1"/>
      <c r="KN171" s="1"/>
      <c r="KO171" s="1"/>
      <c r="KP171" s="1"/>
      <c r="KQ171" s="1"/>
      <c r="KR171" s="1"/>
      <c r="KS171" s="1"/>
      <c r="KT171" s="1"/>
      <c r="KU171" s="1"/>
      <c r="KV171" s="1"/>
      <c r="KW171" s="1"/>
      <c r="KX171" s="1"/>
      <c r="KY171" s="1"/>
      <c r="KZ171" s="1"/>
      <c r="LA171" s="1"/>
      <c r="LB171" s="1"/>
      <c r="LC171" s="1"/>
      <c r="LD171" s="1"/>
      <c r="LE171" s="1"/>
      <c r="LF171" s="1"/>
      <c r="LG171" s="1"/>
      <c r="LH171" s="1"/>
      <c r="LI171" s="1"/>
      <c r="LJ171" s="1"/>
      <c r="LK171" s="1"/>
      <c r="LL171" s="1"/>
      <c r="LM171" s="1"/>
      <c r="LN171" s="1"/>
      <c r="LO171" s="1"/>
      <c r="LP171" s="1"/>
      <c r="LQ171" s="1"/>
      <c r="LR171" s="1"/>
      <c r="LS171" s="1"/>
      <c r="LT171" s="1"/>
      <c r="LU171" s="1"/>
      <c r="LV171" s="1"/>
      <c r="LW171" s="1"/>
      <c r="LX171" s="1"/>
      <c r="LY171" s="1"/>
      <c r="LZ171" s="1"/>
      <c r="MA171" s="1"/>
      <c r="MB171" s="1"/>
      <c r="MC171" s="1"/>
      <c r="MD171" s="1"/>
      <c r="ME171" s="1"/>
      <c r="MF171" s="1"/>
      <c r="MG171" s="1"/>
      <c r="MH171" s="1"/>
      <c r="MI171" s="1"/>
      <c r="MJ171" s="1"/>
      <c r="MK171" s="1"/>
      <c r="ML171" s="1"/>
      <c r="MM171" s="1"/>
      <c r="MN171" s="1"/>
      <c r="MO171" s="1"/>
      <c r="MP171" s="1"/>
      <c r="MQ171" s="1"/>
      <c r="MR171" s="1"/>
      <c r="MS171" s="1"/>
      <c r="MT171" s="1"/>
      <c r="MU171" s="1"/>
      <c r="MV171" s="1"/>
      <c r="MW171" s="1"/>
      <c r="MX171" s="1"/>
      <c r="MY171" s="1"/>
      <c r="MZ171" s="1"/>
      <c r="NA171" s="1"/>
      <c r="NB171" s="1"/>
      <c r="NC171" s="1"/>
      <c r="ND171" s="1"/>
      <c r="NE171" s="1"/>
      <c r="NF171" s="1"/>
      <c r="NG171" s="1"/>
      <c r="NH171" s="1"/>
      <c r="NI171" s="1"/>
      <c r="NJ171" s="1"/>
      <c r="NK171" s="1"/>
      <c r="NL171" s="1"/>
      <c r="NM171" s="1"/>
      <c r="NN171" s="1"/>
      <c r="NO171" s="1"/>
      <c r="NP171" s="1"/>
      <c r="NQ171" s="1"/>
      <c r="NR171" s="1"/>
      <c r="NS171" s="1"/>
      <c r="NT171" s="1"/>
      <c r="NU171" s="1"/>
      <c r="NV171" s="1"/>
      <c r="NW171" s="1"/>
      <c r="NX171" s="1"/>
      <c r="NY171" s="1"/>
      <c r="NZ171" s="1"/>
      <c r="OA171" s="1"/>
      <c r="OB171" s="1"/>
      <c r="OC171" s="1"/>
      <c r="OD171" s="1"/>
      <c r="OE171" s="1"/>
      <c r="OF171" s="1"/>
      <c r="OG171" s="1"/>
      <c r="OH171" s="1"/>
      <c r="OI171" s="1"/>
      <c r="OJ171" s="1"/>
      <c r="OK171" s="1"/>
      <c r="OL171" s="1"/>
      <c r="OM171" s="1"/>
      <c r="ON171" s="1"/>
      <c r="OO171" s="1"/>
      <c r="OP171" s="1"/>
      <c r="OQ171" s="1"/>
      <c r="OR171" s="1"/>
      <c r="OS171" s="1"/>
      <c r="OT171" s="1"/>
      <c r="OU171" s="1"/>
      <c r="OV171" s="1"/>
      <c r="OW171" s="1"/>
      <c r="OX171" s="1"/>
      <c r="OY171" s="1"/>
      <c r="OZ171" s="1"/>
      <c r="PA171" s="1"/>
      <c r="PB171" s="1"/>
      <c r="PC171" s="1"/>
      <c r="PD171" s="1"/>
      <c r="PE171" s="1"/>
      <c r="PF171" s="1"/>
      <c r="PG171" s="1"/>
      <c r="PH171" s="1"/>
      <c r="PI171" s="1"/>
      <c r="PJ171" s="1"/>
      <c r="PK171" s="1"/>
      <c r="PL171" s="1"/>
      <c r="PM171" s="1"/>
      <c r="PN171" s="1"/>
      <c r="PO171" s="1"/>
      <c r="PP171" s="1"/>
      <c r="PQ171" s="1"/>
      <c r="PR171" s="1"/>
      <c r="PS171" s="1"/>
      <c r="PT171" s="1"/>
      <c r="PU171" s="1"/>
      <c r="PV171" s="1"/>
      <c r="PW171" s="1"/>
      <c r="PX171" s="1"/>
      <c r="PY171" s="1"/>
      <c r="PZ171" s="1"/>
      <c r="QA171" s="1"/>
      <c r="QB171" s="1"/>
      <c r="QC171" s="1"/>
      <c r="QD171" s="1"/>
      <c r="QE171" s="1"/>
      <c r="QF171" s="1"/>
      <c r="QG171" s="1"/>
      <c r="QH171" s="1"/>
      <c r="QI171" s="1"/>
      <c r="QJ171" s="1"/>
      <c r="QK171" s="1"/>
      <c r="QL171" s="1"/>
      <c r="QM171" s="1"/>
      <c r="QN171" s="1"/>
      <c r="QO171" s="1"/>
      <c r="QP171" s="1"/>
      <c r="QQ171" s="1"/>
      <c r="QR171" s="1"/>
      <c r="QS171" s="1"/>
      <c r="QT171" s="1"/>
      <c r="QU171" s="1"/>
      <c r="QV171" s="1"/>
      <c r="QW171" s="1"/>
      <c r="QX171" s="1"/>
      <c r="QY171" s="1"/>
      <c r="QZ171" s="1"/>
      <c r="RA171" s="1"/>
      <c r="RB171" s="1"/>
      <c r="RC171" s="1"/>
      <c r="RD171" s="1"/>
      <c r="RE171" s="1"/>
      <c r="RF171" s="1"/>
      <c r="RG171" s="1"/>
      <c r="RH171" s="1"/>
      <c r="RI171" s="1"/>
      <c r="RJ171" s="1"/>
      <c r="RK171" s="1"/>
      <c r="RL171" s="1"/>
      <c r="RM171" s="1"/>
      <c r="RN171" s="1"/>
      <c r="RO171" s="1"/>
      <c r="RP171" s="1"/>
      <c r="RQ171" s="1"/>
      <c r="RR171" s="1"/>
      <c r="RS171" s="1"/>
      <c r="RT171" s="1"/>
      <c r="RU171" s="1"/>
      <c r="RV171" s="1"/>
      <c r="RW171" s="1"/>
      <c r="RX171" s="1"/>
      <c r="RY171" s="1"/>
      <c r="RZ171" s="1"/>
      <c r="SA171" s="1"/>
      <c r="SB171" s="1"/>
      <c r="SC171" s="1"/>
      <c r="SD171" s="1"/>
      <c r="SE171" s="1"/>
      <c r="SF171" s="1"/>
      <c r="SG171" s="1"/>
      <c r="SH171" s="1"/>
      <c r="SI171" s="1"/>
      <c r="SJ171" s="1"/>
      <c r="SK171" s="1"/>
      <c r="SL171" s="1"/>
      <c r="SM171" s="1"/>
      <c r="SN171" s="1"/>
      <c r="SO171" s="1"/>
      <c r="SP171" s="1"/>
      <c r="SQ171" s="1"/>
      <c r="SR171" s="1"/>
      <c r="SS171" s="1"/>
      <c r="ST171" s="1"/>
      <c r="SU171" s="1"/>
      <c r="SV171" s="1"/>
      <c r="SW171" s="1"/>
      <c r="SX171" s="1"/>
      <c r="SY171" s="1"/>
      <c r="SZ171" s="1"/>
      <c r="TA171" s="1"/>
      <c r="TB171" s="1"/>
      <c r="TC171" s="1"/>
      <c r="TD171" s="1"/>
      <c r="TE171" s="1"/>
      <c r="TF171" s="1"/>
      <c r="TG171" s="1"/>
      <c r="TH171" s="1"/>
      <c r="TI171" s="1"/>
      <c r="TJ171" s="1"/>
      <c r="TK171" s="1"/>
      <c r="TL171" s="1"/>
      <c r="TM171" s="1"/>
      <c r="TN171" s="1"/>
      <c r="TO171" s="1"/>
      <c r="TP171" s="1"/>
      <c r="TQ171" s="1"/>
      <c r="TR171" s="1"/>
      <c r="TS171" s="1"/>
      <c r="TT171" s="1"/>
      <c r="TU171" s="1"/>
      <c r="TV171" s="1"/>
      <c r="TW171" s="1"/>
      <c r="TX171" s="1"/>
      <c r="TY171" s="1"/>
      <c r="TZ171" s="1"/>
      <c r="UA171" s="1"/>
      <c r="UB171" s="1"/>
      <c r="UC171" s="1"/>
      <c r="UD171" s="1"/>
      <c r="UE171" s="1"/>
      <c r="UF171" s="1"/>
      <c r="UG171" s="1"/>
      <c r="UH171" s="1"/>
      <c r="UI171" s="1"/>
      <c r="UJ171" s="1"/>
      <c r="UK171" s="1"/>
      <c r="UL171" s="1"/>
      <c r="UM171" s="1"/>
      <c r="UN171" s="1"/>
      <c r="UO171" s="1"/>
      <c r="UP171" s="1"/>
      <c r="UQ171" s="1"/>
      <c r="UR171" s="1"/>
      <c r="US171" s="1"/>
      <c r="UT171" s="1"/>
      <c r="UU171" s="1"/>
      <c r="UV171" s="1"/>
      <c r="UW171" s="1"/>
      <c r="UX171" s="1"/>
      <c r="UY171" s="1"/>
      <c r="UZ171" s="1"/>
      <c r="VA171" s="1"/>
      <c r="VB171" s="1"/>
      <c r="VC171" s="1"/>
      <c r="VD171" s="1"/>
      <c r="VE171" s="1"/>
      <c r="VF171" s="1"/>
      <c r="VG171" s="1"/>
      <c r="VH171" s="1"/>
      <c r="VI171" s="1"/>
      <c r="VJ171" s="1"/>
      <c r="VK171" s="1"/>
      <c r="VL171" s="1"/>
      <c r="VM171" s="1"/>
      <c r="VN171" s="1"/>
      <c r="VO171" s="1"/>
      <c r="VP171" s="1"/>
      <c r="VQ171" s="1"/>
      <c r="VR171" s="1"/>
      <c r="VS171" s="1"/>
      <c r="VT171" s="1"/>
      <c r="VU171" s="1"/>
      <c r="VV171" s="1"/>
      <c r="VW171" s="1"/>
      <c r="VX171" s="1"/>
      <c r="VY171" s="1"/>
      <c r="VZ171" s="1"/>
      <c r="WA171" s="1"/>
      <c r="WB171" s="1"/>
      <c r="WC171" s="1"/>
      <c r="WD171" s="1"/>
      <c r="WE171" s="1"/>
      <c r="WF171" s="1"/>
      <c r="WG171" s="1"/>
      <c r="WH171" s="1"/>
      <c r="WI171" s="1"/>
      <c r="WJ171" s="1"/>
      <c r="WK171" s="1"/>
      <c r="WL171" s="1"/>
      <c r="WM171" s="1"/>
      <c r="WN171" s="1"/>
      <c r="WO171" s="1"/>
      <c r="WP171" s="1"/>
      <c r="WQ171" s="1"/>
      <c r="WR171" s="1"/>
      <c r="WS171" s="1"/>
      <c r="WT171" s="1"/>
      <c r="WU171" s="1"/>
      <c r="WV171" s="1"/>
      <c r="WW171" s="1"/>
      <c r="WX171" s="1"/>
      <c r="WY171" s="1"/>
      <c r="WZ171" s="1"/>
      <c r="XA171" s="1"/>
      <c r="XB171" s="1"/>
      <c r="XC171" s="1"/>
      <c r="XD171" s="1"/>
      <c r="XE171" s="1"/>
      <c r="XF171" s="1"/>
      <c r="XG171" s="1"/>
      <c r="XH171" s="1"/>
      <c r="XI171" s="1"/>
      <c r="XJ171" s="1"/>
      <c r="XK171" s="1"/>
      <c r="XL171" s="1"/>
      <c r="XM171" s="1"/>
      <c r="XN171" s="1"/>
      <c r="XO171" s="1"/>
      <c r="XP171" s="1"/>
      <c r="XQ171" s="1"/>
      <c r="XR171" s="1"/>
      <c r="XS171" s="1"/>
      <c r="XT171" s="1"/>
      <c r="XU171" s="1"/>
      <c r="XV171" s="1"/>
      <c r="XW171" s="1"/>
      <c r="XX171" s="1"/>
      <c r="XY171" s="1"/>
      <c r="XZ171" s="1"/>
      <c r="YA171" s="1"/>
      <c r="YB171" s="1"/>
      <c r="YC171" s="1"/>
      <c r="YD171" s="1"/>
      <c r="YE171" s="1"/>
      <c r="YF171" s="1"/>
      <c r="YG171" s="1"/>
      <c r="YH171" s="1"/>
      <c r="YI171" s="1"/>
      <c r="YJ171" s="1"/>
      <c r="YK171" s="1"/>
      <c r="YL171" s="1"/>
      <c r="YM171" s="1"/>
      <c r="YN171" s="1"/>
      <c r="YO171" s="1"/>
      <c r="YP171" s="1"/>
      <c r="YQ171" s="1"/>
      <c r="YR171" s="1"/>
      <c r="YS171" s="1"/>
      <c r="YT171" s="1"/>
      <c r="YU171" s="1"/>
      <c r="YV171" s="1"/>
      <c r="YW171" s="1"/>
      <c r="YX171" s="1"/>
      <c r="YY171" s="1"/>
      <c r="YZ171" s="1"/>
      <c r="ZA171" s="1"/>
      <c r="ZB171" s="1"/>
      <c r="ZC171" s="1"/>
      <c r="ZD171" s="1"/>
      <c r="ZE171" s="1"/>
      <c r="ZF171" s="1"/>
      <c r="ZG171" s="1"/>
      <c r="ZH171" s="1"/>
      <c r="ZI171" s="1"/>
      <c r="ZJ171" s="1"/>
      <c r="ZK171" s="1"/>
      <c r="ZL171" s="1"/>
      <c r="ZM171" s="1"/>
      <c r="ZN171" s="1"/>
      <c r="ZO171" s="1"/>
      <c r="ZP171" s="1"/>
      <c r="ZQ171" s="1"/>
      <c r="ZR171" s="1"/>
      <c r="ZS171" s="1"/>
      <c r="ZT171" s="1"/>
      <c r="ZU171" s="1"/>
      <c r="ZV171" s="1"/>
      <c r="ZW171" s="1"/>
      <c r="ZX171" s="1"/>
      <c r="ZY171" s="1"/>
      <c r="ZZ171" s="1"/>
      <c r="AAA171" s="1"/>
      <c r="AAB171" s="1"/>
      <c r="AAC171" s="1"/>
      <c r="AAD171" s="1"/>
      <c r="AAE171" s="1"/>
      <c r="AAF171" s="1"/>
      <c r="AAG171" s="1"/>
      <c r="AAH171" s="1"/>
      <c r="AAI171" s="1"/>
      <c r="AAJ171" s="1"/>
      <c r="AAK171" s="1"/>
      <c r="AAL171" s="1"/>
      <c r="AAM171" s="1"/>
      <c r="AAN171" s="1"/>
      <c r="AAO171" s="1"/>
      <c r="AAP171" s="1"/>
      <c r="AAQ171" s="1"/>
      <c r="AAR171" s="1"/>
      <c r="AAS171" s="1"/>
      <c r="AAT171" s="1"/>
      <c r="AAU171" s="1"/>
      <c r="AAV171" s="1"/>
      <c r="AAW171" s="1"/>
      <c r="AAX171" s="1"/>
      <c r="AAY171" s="1"/>
      <c r="AAZ171" s="1"/>
      <c r="ABA171" s="1"/>
      <c r="ABB171" s="1"/>
      <c r="ABC171" s="1"/>
      <c r="ABD171" s="1"/>
      <c r="ABE171" s="1"/>
      <c r="ABF171" s="1"/>
      <c r="ABG171" s="1"/>
      <c r="ABH171" s="1"/>
      <c r="ABI171" s="1"/>
      <c r="ABJ171" s="1"/>
      <c r="ABK171" s="1"/>
      <c r="ABL171" s="1"/>
      <c r="ABM171" s="1"/>
      <c r="ABN171" s="1"/>
      <c r="ABO171" s="1"/>
      <c r="ABP171" s="1"/>
      <c r="ABQ171" s="1"/>
      <c r="ABR171" s="1"/>
      <c r="ABS171" s="1"/>
      <c r="ABT171" s="1"/>
      <c r="ABU171" s="1"/>
      <c r="ABV171" s="1"/>
      <c r="ABW171" s="1"/>
      <c r="ABX171" s="1"/>
      <c r="ABY171" s="1"/>
      <c r="ABZ171" s="1"/>
      <c r="ACA171" s="1"/>
      <c r="ACB171" s="1"/>
      <c r="ACC171" s="1"/>
      <c r="ACD171" s="1"/>
      <c r="ACE171" s="1"/>
      <c r="ACF171" s="1"/>
      <c r="ACG171" s="1"/>
      <c r="ACH171" s="1"/>
      <c r="ACI171" s="1"/>
      <c r="ACJ171" s="1"/>
      <c r="ACK171" s="1"/>
      <c r="ACL171" s="1"/>
      <c r="ACM171" s="1"/>
      <c r="ACN171" s="1"/>
      <c r="ACO171" s="1"/>
      <c r="ACP171" s="1"/>
      <c r="ACQ171" s="1"/>
      <c r="ACR171" s="1"/>
      <c r="ACS171" s="1"/>
      <c r="ACT171" s="1"/>
      <c r="ACU171" s="1"/>
      <c r="ACV171" s="1"/>
      <c r="ACW171" s="1"/>
      <c r="ACX171" s="1"/>
      <c r="ACY171" s="1"/>
      <c r="ACZ171" s="1"/>
      <c r="ADA171" s="1"/>
      <c r="ADB171" s="1"/>
      <c r="ADC171" s="1"/>
      <c r="ADD171" s="1"/>
      <c r="ADE171" s="1"/>
      <c r="ADF171" s="1"/>
      <c r="ADG171" s="1"/>
      <c r="ADH171" s="1"/>
      <c r="ADI171" s="1"/>
      <c r="ADJ171" s="1"/>
      <c r="ADK171" s="1"/>
      <c r="ADL171" s="1"/>
      <c r="ADM171" s="1"/>
      <c r="ADN171" s="1"/>
      <c r="ADO171" s="1"/>
      <c r="ADP171" s="1"/>
      <c r="ADQ171" s="1"/>
      <c r="ADR171" s="1"/>
      <c r="ADS171" s="1"/>
      <c r="ADT171" s="1"/>
      <c r="ADU171" s="1"/>
      <c r="ADV171" s="1"/>
      <c r="ADW171" s="1"/>
      <c r="ADX171" s="1"/>
      <c r="ADY171" s="1"/>
      <c r="ADZ171" s="1"/>
      <c r="AEA171" s="1"/>
      <c r="AEB171" s="1"/>
      <c r="AEC171" s="1"/>
      <c r="AED171" s="1"/>
      <c r="AEE171" s="1"/>
      <c r="AEF171" s="1"/>
      <c r="AEG171" s="1"/>
      <c r="AEH171" s="1"/>
      <c r="AEI171" s="1"/>
      <c r="AEJ171" s="1"/>
      <c r="AEK171" s="1"/>
      <c r="AEL171" s="1"/>
      <c r="AEM171" s="1"/>
      <c r="AEN171" s="1"/>
      <c r="AEO171" s="1"/>
      <c r="AEP171" s="1"/>
      <c r="AEQ171" s="1"/>
      <c r="AER171" s="1"/>
      <c r="AES171" s="1"/>
      <c r="AET171" s="1"/>
      <c r="AEU171" s="1"/>
      <c r="AEV171" s="1"/>
      <c r="AEW171" s="1"/>
      <c r="AEX171" s="1"/>
      <c r="AEY171" s="1"/>
      <c r="AEZ171" s="1"/>
      <c r="AFA171" s="1"/>
      <c r="AFB171" s="1"/>
      <c r="AFC171" s="1"/>
      <c r="AFD171" s="1"/>
      <c r="AFE171" s="1"/>
      <c r="AFF171" s="1"/>
      <c r="AFG171" s="1"/>
      <c r="AFH171" s="1"/>
      <c r="AFI171" s="1"/>
      <c r="AFJ171" s="1"/>
      <c r="AFK171" s="1"/>
      <c r="AFL171" s="1"/>
      <c r="AFM171" s="1"/>
      <c r="AFN171" s="1"/>
      <c r="AFO171" s="1"/>
      <c r="AFP171" s="1"/>
      <c r="AFQ171" s="1"/>
      <c r="AFR171" s="1"/>
      <c r="AFS171" s="1"/>
      <c r="AFT171" s="1"/>
      <c r="AFU171" s="1"/>
      <c r="AFV171" s="1"/>
      <c r="AFW171" s="1"/>
      <c r="AFX171" s="1"/>
      <c r="AFY171" s="1"/>
      <c r="AFZ171" s="1"/>
      <c r="AGA171" s="1"/>
      <c r="AGB171" s="1"/>
      <c r="AGC171" s="1"/>
      <c r="AGD171" s="1"/>
      <c r="AGE171" s="1"/>
      <c r="AGF171" s="1"/>
      <c r="AGG171" s="1"/>
      <c r="AGH171" s="1"/>
      <c r="AGI171" s="1"/>
      <c r="AGJ171" s="1"/>
      <c r="AGK171" s="1"/>
      <c r="AGL171" s="1"/>
      <c r="AGM171" s="1"/>
      <c r="AGN171" s="1"/>
      <c r="AGO171" s="1"/>
      <c r="AGP171" s="1"/>
      <c r="AGQ171" s="1"/>
      <c r="AGR171" s="1"/>
      <c r="AGS171" s="1"/>
      <c r="AGT171" s="1"/>
      <c r="AGU171" s="1"/>
      <c r="AGV171" s="1"/>
      <c r="AGW171" s="1"/>
      <c r="AGX171" s="1"/>
      <c r="AGY171" s="1"/>
      <c r="AGZ171" s="1"/>
      <c r="AHA171" s="1"/>
      <c r="AHB171" s="1"/>
      <c r="AHC171" s="1"/>
      <c r="AHD171" s="1"/>
      <c r="AHE171" s="1"/>
      <c r="AHF171" s="1"/>
      <c r="AHG171" s="1"/>
      <c r="AHH171" s="1"/>
      <c r="AHI171" s="1"/>
      <c r="AHJ171" s="1"/>
      <c r="AHK171" s="1"/>
      <c r="AHL171" s="1"/>
      <c r="AHM171" s="1"/>
      <c r="AHN171" s="1"/>
      <c r="AHO171" s="1"/>
      <c r="AHP171" s="1"/>
      <c r="AHQ171" s="1"/>
      <c r="AHR171" s="1"/>
      <c r="AHS171" s="1"/>
      <c r="AHT171" s="1"/>
      <c r="AHU171" s="1"/>
      <c r="AHV171" s="1"/>
      <c r="AHW171" s="1"/>
      <c r="AHX171" s="1"/>
      <c r="AHY171" s="1"/>
      <c r="AHZ171" s="1"/>
      <c r="AIA171" s="1"/>
      <c r="AIB171" s="1"/>
      <c r="AIC171" s="1"/>
      <c r="AID171" s="1"/>
      <c r="AIE171" s="1"/>
      <c r="AIF171" s="1"/>
      <c r="AIG171" s="1"/>
      <c r="AIH171" s="1"/>
      <c r="AII171" s="1"/>
      <c r="AIJ171" s="1"/>
      <c r="AIK171" s="1"/>
      <c r="AIL171" s="1"/>
      <c r="AIM171" s="1"/>
      <c r="AIN171" s="1"/>
      <c r="AIO171" s="1"/>
      <c r="AIP171" s="1"/>
      <c r="AIQ171" s="1"/>
      <c r="AIR171" s="1"/>
      <c r="AIS171" s="1"/>
      <c r="AIT171" s="1"/>
      <c r="AIU171" s="1"/>
      <c r="AIV171" s="1"/>
      <c r="AIW171" s="1"/>
      <c r="AIX171" s="1"/>
      <c r="AIY171" s="1"/>
      <c r="AIZ171" s="1"/>
      <c r="AJA171" s="1"/>
      <c r="AJB171" s="1"/>
      <c r="AJC171" s="1"/>
      <c r="AJD171" s="1"/>
      <c r="AJE171" s="1"/>
      <c r="AJF171" s="1"/>
      <c r="AJG171" s="1"/>
      <c r="AJH171" s="1"/>
      <c r="AJI171" s="1"/>
      <c r="AJJ171" s="1"/>
      <c r="AJK171" s="1"/>
      <c r="AJL171" s="1"/>
      <c r="AJM171" s="1"/>
      <c r="AJN171" s="1"/>
      <c r="AJO171" s="1"/>
      <c r="AJP171" s="1"/>
      <c r="AJQ171" s="1"/>
      <c r="AJR171" s="1"/>
      <c r="AJS171" s="1"/>
      <c r="AJT171" s="1"/>
      <c r="AJU171" s="1"/>
      <c r="AJV171" s="1"/>
      <c r="AJW171" s="1"/>
      <c r="AJX171" s="1"/>
      <c r="AJY171" s="1"/>
      <c r="AJZ171" s="1"/>
      <c r="AKA171" s="1"/>
      <c r="AKB171" s="1"/>
      <c r="AKC171" s="1"/>
      <c r="AKD171" s="1"/>
      <c r="AKE171" s="1"/>
      <c r="AKF171" s="1"/>
      <c r="AKG171" s="1"/>
      <c r="AKH171" s="1"/>
      <c r="AKI171" s="1"/>
      <c r="AKJ171" s="1"/>
      <c r="AKK171" s="1"/>
      <c r="AKL171" s="1"/>
      <c r="AKM171" s="1"/>
      <c r="AKN171" s="1"/>
      <c r="AKO171" s="1"/>
      <c r="AKP171" s="1"/>
      <c r="AKQ171" s="1"/>
      <c r="AKR171" s="1"/>
      <c r="AKS171" s="1"/>
      <c r="AKT171" s="1"/>
      <c r="AKU171" s="1"/>
      <c r="AKV171" s="1"/>
      <c r="AKW171" s="1"/>
      <c r="AKX171" s="1"/>
      <c r="AKY171" s="1"/>
      <c r="AKZ171" s="1"/>
      <c r="ALA171" s="1"/>
      <c r="ALB171" s="1"/>
      <c r="ALC171" s="1"/>
      <c r="ALD171" s="1"/>
      <c r="ALE171" s="1"/>
      <c r="ALF171" s="1"/>
      <c r="ALG171" s="1"/>
      <c r="ALH171" s="1"/>
      <c r="ALI171" s="1"/>
      <c r="ALJ171" s="1"/>
      <c r="ALK171" s="1"/>
      <c r="ALL171" s="1"/>
      <c r="ALM171" s="1"/>
      <c r="ALN171" s="1"/>
      <c r="ALO171" s="1"/>
      <c r="ALP171" s="1"/>
      <c r="ALQ171" s="1"/>
      <c r="ALR171" s="1"/>
      <c r="ALS171" s="1"/>
      <c r="ALT171" s="1"/>
      <c r="ALU171" s="1"/>
      <c r="ALV171" s="1"/>
      <c r="ALW171" s="1"/>
      <c r="ALX171" s="1"/>
      <c r="ALY171" s="1"/>
      <c r="ALZ171" s="1"/>
      <c r="AMA171" s="1"/>
      <c r="AMB171" s="1"/>
      <c r="AMC171" s="1"/>
      <c r="AMD171" s="1"/>
      <c r="AME171" s="1"/>
      <c r="AMF171" s="1"/>
      <c r="AMG171" s="1"/>
      <c r="AMH171" s="1"/>
      <c r="AMI171" s="1"/>
      <c r="AMJ171" s="1"/>
    </row>
    <row r="172" spans="1:1024" x14ac:dyDescent="0.25">
      <c r="A172" s="26">
        <v>165</v>
      </c>
      <c r="B172" s="3" t="s">
        <v>11</v>
      </c>
      <c r="C172" s="28">
        <f>SUM(D172:I172)</f>
        <v>0</v>
      </c>
      <c r="D172" s="2">
        <v>0</v>
      </c>
      <c r="E172" s="2">
        <v>0</v>
      </c>
      <c r="F172" s="2">
        <v>0</v>
      </c>
      <c r="G172" s="2">
        <v>0</v>
      </c>
      <c r="H172" s="2">
        <v>0</v>
      </c>
      <c r="I172" s="2">
        <v>0</v>
      </c>
      <c r="J172" s="28"/>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c r="GF172" s="1"/>
      <c r="GG172" s="1"/>
      <c r="GH172" s="1"/>
      <c r="GI172" s="1"/>
      <c r="GJ172" s="1"/>
      <c r="GK172" s="1"/>
      <c r="GL172" s="1"/>
      <c r="GM172" s="1"/>
      <c r="GN172" s="1"/>
      <c r="GO172" s="1"/>
      <c r="GP172" s="1"/>
      <c r="GQ172" s="1"/>
      <c r="GR172" s="1"/>
      <c r="GS172" s="1"/>
      <c r="GT172" s="1"/>
      <c r="GU172" s="1"/>
      <c r="GV172" s="1"/>
      <c r="GW172" s="1"/>
      <c r="GX172" s="1"/>
      <c r="GY172" s="1"/>
      <c r="GZ172" s="1"/>
      <c r="HA172" s="1"/>
      <c r="HB172" s="1"/>
      <c r="HC172" s="1"/>
      <c r="HD172" s="1"/>
      <c r="HE172" s="1"/>
      <c r="HF172" s="1"/>
      <c r="HG172" s="1"/>
      <c r="HH172" s="1"/>
      <c r="HI172" s="1"/>
      <c r="HJ172" s="1"/>
      <c r="HK172" s="1"/>
      <c r="HL172" s="1"/>
      <c r="HM172" s="1"/>
      <c r="HN172" s="1"/>
      <c r="HO172" s="1"/>
      <c r="HP172" s="1"/>
      <c r="HQ172" s="1"/>
      <c r="HR172" s="1"/>
      <c r="HS172" s="1"/>
      <c r="HT172" s="1"/>
      <c r="HU172" s="1"/>
      <c r="HV172" s="1"/>
      <c r="HW172" s="1"/>
      <c r="HX172" s="1"/>
      <c r="HY172" s="1"/>
      <c r="HZ172" s="1"/>
      <c r="IA172" s="1"/>
      <c r="IB172" s="1"/>
      <c r="IC172" s="1"/>
      <c r="ID172" s="1"/>
      <c r="IE172" s="1"/>
      <c r="IF172" s="1"/>
      <c r="IG172" s="1"/>
      <c r="IH172" s="1"/>
      <c r="II172" s="1"/>
      <c r="IJ172" s="1"/>
      <c r="IK172" s="1"/>
      <c r="IL172" s="1"/>
      <c r="IM172" s="1"/>
      <c r="IN172" s="1"/>
      <c r="IO172" s="1"/>
      <c r="IP172" s="1"/>
      <c r="IQ172" s="1"/>
      <c r="IR172" s="1"/>
      <c r="IS172" s="1"/>
      <c r="IT172" s="1"/>
      <c r="IU172" s="1"/>
      <c r="IV172" s="1"/>
      <c r="IW172" s="1"/>
      <c r="IX172" s="1"/>
      <c r="IY172" s="1"/>
      <c r="IZ172" s="1"/>
      <c r="JA172" s="1"/>
      <c r="JB172" s="1"/>
      <c r="JC172" s="1"/>
      <c r="JD172" s="1"/>
      <c r="JE172" s="1"/>
      <c r="JF172" s="1"/>
      <c r="JG172" s="1"/>
      <c r="JH172" s="1"/>
      <c r="JI172" s="1"/>
      <c r="JJ172" s="1"/>
      <c r="JK172" s="1"/>
      <c r="JL172" s="1"/>
      <c r="JM172" s="1"/>
      <c r="JN172" s="1"/>
      <c r="JO172" s="1"/>
      <c r="JP172" s="1"/>
      <c r="JQ172" s="1"/>
      <c r="JR172" s="1"/>
      <c r="JS172" s="1"/>
      <c r="JT172" s="1"/>
      <c r="JU172" s="1"/>
      <c r="JV172" s="1"/>
      <c r="JW172" s="1"/>
      <c r="JX172" s="1"/>
      <c r="JY172" s="1"/>
      <c r="JZ172" s="1"/>
      <c r="KA172" s="1"/>
      <c r="KB172" s="1"/>
      <c r="KC172" s="1"/>
      <c r="KD172" s="1"/>
      <c r="KE172" s="1"/>
      <c r="KF172" s="1"/>
      <c r="KG172" s="1"/>
      <c r="KH172" s="1"/>
      <c r="KI172" s="1"/>
      <c r="KJ172" s="1"/>
      <c r="KK172" s="1"/>
      <c r="KL172" s="1"/>
      <c r="KM172" s="1"/>
      <c r="KN172" s="1"/>
      <c r="KO172" s="1"/>
      <c r="KP172" s="1"/>
      <c r="KQ172" s="1"/>
      <c r="KR172" s="1"/>
      <c r="KS172" s="1"/>
      <c r="KT172" s="1"/>
      <c r="KU172" s="1"/>
      <c r="KV172" s="1"/>
      <c r="KW172" s="1"/>
      <c r="KX172" s="1"/>
      <c r="KY172" s="1"/>
      <c r="KZ172" s="1"/>
      <c r="LA172" s="1"/>
      <c r="LB172" s="1"/>
      <c r="LC172" s="1"/>
      <c r="LD172" s="1"/>
      <c r="LE172" s="1"/>
      <c r="LF172" s="1"/>
      <c r="LG172" s="1"/>
      <c r="LH172" s="1"/>
      <c r="LI172" s="1"/>
      <c r="LJ172" s="1"/>
      <c r="LK172" s="1"/>
      <c r="LL172" s="1"/>
      <c r="LM172" s="1"/>
      <c r="LN172" s="1"/>
      <c r="LO172" s="1"/>
      <c r="LP172" s="1"/>
      <c r="LQ172" s="1"/>
      <c r="LR172" s="1"/>
      <c r="LS172" s="1"/>
      <c r="LT172" s="1"/>
      <c r="LU172" s="1"/>
      <c r="LV172" s="1"/>
      <c r="LW172" s="1"/>
      <c r="LX172" s="1"/>
      <c r="LY172" s="1"/>
      <c r="LZ172" s="1"/>
      <c r="MA172" s="1"/>
      <c r="MB172" s="1"/>
      <c r="MC172" s="1"/>
      <c r="MD172" s="1"/>
      <c r="ME172" s="1"/>
      <c r="MF172" s="1"/>
      <c r="MG172" s="1"/>
      <c r="MH172" s="1"/>
      <c r="MI172" s="1"/>
      <c r="MJ172" s="1"/>
      <c r="MK172" s="1"/>
      <c r="ML172" s="1"/>
      <c r="MM172" s="1"/>
      <c r="MN172" s="1"/>
      <c r="MO172" s="1"/>
      <c r="MP172" s="1"/>
      <c r="MQ172" s="1"/>
      <c r="MR172" s="1"/>
      <c r="MS172" s="1"/>
      <c r="MT172" s="1"/>
      <c r="MU172" s="1"/>
      <c r="MV172" s="1"/>
      <c r="MW172" s="1"/>
      <c r="MX172" s="1"/>
      <c r="MY172" s="1"/>
      <c r="MZ172" s="1"/>
      <c r="NA172" s="1"/>
      <c r="NB172" s="1"/>
      <c r="NC172" s="1"/>
      <c r="ND172" s="1"/>
      <c r="NE172" s="1"/>
      <c r="NF172" s="1"/>
      <c r="NG172" s="1"/>
      <c r="NH172" s="1"/>
      <c r="NI172" s="1"/>
      <c r="NJ172" s="1"/>
      <c r="NK172" s="1"/>
      <c r="NL172" s="1"/>
      <c r="NM172" s="1"/>
      <c r="NN172" s="1"/>
      <c r="NO172" s="1"/>
      <c r="NP172" s="1"/>
      <c r="NQ172" s="1"/>
      <c r="NR172" s="1"/>
      <c r="NS172" s="1"/>
      <c r="NT172" s="1"/>
      <c r="NU172" s="1"/>
      <c r="NV172" s="1"/>
      <c r="NW172" s="1"/>
      <c r="NX172" s="1"/>
      <c r="NY172" s="1"/>
      <c r="NZ172" s="1"/>
      <c r="OA172" s="1"/>
      <c r="OB172" s="1"/>
      <c r="OC172" s="1"/>
      <c r="OD172" s="1"/>
      <c r="OE172" s="1"/>
      <c r="OF172" s="1"/>
      <c r="OG172" s="1"/>
      <c r="OH172" s="1"/>
      <c r="OI172" s="1"/>
      <c r="OJ172" s="1"/>
      <c r="OK172" s="1"/>
      <c r="OL172" s="1"/>
      <c r="OM172" s="1"/>
      <c r="ON172" s="1"/>
      <c r="OO172" s="1"/>
      <c r="OP172" s="1"/>
      <c r="OQ172" s="1"/>
      <c r="OR172" s="1"/>
      <c r="OS172" s="1"/>
      <c r="OT172" s="1"/>
      <c r="OU172" s="1"/>
      <c r="OV172" s="1"/>
      <c r="OW172" s="1"/>
      <c r="OX172" s="1"/>
      <c r="OY172" s="1"/>
      <c r="OZ172" s="1"/>
      <c r="PA172" s="1"/>
      <c r="PB172" s="1"/>
      <c r="PC172" s="1"/>
      <c r="PD172" s="1"/>
      <c r="PE172" s="1"/>
      <c r="PF172" s="1"/>
      <c r="PG172" s="1"/>
      <c r="PH172" s="1"/>
      <c r="PI172" s="1"/>
      <c r="PJ172" s="1"/>
      <c r="PK172" s="1"/>
      <c r="PL172" s="1"/>
      <c r="PM172" s="1"/>
      <c r="PN172" s="1"/>
      <c r="PO172" s="1"/>
      <c r="PP172" s="1"/>
      <c r="PQ172" s="1"/>
      <c r="PR172" s="1"/>
      <c r="PS172" s="1"/>
      <c r="PT172" s="1"/>
      <c r="PU172" s="1"/>
      <c r="PV172" s="1"/>
      <c r="PW172" s="1"/>
      <c r="PX172" s="1"/>
      <c r="PY172" s="1"/>
      <c r="PZ172" s="1"/>
      <c r="QA172" s="1"/>
      <c r="QB172" s="1"/>
      <c r="QC172" s="1"/>
      <c r="QD172" s="1"/>
      <c r="QE172" s="1"/>
      <c r="QF172" s="1"/>
      <c r="QG172" s="1"/>
      <c r="QH172" s="1"/>
      <c r="QI172" s="1"/>
      <c r="QJ172" s="1"/>
      <c r="QK172" s="1"/>
      <c r="QL172" s="1"/>
      <c r="QM172" s="1"/>
      <c r="QN172" s="1"/>
      <c r="QO172" s="1"/>
      <c r="QP172" s="1"/>
      <c r="QQ172" s="1"/>
      <c r="QR172" s="1"/>
      <c r="QS172" s="1"/>
      <c r="QT172" s="1"/>
      <c r="QU172" s="1"/>
      <c r="QV172" s="1"/>
      <c r="QW172" s="1"/>
      <c r="QX172" s="1"/>
      <c r="QY172" s="1"/>
      <c r="QZ172" s="1"/>
      <c r="RA172" s="1"/>
      <c r="RB172" s="1"/>
      <c r="RC172" s="1"/>
      <c r="RD172" s="1"/>
      <c r="RE172" s="1"/>
      <c r="RF172" s="1"/>
      <c r="RG172" s="1"/>
      <c r="RH172" s="1"/>
      <c r="RI172" s="1"/>
      <c r="RJ172" s="1"/>
      <c r="RK172" s="1"/>
      <c r="RL172" s="1"/>
      <c r="RM172" s="1"/>
      <c r="RN172" s="1"/>
      <c r="RO172" s="1"/>
      <c r="RP172" s="1"/>
      <c r="RQ172" s="1"/>
      <c r="RR172" s="1"/>
      <c r="RS172" s="1"/>
      <c r="RT172" s="1"/>
      <c r="RU172" s="1"/>
      <c r="RV172" s="1"/>
      <c r="RW172" s="1"/>
      <c r="RX172" s="1"/>
      <c r="RY172" s="1"/>
      <c r="RZ172" s="1"/>
      <c r="SA172" s="1"/>
      <c r="SB172" s="1"/>
      <c r="SC172" s="1"/>
      <c r="SD172" s="1"/>
      <c r="SE172" s="1"/>
      <c r="SF172" s="1"/>
      <c r="SG172" s="1"/>
      <c r="SH172" s="1"/>
      <c r="SI172" s="1"/>
      <c r="SJ172" s="1"/>
      <c r="SK172" s="1"/>
      <c r="SL172" s="1"/>
      <c r="SM172" s="1"/>
      <c r="SN172" s="1"/>
      <c r="SO172" s="1"/>
      <c r="SP172" s="1"/>
      <c r="SQ172" s="1"/>
      <c r="SR172" s="1"/>
      <c r="SS172" s="1"/>
      <c r="ST172" s="1"/>
      <c r="SU172" s="1"/>
      <c r="SV172" s="1"/>
      <c r="SW172" s="1"/>
      <c r="SX172" s="1"/>
      <c r="SY172" s="1"/>
      <c r="SZ172" s="1"/>
      <c r="TA172" s="1"/>
      <c r="TB172" s="1"/>
      <c r="TC172" s="1"/>
      <c r="TD172" s="1"/>
      <c r="TE172" s="1"/>
      <c r="TF172" s="1"/>
      <c r="TG172" s="1"/>
      <c r="TH172" s="1"/>
      <c r="TI172" s="1"/>
      <c r="TJ172" s="1"/>
      <c r="TK172" s="1"/>
      <c r="TL172" s="1"/>
      <c r="TM172" s="1"/>
      <c r="TN172" s="1"/>
      <c r="TO172" s="1"/>
      <c r="TP172" s="1"/>
      <c r="TQ172" s="1"/>
      <c r="TR172" s="1"/>
      <c r="TS172" s="1"/>
      <c r="TT172" s="1"/>
      <c r="TU172" s="1"/>
      <c r="TV172" s="1"/>
      <c r="TW172" s="1"/>
      <c r="TX172" s="1"/>
      <c r="TY172" s="1"/>
      <c r="TZ172" s="1"/>
      <c r="UA172" s="1"/>
      <c r="UB172" s="1"/>
      <c r="UC172" s="1"/>
      <c r="UD172" s="1"/>
      <c r="UE172" s="1"/>
      <c r="UF172" s="1"/>
      <c r="UG172" s="1"/>
      <c r="UH172" s="1"/>
      <c r="UI172" s="1"/>
      <c r="UJ172" s="1"/>
      <c r="UK172" s="1"/>
      <c r="UL172" s="1"/>
      <c r="UM172" s="1"/>
      <c r="UN172" s="1"/>
      <c r="UO172" s="1"/>
      <c r="UP172" s="1"/>
      <c r="UQ172" s="1"/>
      <c r="UR172" s="1"/>
      <c r="US172" s="1"/>
      <c r="UT172" s="1"/>
      <c r="UU172" s="1"/>
      <c r="UV172" s="1"/>
      <c r="UW172" s="1"/>
      <c r="UX172" s="1"/>
      <c r="UY172" s="1"/>
      <c r="UZ172" s="1"/>
      <c r="VA172" s="1"/>
      <c r="VB172" s="1"/>
      <c r="VC172" s="1"/>
      <c r="VD172" s="1"/>
      <c r="VE172" s="1"/>
      <c r="VF172" s="1"/>
      <c r="VG172" s="1"/>
      <c r="VH172" s="1"/>
      <c r="VI172" s="1"/>
      <c r="VJ172" s="1"/>
      <c r="VK172" s="1"/>
      <c r="VL172" s="1"/>
      <c r="VM172" s="1"/>
      <c r="VN172" s="1"/>
      <c r="VO172" s="1"/>
      <c r="VP172" s="1"/>
      <c r="VQ172" s="1"/>
      <c r="VR172" s="1"/>
      <c r="VS172" s="1"/>
      <c r="VT172" s="1"/>
      <c r="VU172" s="1"/>
      <c r="VV172" s="1"/>
      <c r="VW172" s="1"/>
      <c r="VX172" s="1"/>
      <c r="VY172" s="1"/>
      <c r="VZ172" s="1"/>
      <c r="WA172" s="1"/>
      <c r="WB172" s="1"/>
      <c r="WC172" s="1"/>
      <c r="WD172" s="1"/>
      <c r="WE172" s="1"/>
      <c r="WF172" s="1"/>
      <c r="WG172" s="1"/>
      <c r="WH172" s="1"/>
      <c r="WI172" s="1"/>
      <c r="WJ172" s="1"/>
      <c r="WK172" s="1"/>
      <c r="WL172" s="1"/>
      <c r="WM172" s="1"/>
      <c r="WN172" s="1"/>
      <c r="WO172" s="1"/>
      <c r="WP172" s="1"/>
      <c r="WQ172" s="1"/>
      <c r="WR172" s="1"/>
      <c r="WS172" s="1"/>
      <c r="WT172" s="1"/>
      <c r="WU172" s="1"/>
      <c r="WV172" s="1"/>
      <c r="WW172" s="1"/>
      <c r="WX172" s="1"/>
      <c r="WY172" s="1"/>
      <c r="WZ172" s="1"/>
      <c r="XA172" s="1"/>
      <c r="XB172" s="1"/>
      <c r="XC172" s="1"/>
      <c r="XD172" s="1"/>
      <c r="XE172" s="1"/>
      <c r="XF172" s="1"/>
      <c r="XG172" s="1"/>
      <c r="XH172" s="1"/>
      <c r="XI172" s="1"/>
      <c r="XJ172" s="1"/>
      <c r="XK172" s="1"/>
      <c r="XL172" s="1"/>
      <c r="XM172" s="1"/>
      <c r="XN172" s="1"/>
      <c r="XO172" s="1"/>
      <c r="XP172" s="1"/>
      <c r="XQ172" s="1"/>
      <c r="XR172" s="1"/>
      <c r="XS172" s="1"/>
      <c r="XT172" s="1"/>
      <c r="XU172" s="1"/>
      <c r="XV172" s="1"/>
      <c r="XW172" s="1"/>
      <c r="XX172" s="1"/>
      <c r="XY172" s="1"/>
      <c r="XZ172" s="1"/>
      <c r="YA172" s="1"/>
      <c r="YB172" s="1"/>
      <c r="YC172" s="1"/>
      <c r="YD172" s="1"/>
      <c r="YE172" s="1"/>
      <c r="YF172" s="1"/>
      <c r="YG172" s="1"/>
      <c r="YH172" s="1"/>
      <c r="YI172" s="1"/>
      <c r="YJ172" s="1"/>
      <c r="YK172" s="1"/>
      <c r="YL172" s="1"/>
      <c r="YM172" s="1"/>
      <c r="YN172" s="1"/>
      <c r="YO172" s="1"/>
      <c r="YP172" s="1"/>
      <c r="YQ172" s="1"/>
      <c r="YR172" s="1"/>
      <c r="YS172" s="1"/>
      <c r="YT172" s="1"/>
      <c r="YU172" s="1"/>
      <c r="YV172" s="1"/>
      <c r="YW172" s="1"/>
      <c r="YX172" s="1"/>
      <c r="YY172" s="1"/>
      <c r="YZ172" s="1"/>
      <c r="ZA172" s="1"/>
      <c r="ZB172" s="1"/>
      <c r="ZC172" s="1"/>
      <c r="ZD172" s="1"/>
      <c r="ZE172" s="1"/>
      <c r="ZF172" s="1"/>
      <c r="ZG172" s="1"/>
      <c r="ZH172" s="1"/>
      <c r="ZI172" s="1"/>
      <c r="ZJ172" s="1"/>
      <c r="ZK172" s="1"/>
      <c r="ZL172" s="1"/>
      <c r="ZM172" s="1"/>
      <c r="ZN172" s="1"/>
      <c r="ZO172" s="1"/>
      <c r="ZP172" s="1"/>
      <c r="ZQ172" s="1"/>
      <c r="ZR172" s="1"/>
      <c r="ZS172" s="1"/>
      <c r="ZT172" s="1"/>
      <c r="ZU172" s="1"/>
      <c r="ZV172" s="1"/>
      <c r="ZW172" s="1"/>
      <c r="ZX172" s="1"/>
      <c r="ZY172" s="1"/>
      <c r="ZZ172" s="1"/>
      <c r="AAA172" s="1"/>
      <c r="AAB172" s="1"/>
      <c r="AAC172" s="1"/>
      <c r="AAD172" s="1"/>
      <c r="AAE172" s="1"/>
      <c r="AAF172" s="1"/>
      <c r="AAG172" s="1"/>
      <c r="AAH172" s="1"/>
      <c r="AAI172" s="1"/>
      <c r="AAJ172" s="1"/>
      <c r="AAK172" s="1"/>
      <c r="AAL172" s="1"/>
      <c r="AAM172" s="1"/>
      <c r="AAN172" s="1"/>
      <c r="AAO172" s="1"/>
      <c r="AAP172" s="1"/>
      <c r="AAQ172" s="1"/>
      <c r="AAR172" s="1"/>
      <c r="AAS172" s="1"/>
      <c r="AAT172" s="1"/>
      <c r="AAU172" s="1"/>
      <c r="AAV172" s="1"/>
      <c r="AAW172" s="1"/>
      <c r="AAX172" s="1"/>
      <c r="AAY172" s="1"/>
      <c r="AAZ172" s="1"/>
      <c r="ABA172" s="1"/>
      <c r="ABB172" s="1"/>
      <c r="ABC172" s="1"/>
      <c r="ABD172" s="1"/>
      <c r="ABE172" s="1"/>
      <c r="ABF172" s="1"/>
      <c r="ABG172" s="1"/>
      <c r="ABH172" s="1"/>
      <c r="ABI172" s="1"/>
      <c r="ABJ172" s="1"/>
      <c r="ABK172" s="1"/>
      <c r="ABL172" s="1"/>
      <c r="ABM172" s="1"/>
      <c r="ABN172" s="1"/>
      <c r="ABO172" s="1"/>
      <c r="ABP172" s="1"/>
      <c r="ABQ172" s="1"/>
      <c r="ABR172" s="1"/>
      <c r="ABS172" s="1"/>
      <c r="ABT172" s="1"/>
      <c r="ABU172" s="1"/>
      <c r="ABV172" s="1"/>
      <c r="ABW172" s="1"/>
      <c r="ABX172" s="1"/>
      <c r="ABY172" s="1"/>
      <c r="ABZ172" s="1"/>
      <c r="ACA172" s="1"/>
      <c r="ACB172" s="1"/>
      <c r="ACC172" s="1"/>
      <c r="ACD172" s="1"/>
      <c r="ACE172" s="1"/>
      <c r="ACF172" s="1"/>
      <c r="ACG172" s="1"/>
      <c r="ACH172" s="1"/>
      <c r="ACI172" s="1"/>
      <c r="ACJ172" s="1"/>
      <c r="ACK172" s="1"/>
      <c r="ACL172" s="1"/>
      <c r="ACM172" s="1"/>
      <c r="ACN172" s="1"/>
      <c r="ACO172" s="1"/>
      <c r="ACP172" s="1"/>
      <c r="ACQ172" s="1"/>
      <c r="ACR172" s="1"/>
      <c r="ACS172" s="1"/>
      <c r="ACT172" s="1"/>
      <c r="ACU172" s="1"/>
      <c r="ACV172" s="1"/>
      <c r="ACW172" s="1"/>
      <c r="ACX172" s="1"/>
      <c r="ACY172" s="1"/>
      <c r="ACZ172" s="1"/>
      <c r="ADA172" s="1"/>
      <c r="ADB172" s="1"/>
      <c r="ADC172" s="1"/>
      <c r="ADD172" s="1"/>
      <c r="ADE172" s="1"/>
      <c r="ADF172" s="1"/>
      <c r="ADG172" s="1"/>
      <c r="ADH172" s="1"/>
      <c r="ADI172" s="1"/>
      <c r="ADJ172" s="1"/>
      <c r="ADK172" s="1"/>
      <c r="ADL172" s="1"/>
      <c r="ADM172" s="1"/>
      <c r="ADN172" s="1"/>
      <c r="ADO172" s="1"/>
      <c r="ADP172" s="1"/>
      <c r="ADQ172" s="1"/>
      <c r="ADR172" s="1"/>
      <c r="ADS172" s="1"/>
      <c r="ADT172" s="1"/>
      <c r="ADU172" s="1"/>
      <c r="ADV172" s="1"/>
      <c r="ADW172" s="1"/>
      <c r="ADX172" s="1"/>
      <c r="ADY172" s="1"/>
      <c r="ADZ172" s="1"/>
      <c r="AEA172" s="1"/>
      <c r="AEB172" s="1"/>
      <c r="AEC172" s="1"/>
      <c r="AED172" s="1"/>
      <c r="AEE172" s="1"/>
      <c r="AEF172" s="1"/>
      <c r="AEG172" s="1"/>
      <c r="AEH172" s="1"/>
      <c r="AEI172" s="1"/>
      <c r="AEJ172" s="1"/>
      <c r="AEK172" s="1"/>
      <c r="AEL172" s="1"/>
      <c r="AEM172" s="1"/>
      <c r="AEN172" s="1"/>
      <c r="AEO172" s="1"/>
      <c r="AEP172" s="1"/>
      <c r="AEQ172" s="1"/>
      <c r="AER172" s="1"/>
      <c r="AES172" s="1"/>
      <c r="AET172" s="1"/>
      <c r="AEU172" s="1"/>
      <c r="AEV172" s="1"/>
      <c r="AEW172" s="1"/>
      <c r="AEX172" s="1"/>
      <c r="AEY172" s="1"/>
      <c r="AEZ172" s="1"/>
      <c r="AFA172" s="1"/>
      <c r="AFB172" s="1"/>
      <c r="AFC172" s="1"/>
      <c r="AFD172" s="1"/>
      <c r="AFE172" s="1"/>
      <c r="AFF172" s="1"/>
      <c r="AFG172" s="1"/>
      <c r="AFH172" s="1"/>
      <c r="AFI172" s="1"/>
      <c r="AFJ172" s="1"/>
      <c r="AFK172" s="1"/>
      <c r="AFL172" s="1"/>
      <c r="AFM172" s="1"/>
      <c r="AFN172" s="1"/>
      <c r="AFO172" s="1"/>
      <c r="AFP172" s="1"/>
      <c r="AFQ172" s="1"/>
      <c r="AFR172" s="1"/>
      <c r="AFS172" s="1"/>
      <c r="AFT172" s="1"/>
      <c r="AFU172" s="1"/>
      <c r="AFV172" s="1"/>
      <c r="AFW172" s="1"/>
      <c r="AFX172" s="1"/>
      <c r="AFY172" s="1"/>
      <c r="AFZ172" s="1"/>
      <c r="AGA172" s="1"/>
      <c r="AGB172" s="1"/>
      <c r="AGC172" s="1"/>
      <c r="AGD172" s="1"/>
      <c r="AGE172" s="1"/>
      <c r="AGF172" s="1"/>
      <c r="AGG172" s="1"/>
      <c r="AGH172" s="1"/>
      <c r="AGI172" s="1"/>
      <c r="AGJ172" s="1"/>
      <c r="AGK172" s="1"/>
      <c r="AGL172" s="1"/>
      <c r="AGM172" s="1"/>
      <c r="AGN172" s="1"/>
      <c r="AGO172" s="1"/>
      <c r="AGP172" s="1"/>
      <c r="AGQ172" s="1"/>
      <c r="AGR172" s="1"/>
      <c r="AGS172" s="1"/>
      <c r="AGT172" s="1"/>
      <c r="AGU172" s="1"/>
      <c r="AGV172" s="1"/>
      <c r="AGW172" s="1"/>
      <c r="AGX172" s="1"/>
      <c r="AGY172" s="1"/>
      <c r="AGZ172" s="1"/>
      <c r="AHA172" s="1"/>
      <c r="AHB172" s="1"/>
      <c r="AHC172" s="1"/>
      <c r="AHD172" s="1"/>
      <c r="AHE172" s="1"/>
      <c r="AHF172" s="1"/>
      <c r="AHG172" s="1"/>
      <c r="AHH172" s="1"/>
      <c r="AHI172" s="1"/>
      <c r="AHJ172" s="1"/>
      <c r="AHK172" s="1"/>
      <c r="AHL172" s="1"/>
      <c r="AHM172" s="1"/>
      <c r="AHN172" s="1"/>
      <c r="AHO172" s="1"/>
      <c r="AHP172" s="1"/>
      <c r="AHQ172" s="1"/>
      <c r="AHR172" s="1"/>
      <c r="AHS172" s="1"/>
      <c r="AHT172" s="1"/>
      <c r="AHU172" s="1"/>
      <c r="AHV172" s="1"/>
      <c r="AHW172" s="1"/>
      <c r="AHX172" s="1"/>
      <c r="AHY172" s="1"/>
      <c r="AHZ172" s="1"/>
      <c r="AIA172" s="1"/>
      <c r="AIB172" s="1"/>
      <c r="AIC172" s="1"/>
      <c r="AID172" s="1"/>
      <c r="AIE172" s="1"/>
      <c r="AIF172" s="1"/>
      <c r="AIG172" s="1"/>
      <c r="AIH172" s="1"/>
      <c r="AII172" s="1"/>
      <c r="AIJ172" s="1"/>
      <c r="AIK172" s="1"/>
      <c r="AIL172" s="1"/>
      <c r="AIM172" s="1"/>
      <c r="AIN172" s="1"/>
      <c r="AIO172" s="1"/>
      <c r="AIP172" s="1"/>
      <c r="AIQ172" s="1"/>
      <c r="AIR172" s="1"/>
      <c r="AIS172" s="1"/>
      <c r="AIT172" s="1"/>
      <c r="AIU172" s="1"/>
      <c r="AIV172" s="1"/>
      <c r="AIW172" s="1"/>
      <c r="AIX172" s="1"/>
      <c r="AIY172" s="1"/>
      <c r="AIZ172" s="1"/>
      <c r="AJA172" s="1"/>
      <c r="AJB172" s="1"/>
      <c r="AJC172" s="1"/>
      <c r="AJD172" s="1"/>
      <c r="AJE172" s="1"/>
      <c r="AJF172" s="1"/>
      <c r="AJG172" s="1"/>
      <c r="AJH172" s="1"/>
      <c r="AJI172" s="1"/>
      <c r="AJJ172" s="1"/>
      <c r="AJK172" s="1"/>
      <c r="AJL172" s="1"/>
      <c r="AJM172" s="1"/>
      <c r="AJN172" s="1"/>
      <c r="AJO172" s="1"/>
      <c r="AJP172" s="1"/>
      <c r="AJQ172" s="1"/>
      <c r="AJR172" s="1"/>
      <c r="AJS172" s="1"/>
      <c r="AJT172" s="1"/>
      <c r="AJU172" s="1"/>
      <c r="AJV172" s="1"/>
      <c r="AJW172" s="1"/>
      <c r="AJX172" s="1"/>
      <c r="AJY172" s="1"/>
      <c r="AJZ172" s="1"/>
      <c r="AKA172" s="1"/>
      <c r="AKB172" s="1"/>
      <c r="AKC172" s="1"/>
      <c r="AKD172" s="1"/>
      <c r="AKE172" s="1"/>
      <c r="AKF172" s="1"/>
      <c r="AKG172" s="1"/>
      <c r="AKH172" s="1"/>
      <c r="AKI172" s="1"/>
      <c r="AKJ172" s="1"/>
      <c r="AKK172" s="1"/>
      <c r="AKL172" s="1"/>
      <c r="AKM172" s="1"/>
      <c r="AKN172" s="1"/>
      <c r="AKO172" s="1"/>
      <c r="AKP172" s="1"/>
      <c r="AKQ172" s="1"/>
      <c r="AKR172" s="1"/>
      <c r="AKS172" s="1"/>
      <c r="AKT172" s="1"/>
      <c r="AKU172" s="1"/>
      <c r="AKV172" s="1"/>
      <c r="AKW172" s="1"/>
      <c r="AKX172" s="1"/>
      <c r="AKY172" s="1"/>
      <c r="AKZ172" s="1"/>
      <c r="ALA172" s="1"/>
      <c r="ALB172" s="1"/>
      <c r="ALC172" s="1"/>
      <c r="ALD172" s="1"/>
      <c r="ALE172" s="1"/>
      <c r="ALF172" s="1"/>
      <c r="ALG172" s="1"/>
      <c r="ALH172" s="1"/>
      <c r="ALI172" s="1"/>
      <c r="ALJ172" s="1"/>
      <c r="ALK172" s="1"/>
      <c r="ALL172" s="1"/>
      <c r="ALM172" s="1"/>
      <c r="ALN172" s="1"/>
      <c r="ALO172" s="1"/>
      <c r="ALP172" s="1"/>
      <c r="ALQ172" s="1"/>
      <c r="ALR172" s="1"/>
      <c r="ALS172" s="1"/>
      <c r="ALT172" s="1"/>
      <c r="ALU172" s="1"/>
      <c r="ALV172" s="1"/>
      <c r="ALW172" s="1"/>
      <c r="ALX172" s="1"/>
      <c r="ALY172" s="1"/>
      <c r="ALZ172" s="1"/>
      <c r="AMA172" s="1"/>
      <c r="AMB172" s="1"/>
      <c r="AMC172" s="1"/>
      <c r="AMD172" s="1"/>
      <c r="AME172" s="1"/>
      <c r="AMF172" s="1"/>
      <c r="AMG172" s="1"/>
      <c r="AMH172" s="1"/>
      <c r="AMI172" s="1"/>
      <c r="AMJ172" s="1"/>
    </row>
    <row r="173" spans="1:1024" s="4" customFormat="1" ht="147.75" customHeight="1" x14ac:dyDescent="0.25">
      <c r="A173" s="26">
        <v>166</v>
      </c>
      <c r="B173" s="15" t="s">
        <v>100</v>
      </c>
      <c r="C173" s="13">
        <f>SUM(C174:C176)</f>
        <v>5524</v>
      </c>
      <c r="D173" s="13">
        <f>SUM(D174:D176)</f>
        <v>1030</v>
      </c>
      <c r="E173" s="13">
        <f t="shared" ref="E173:F173" si="66">SUM(E174:E176)</f>
        <v>4494</v>
      </c>
      <c r="F173" s="13">
        <f t="shared" si="66"/>
        <v>0</v>
      </c>
      <c r="G173" s="13">
        <f>SUM(G174:G176)</f>
        <v>0</v>
      </c>
      <c r="H173" s="13">
        <f t="shared" ref="H173:I173" si="67">SUM(H174:H176)</f>
        <v>0</v>
      </c>
      <c r="I173" s="13">
        <f t="shared" si="67"/>
        <v>0</v>
      </c>
      <c r="J173" s="13" t="s">
        <v>90</v>
      </c>
    </row>
    <row r="174" spans="1:1024" x14ac:dyDescent="0.25">
      <c r="A174" s="26">
        <v>167</v>
      </c>
      <c r="B174" s="3" t="s">
        <v>9</v>
      </c>
      <c r="C174" s="28">
        <f>SUM(D174:I174)</f>
        <v>0</v>
      </c>
      <c r="D174" s="2">
        <v>0</v>
      </c>
      <c r="E174" s="2">
        <v>0</v>
      </c>
      <c r="F174" s="2">
        <v>0</v>
      </c>
      <c r="G174" s="2">
        <v>0</v>
      </c>
      <c r="H174" s="2">
        <v>0</v>
      </c>
      <c r="I174" s="2">
        <v>0</v>
      </c>
      <c r="J174" s="28"/>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c r="GF174" s="1"/>
      <c r="GG174" s="1"/>
      <c r="GH174" s="1"/>
      <c r="GI174" s="1"/>
      <c r="GJ174" s="1"/>
      <c r="GK174" s="1"/>
      <c r="GL174" s="1"/>
      <c r="GM174" s="1"/>
      <c r="GN174" s="1"/>
      <c r="GO174" s="1"/>
      <c r="GP174" s="1"/>
      <c r="GQ174" s="1"/>
      <c r="GR174" s="1"/>
      <c r="GS174" s="1"/>
      <c r="GT174" s="1"/>
      <c r="GU174" s="1"/>
      <c r="GV174" s="1"/>
      <c r="GW174" s="1"/>
      <c r="GX174" s="1"/>
      <c r="GY174" s="1"/>
      <c r="GZ174" s="1"/>
      <c r="HA174" s="1"/>
      <c r="HB174" s="1"/>
      <c r="HC174" s="1"/>
      <c r="HD174" s="1"/>
      <c r="HE174" s="1"/>
      <c r="HF174" s="1"/>
      <c r="HG174" s="1"/>
      <c r="HH174" s="1"/>
      <c r="HI174" s="1"/>
      <c r="HJ174" s="1"/>
      <c r="HK174" s="1"/>
      <c r="HL174" s="1"/>
      <c r="HM174" s="1"/>
      <c r="HN174" s="1"/>
      <c r="HO174" s="1"/>
      <c r="HP174" s="1"/>
      <c r="HQ174" s="1"/>
      <c r="HR174" s="1"/>
      <c r="HS174" s="1"/>
      <c r="HT174" s="1"/>
      <c r="HU174" s="1"/>
      <c r="HV174" s="1"/>
      <c r="HW174" s="1"/>
      <c r="HX174" s="1"/>
      <c r="HY174" s="1"/>
      <c r="HZ174" s="1"/>
      <c r="IA174" s="1"/>
      <c r="IB174" s="1"/>
      <c r="IC174" s="1"/>
      <c r="ID174" s="1"/>
      <c r="IE174" s="1"/>
      <c r="IF174" s="1"/>
      <c r="IG174" s="1"/>
      <c r="IH174" s="1"/>
      <c r="II174" s="1"/>
      <c r="IJ174" s="1"/>
      <c r="IK174" s="1"/>
      <c r="IL174" s="1"/>
      <c r="IM174" s="1"/>
      <c r="IN174" s="1"/>
      <c r="IO174" s="1"/>
      <c r="IP174" s="1"/>
      <c r="IQ174" s="1"/>
      <c r="IR174" s="1"/>
      <c r="IS174" s="1"/>
      <c r="IT174" s="1"/>
      <c r="IU174" s="1"/>
      <c r="IV174" s="1"/>
      <c r="IW174" s="1"/>
      <c r="IX174" s="1"/>
      <c r="IY174" s="1"/>
      <c r="IZ174" s="1"/>
      <c r="JA174" s="1"/>
      <c r="JB174" s="1"/>
      <c r="JC174" s="1"/>
      <c r="JD174" s="1"/>
      <c r="JE174" s="1"/>
      <c r="JF174" s="1"/>
      <c r="JG174" s="1"/>
      <c r="JH174" s="1"/>
      <c r="JI174" s="1"/>
      <c r="JJ174" s="1"/>
      <c r="JK174" s="1"/>
      <c r="JL174" s="1"/>
      <c r="JM174" s="1"/>
      <c r="JN174" s="1"/>
      <c r="JO174" s="1"/>
      <c r="JP174" s="1"/>
      <c r="JQ174" s="1"/>
      <c r="JR174" s="1"/>
      <c r="JS174" s="1"/>
      <c r="JT174" s="1"/>
      <c r="JU174" s="1"/>
      <c r="JV174" s="1"/>
      <c r="JW174" s="1"/>
      <c r="JX174" s="1"/>
      <c r="JY174" s="1"/>
      <c r="JZ174" s="1"/>
      <c r="KA174" s="1"/>
      <c r="KB174" s="1"/>
      <c r="KC174" s="1"/>
      <c r="KD174" s="1"/>
      <c r="KE174" s="1"/>
      <c r="KF174" s="1"/>
      <c r="KG174" s="1"/>
      <c r="KH174" s="1"/>
      <c r="KI174" s="1"/>
      <c r="KJ174" s="1"/>
      <c r="KK174" s="1"/>
      <c r="KL174" s="1"/>
      <c r="KM174" s="1"/>
      <c r="KN174" s="1"/>
      <c r="KO174" s="1"/>
      <c r="KP174" s="1"/>
      <c r="KQ174" s="1"/>
      <c r="KR174" s="1"/>
      <c r="KS174" s="1"/>
      <c r="KT174" s="1"/>
      <c r="KU174" s="1"/>
      <c r="KV174" s="1"/>
      <c r="KW174" s="1"/>
      <c r="KX174" s="1"/>
      <c r="KY174" s="1"/>
      <c r="KZ174" s="1"/>
      <c r="LA174" s="1"/>
      <c r="LB174" s="1"/>
      <c r="LC174" s="1"/>
      <c r="LD174" s="1"/>
      <c r="LE174" s="1"/>
      <c r="LF174" s="1"/>
      <c r="LG174" s="1"/>
      <c r="LH174" s="1"/>
      <c r="LI174" s="1"/>
      <c r="LJ174" s="1"/>
      <c r="LK174" s="1"/>
      <c r="LL174" s="1"/>
      <c r="LM174" s="1"/>
      <c r="LN174" s="1"/>
      <c r="LO174" s="1"/>
      <c r="LP174" s="1"/>
      <c r="LQ174" s="1"/>
      <c r="LR174" s="1"/>
      <c r="LS174" s="1"/>
      <c r="LT174" s="1"/>
      <c r="LU174" s="1"/>
      <c r="LV174" s="1"/>
      <c r="LW174" s="1"/>
      <c r="LX174" s="1"/>
      <c r="LY174" s="1"/>
      <c r="LZ174" s="1"/>
      <c r="MA174" s="1"/>
      <c r="MB174" s="1"/>
      <c r="MC174" s="1"/>
      <c r="MD174" s="1"/>
      <c r="ME174" s="1"/>
      <c r="MF174" s="1"/>
      <c r="MG174" s="1"/>
      <c r="MH174" s="1"/>
      <c r="MI174" s="1"/>
      <c r="MJ174" s="1"/>
      <c r="MK174" s="1"/>
      <c r="ML174" s="1"/>
      <c r="MM174" s="1"/>
      <c r="MN174" s="1"/>
      <c r="MO174" s="1"/>
      <c r="MP174" s="1"/>
      <c r="MQ174" s="1"/>
      <c r="MR174" s="1"/>
      <c r="MS174" s="1"/>
      <c r="MT174" s="1"/>
      <c r="MU174" s="1"/>
      <c r="MV174" s="1"/>
      <c r="MW174" s="1"/>
      <c r="MX174" s="1"/>
      <c r="MY174" s="1"/>
      <c r="MZ174" s="1"/>
      <c r="NA174" s="1"/>
      <c r="NB174" s="1"/>
      <c r="NC174" s="1"/>
      <c r="ND174" s="1"/>
      <c r="NE174" s="1"/>
      <c r="NF174" s="1"/>
      <c r="NG174" s="1"/>
      <c r="NH174" s="1"/>
      <c r="NI174" s="1"/>
      <c r="NJ174" s="1"/>
      <c r="NK174" s="1"/>
      <c r="NL174" s="1"/>
      <c r="NM174" s="1"/>
      <c r="NN174" s="1"/>
      <c r="NO174" s="1"/>
      <c r="NP174" s="1"/>
      <c r="NQ174" s="1"/>
      <c r="NR174" s="1"/>
      <c r="NS174" s="1"/>
      <c r="NT174" s="1"/>
      <c r="NU174" s="1"/>
      <c r="NV174" s="1"/>
      <c r="NW174" s="1"/>
      <c r="NX174" s="1"/>
      <c r="NY174" s="1"/>
      <c r="NZ174" s="1"/>
      <c r="OA174" s="1"/>
      <c r="OB174" s="1"/>
      <c r="OC174" s="1"/>
      <c r="OD174" s="1"/>
      <c r="OE174" s="1"/>
      <c r="OF174" s="1"/>
      <c r="OG174" s="1"/>
      <c r="OH174" s="1"/>
      <c r="OI174" s="1"/>
      <c r="OJ174" s="1"/>
      <c r="OK174" s="1"/>
      <c r="OL174" s="1"/>
      <c r="OM174" s="1"/>
      <c r="ON174" s="1"/>
      <c r="OO174" s="1"/>
      <c r="OP174" s="1"/>
      <c r="OQ174" s="1"/>
      <c r="OR174" s="1"/>
      <c r="OS174" s="1"/>
      <c r="OT174" s="1"/>
      <c r="OU174" s="1"/>
      <c r="OV174" s="1"/>
      <c r="OW174" s="1"/>
      <c r="OX174" s="1"/>
      <c r="OY174" s="1"/>
      <c r="OZ174" s="1"/>
      <c r="PA174" s="1"/>
      <c r="PB174" s="1"/>
      <c r="PC174" s="1"/>
      <c r="PD174" s="1"/>
      <c r="PE174" s="1"/>
      <c r="PF174" s="1"/>
      <c r="PG174" s="1"/>
      <c r="PH174" s="1"/>
      <c r="PI174" s="1"/>
      <c r="PJ174" s="1"/>
      <c r="PK174" s="1"/>
      <c r="PL174" s="1"/>
      <c r="PM174" s="1"/>
      <c r="PN174" s="1"/>
      <c r="PO174" s="1"/>
      <c r="PP174" s="1"/>
      <c r="PQ174" s="1"/>
      <c r="PR174" s="1"/>
      <c r="PS174" s="1"/>
      <c r="PT174" s="1"/>
      <c r="PU174" s="1"/>
      <c r="PV174" s="1"/>
      <c r="PW174" s="1"/>
      <c r="PX174" s="1"/>
      <c r="PY174" s="1"/>
      <c r="PZ174" s="1"/>
      <c r="QA174" s="1"/>
      <c r="QB174" s="1"/>
      <c r="QC174" s="1"/>
      <c r="QD174" s="1"/>
      <c r="QE174" s="1"/>
      <c r="QF174" s="1"/>
      <c r="QG174" s="1"/>
      <c r="QH174" s="1"/>
      <c r="QI174" s="1"/>
      <c r="QJ174" s="1"/>
      <c r="QK174" s="1"/>
      <c r="QL174" s="1"/>
      <c r="QM174" s="1"/>
      <c r="QN174" s="1"/>
      <c r="QO174" s="1"/>
      <c r="QP174" s="1"/>
      <c r="QQ174" s="1"/>
      <c r="QR174" s="1"/>
      <c r="QS174" s="1"/>
      <c r="QT174" s="1"/>
      <c r="QU174" s="1"/>
      <c r="QV174" s="1"/>
      <c r="QW174" s="1"/>
      <c r="QX174" s="1"/>
      <c r="QY174" s="1"/>
      <c r="QZ174" s="1"/>
      <c r="RA174" s="1"/>
      <c r="RB174" s="1"/>
      <c r="RC174" s="1"/>
      <c r="RD174" s="1"/>
      <c r="RE174" s="1"/>
      <c r="RF174" s="1"/>
      <c r="RG174" s="1"/>
      <c r="RH174" s="1"/>
      <c r="RI174" s="1"/>
      <c r="RJ174" s="1"/>
      <c r="RK174" s="1"/>
      <c r="RL174" s="1"/>
      <c r="RM174" s="1"/>
      <c r="RN174" s="1"/>
      <c r="RO174" s="1"/>
      <c r="RP174" s="1"/>
      <c r="RQ174" s="1"/>
      <c r="RR174" s="1"/>
      <c r="RS174" s="1"/>
      <c r="RT174" s="1"/>
      <c r="RU174" s="1"/>
      <c r="RV174" s="1"/>
      <c r="RW174" s="1"/>
      <c r="RX174" s="1"/>
      <c r="RY174" s="1"/>
      <c r="RZ174" s="1"/>
      <c r="SA174" s="1"/>
      <c r="SB174" s="1"/>
      <c r="SC174" s="1"/>
      <c r="SD174" s="1"/>
      <c r="SE174" s="1"/>
      <c r="SF174" s="1"/>
      <c r="SG174" s="1"/>
      <c r="SH174" s="1"/>
      <c r="SI174" s="1"/>
      <c r="SJ174" s="1"/>
      <c r="SK174" s="1"/>
      <c r="SL174" s="1"/>
      <c r="SM174" s="1"/>
      <c r="SN174" s="1"/>
      <c r="SO174" s="1"/>
      <c r="SP174" s="1"/>
      <c r="SQ174" s="1"/>
      <c r="SR174" s="1"/>
      <c r="SS174" s="1"/>
      <c r="ST174" s="1"/>
      <c r="SU174" s="1"/>
      <c r="SV174" s="1"/>
      <c r="SW174" s="1"/>
      <c r="SX174" s="1"/>
      <c r="SY174" s="1"/>
      <c r="SZ174" s="1"/>
      <c r="TA174" s="1"/>
      <c r="TB174" s="1"/>
      <c r="TC174" s="1"/>
      <c r="TD174" s="1"/>
      <c r="TE174" s="1"/>
      <c r="TF174" s="1"/>
      <c r="TG174" s="1"/>
      <c r="TH174" s="1"/>
      <c r="TI174" s="1"/>
      <c r="TJ174" s="1"/>
      <c r="TK174" s="1"/>
      <c r="TL174" s="1"/>
      <c r="TM174" s="1"/>
      <c r="TN174" s="1"/>
      <c r="TO174" s="1"/>
      <c r="TP174" s="1"/>
      <c r="TQ174" s="1"/>
      <c r="TR174" s="1"/>
      <c r="TS174" s="1"/>
      <c r="TT174" s="1"/>
      <c r="TU174" s="1"/>
      <c r="TV174" s="1"/>
      <c r="TW174" s="1"/>
      <c r="TX174" s="1"/>
      <c r="TY174" s="1"/>
      <c r="TZ174" s="1"/>
      <c r="UA174" s="1"/>
      <c r="UB174" s="1"/>
      <c r="UC174" s="1"/>
      <c r="UD174" s="1"/>
      <c r="UE174" s="1"/>
      <c r="UF174" s="1"/>
      <c r="UG174" s="1"/>
      <c r="UH174" s="1"/>
      <c r="UI174" s="1"/>
      <c r="UJ174" s="1"/>
      <c r="UK174" s="1"/>
      <c r="UL174" s="1"/>
      <c r="UM174" s="1"/>
      <c r="UN174" s="1"/>
      <c r="UO174" s="1"/>
      <c r="UP174" s="1"/>
      <c r="UQ174" s="1"/>
      <c r="UR174" s="1"/>
      <c r="US174" s="1"/>
      <c r="UT174" s="1"/>
      <c r="UU174" s="1"/>
      <c r="UV174" s="1"/>
      <c r="UW174" s="1"/>
      <c r="UX174" s="1"/>
      <c r="UY174" s="1"/>
      <c r="UZ174" s="1"/>
      <c r="VA174" s="1"/>
      <c r="VB174" s="1"/>
      <c r="VC174" s="1"/>
      <c r="VD174" s="1"/>
      <c r="VE174" s="1"/>
      <c r="VF174" s="1"/>
      <c r="VG174" s="1"/>
      <c r="VH174" s="1"/>
      <c r="VI174" s="1"/>
      <c r="VJ174" s="1"/>
      <c r="VK174" s="1"/>
      <c r="VL174" s="1"/>
      <c r="VM174" s="1"/>
      <c r="VN174" s="1"/>
      <c r="VO174" s="1"/>
      <c r="VP174" s="1"/>
      <c r="VQ174" s="1"/>
      <c r="VR174" s="1"/>
      <c r="VS174" s="1"/>
      <c r="VT174" s="1"/>
      <c r="VU174" s="1"/>
      <c r="VV174" s="1"/>
      <c r="VW174" s="1"/>
      <c r="VX174" s="1"/>
      <c r="VY174" s="1"/>
      <c r="VZ174" s="1"/>
      <c r="WA174" s="1"/>
      <c r="WB174" s="1"/>
      <c r="WC174" s="1"/>
      <c r="WD174" s="1"/>
      <c r="WE174" s="1"/>
      <c r="WF174" s="1"/>
      <c r="WG174" s="1"/>
      <c r="WH174" s="1"/>
      <c r="WI174" s="1"/>
      <c r="WJ174" s="1"/>
      <c r="WK174" s="1"/>
      <c r="WL174" s="1"/>
      <c r="WM174" s="1"/>
      <c r="WN174" s="1"/>
      <c r="WO174" s="1"/>
      <c r="WP174" s="1"/>
      <c r="WQ174" s="1"/>
      <c r="WR174" s="1"/>
      <c r="WS174" s="1"/>
      <c r="WT174" s="1"/>
      <c r="WU174" s="1"/>
      <c r="WV174" s="1"/>
      <c r="WW174" s="1"/>
      <c r="WX174" s="1"/>
      <c r="WY174" s="1"/>
      <c r="WZ174" s="1"/>
      <c r="XA174" s="1"/>
      <c r="XB174" s="1"/>
      <c r="XC174" s="1"/>
      <c r="XD174" s="1"/>
      <c r="XE174" s="1"/>
      <c r="XF174" s="1"/>
      <c r="XG174" s="1"/>
      <c r="XH174" s="1"/>
      <c r="XI174" s="1"/>
      <c r="XJ174" s="1"/>
      <c r="XK174" s="1"/>
      <c r="XL174" s="1"/>
      <c r="XM174" s="1"/>
      <c r="XN174" s="1"/>
      <c r="XO174" s="1"/>
      <c r="XP174" s="1"/>
      <c r="XQ174" s="1"/>
      <c r="XR174" s="1"/>
      <c r="XS174" s="1"/>
      <c r="XT174" s="1"/>
      <c r="XU174" s="1"/>
      <c r="XV174" s="1"/>
      <c r="XW174" s="1"/>
      <c r="XX174" s="1"/>
      <c r="XY174" s="1"/>
      <c r="XZ174" s="1"/>
      <c r="YA174" s="1"/>
      <c r="YB174" s="1"/>
      <c r="YC174" s="1"/>
      <c r="YD174" s="1"/>
      <c r="YE174" s="1"/>
      <c r="YF174" s="1"/>
      <c r="YG174" s="1"/>
      <c r="YH174" s="1"/>
      <c r="YI174" s="1"/>
      <c r="YJ174" s="1"/>
      <c r="YK174" s="1"/>
      <c r="YL174" s="1"/>
      <c r="YM174" s="1"/>
      <c r="YN174" s="1"/>
      <c r="YO174" s="1"/>
      <c r="YP174" s="1"/>
      <c r="YQ174" s="1"/>
      <c r="YR174" s="1"/>
      <c r="YS174" s="1"/>
      <c r="YT174" s="1"/>
      <c r="YU174" s="1"/>
      <c r="YV174" s="1"/>
      <c r="YW174" s="1"/>
      <c r="YX174" s="1"/>
      <c r="YY174" s="1"/>
      <c r="YZ174" s="1"/>
      <c r="ZA174" s="1"/>
      <c r="ZB174" s="1"/>
      <c r="ZC174" s="1"/>
      <c r="ZD174" s="1"/>
      <c r="ZE174" s="1"/>
      <c r="ZF174" s="1"/>
      <c r="ZG174" s="1"/>
      <c r="ZH174" s="1"/>
      <c r="ZI174" s="1"/>
      <c r="ZJ174" s="1"/>
      <c r="ZK174" s="1"/>
      <c r="ZL174" s="1"/>
      <c r="ZM174" s="1"/>
      <c r="ZN174" s="1"/>
      <c r="ZO174" s="1"/>
      <c r="ZP174" s="1"/>
      <c r="ZQ174" s="1"/>
      <c r="ZR174" s="1"/>
      <c r="ZS174" s="1"/>
      <c r="ZT174" s="1"/>
      <c r="ZU174" s="1"/>
      <c r="ZV174" s="1"/>
      <c r="ZW174" s="1"/>
      <c r="ZX174" s="1"/>
      <c r="ZY174" s="1"/>
      <c r="ZZ174" s="1"/>
      <c r="AAA174" s="1"/>
      <c r="AAB174" s="1"/>
      <c r="AAC174" s="1"/>
      <c r="AAD174" s="1"/>
      <c r="AAE174" s="1"/>
      <c r="AAF174" s="1"/>
      <c r="AAG174" s="1"/>
      <c r="AAH174" s="1"/>
      <c r="AAI174" s="1"/>
      <c r="AAJ174" s="1"/>
      <c r="AAK174" s="1"/>
      <c r="AAL174" s="1"/>
      <c r="AAM174" s="1"/>
      <c r="AAN174" s="1"/>
      <c r="AAO174" s="1"/>
      <c r="AAP174" s="1"/>
      <c r="AAQ174" s="1"/>
      <c r="AAR174" s="1"/>
      <c r="AAS174" s="1"/>
      <c r="AAT174" s="1"/>
      <c r="AAU174" s="1"/>
      <c r="AAV174" s="1"/>
      <c r="AAW174" s="1"/>
      <c r="AAX174" s="1"/>
      <c r="AAY174" s="1"/>
      <c r="AAZ174" s="1"/>
      <c r="ABA174" s="1"/>
      <c r="ABB174" s="1"/>
      <c r="ABC174" s="1"/>
      <c r="ABD174" s="1"/>
      <c r="ABE174" s="1"/>
      <c r="ABF174" s="1"/>
      <c r="ABG174" s="1"/>
      <c r="ABH174" s="1"/>
      <c r="ABI174" s="1"/>
      <c r="ABJ174" s="1"/>
      <c r="ABK174" s="1"/>
      <c r="ABL174" s="1"/>
      <c r="ABM174" s="1"/>
      <c r="ABN174" s="1"/>
      <c r="ABO174" s="1"/>
      <c r="ABP174" s="1"/>
      <c r="ABQ174" s="1"/>
      <c r="ABR174" s="1"/>
      <c r="ABS174" s="1"/>
      <c r="ABT174" s="1"/>
      <c r="ABU174" s="1"/>
      <c r="ABV174" s="1"/>
      <c r="ABW174" s="1"/>
      <c r="ABX174" s="1"/>
      <c r="ABY174" s="1"/>
      <c r="ABZ174" s="1"/>
      <c r="ACA174" s="1"/>
      <c r="ACB174" s="1"/>
      <c r="ACC174" s="1"/>
      <c r="ACD174" s="1"/>
      <c r="ACE174" s="1"/>
      <c r="ACF174" s="1"/>
      <c r="ACG174" s="1"/>
      <c r="ACH174" s="1"/>
      <c r="ACI174" s="1"/>
      <c r="ACJ174" s="1"/>
      <c r="ACK174" s="1"/>
      <c r="ACL174" s="1"/>
      <c r="ACM174" s="1"/>
      <c r="ACN174" s="1"/>
      <c r="ACO174" s="1"/>
      <c r="ACP174" s="1"/>
      <c r="ACQ174" s="1"/>
      <c r="ACR174" s="1"/>
      <c r="ACS174" s="1"/>
      <c r="ACT174" s="1"/>
      <c r="ACU174" s="1"/>
      <c r="ACV174" s="1"/>
      <c r="ACW174" s="1"/>
      <c r="ACX174" s="1"/>
      <c r="ACY174" s="1"/>
      <c r="ACZ174" s="1"/>
      <c r="ADA174" s="1"/>
      <c r="ADB174" s="1"/>
      <c r="ADC174" s="1"/>
      <c r="ADD174" s="1"/>
      <c r="ADE174" s="1"/>
      <c r="ADF174" s="1"/>
      <c r="ADG174" s="1"/>
      <c r="ADH174" s="1"/>
      <c r="ADI174" s="1"/>
      <c r="ADJ174" s="1"/>
      <c r="ADK174" s="1"/>
      <c r="ADL174" s="1"/>
      <c r="ADM174" s="1"/>
      <c r="ADN174" s="1"/>
      <c r="ADO174" s="1"/>
      <c r="ADP174" s="1"/>
      <c r="ADQ174" s="1"/>
      <c r="ADR174" s="1"/>
      <c r="ADS174" s="1"/>
      <c r="ADT174" s="1"/>
      <c r="ADU174" s="1"/>
      <c r="ADV174" s="1"/>
      <c r="ADW174" s="1"/>
      <c r="ADX174" s="1"/>
      <c r="ADY174" s="1"/>
      <c r="ADZ174" s="1"/>
      <c r="AEA174" s="1"/>
      <c r="AEB174" s="1"/>
      <c r="AEC174" s="1"/>
      <c r="AED174" s="1"/>
      <c r="AEE174" s="1"/>
      <c r="AEF174" s="1"/>
      <c r="AEG174" s="1"/>
      <c r="AEH174" s="1"/>
      <c r="AEI174" s="1"/>
      <c r="AEJ174" s="1"/>
      <c r="AEK174" s="1"/>
      <c r="AEL174" s="1"/>
      <c r="AEM174" s="1"/>
      <c r="AEN174" s="1"/>
      <c r="AEO174" s="1"/>
      <c r="AEP174" s="1"/>
      <c r="AEQ174" s="1"/>
      <c r="AER174" s="1"/>
      <c r="AES174" s="1"/>
      <c r="AET174" s="1"/>
      <c r="AEU174" s="1"/>
      <c r="AEV174" s="1"/>
      <c r="AEW174" s="1"/>
      <c r="AEX174" s="1"/>
      <c r="AEY174" s="1"/>
      <c r="AEZ174" s="1"/>
      <c r="AFA174" s="1"/>
      <c r="AFB174" s="1"/>
      <c r="AFC174" s="1"/>
      <c r="AFD174" s="1"/>
      <c r="AFE174" s="1"/>
      <c r="AFF174" s="1"/>
      <c r="AFG174" s="1"/>
      <c r="AFH174" s="1"/>
      <c r="AFI174" s="1"/>
      <c r="AFJ174" s="1"/>
      <c r="AFK174" s="1"/>
      <c r="AFL174" s="1"/>
      <c r="AFM174" s="1"/>
      <c r="AFN174" s="1"/>
      <c r="AFO174" s="1"/>
      <c r="AFP174" s="1"/>
      <c r="AFQ174" s="1"/>
      <c r="AFR174" s="1"/>
      <c r="AFS174" s="1"/>
      <c r="AFT174" s="1"/>
      <c r="AFU174" s="1"/>
      <c r="AFV174" s="1"/>
      <c r="AFW174" s="1"/>
      <c r="AFX174" s="1"/>
      <c r="AFY174" s="1"/>
      <c r="AFZ174" s="1"/>
      <c r="AGA174" s="1"/>
      <c r="AGB174" s="1"/>
      <c r="AGC174" s="1"/>
      <c r="AGD174" s="1"/>
      <c r="AGE174" s="1"/>
      <c r="AGF174" s="1"/>
      <c r="AGG174" s="1"/>
      <c r="AGH174" s="1"/>
      <c r="AGI174" s="1"/>
      <c r="AGJ174" s="1"/>
      <c r="AGK174" s="1"/>
      <c r="AGL174" s="1"/>
      <c r="AGM174" s="1"/>
      <c r="AGN174" s="1"/>
      <c r="AGO174" s="1"/>
      <c r="AGP174" s="1"/>
      <c r="AGQ174" s="1"/>
      <c r="AGR174" s="1"/>
      <c r="AGS174" s="1"/>
      <c r="AGT174" s="1"/>
      <c r="AGU174" s="1"/>
      <c r="AGV174" s="1"/>
      <c r="AGW174" s="1"/>
      <c r="AGX174" s="1"/>
      <c r="AGY174" s="1"/>
      <c r="AGZ174" s="1"/>
      <c r="AHA174" s="1"/>
      <c r="AHB174" s="1"/>
      <c r="AHC174" s="1"/>
      <c r="AHD174" s="1"/>
      <c r="AHE174" s="1"/>
      <c r="AHF174" s="1"/>
      <c r="AHG174" s="1"/>
      <c r="AHH174" s="1"/>
      <c r="AHI174" s="1"/>
      <c r="AHJ174" s="1"/>
      <c r="AHK174" s="1"/>
      <c r="AHL174" s="1"/>
      <c r="AHM174" s="1"/>
      <c r="AHN174" s="1"/>
      <c r="AHO174" s="1"/>
      <c r="AHP174" s="1"/>
      <c r="AHQ174" s="1"/>
      <c r="AHR174" s="1"/>
      <c r="AHS174" s="1"/>
      <c r="AHT174" s="1"/>
      <c r="AHU174" s="1"/>
      <c r="AHV174" s="1"/>
      <c r="AHW174" s="1"/>
      <c r="AHX174" s="1"/>
      <c r="AHY174" s="1"/>
      <c r="AHZ174" s="1"/>
      <c r="AIA174" s="1"/>
      <c r="AIB174" s="1"/>
      <c r="AIC174" s="1"/>
      <c r="AID174" s="1"/>
      <c r="AIE174" s="1"/>
      <c r="AIF174" s="1"/>
      <c r="AIG174" s="1"/>
      <c r="AIH174" s="1"/>
      <c r="AII174" s="1"/>
      <c r="AIJ174" s="1"/>
      <c r="AIK174" s="1"/>
      <c r="AIL174" s="1"/>
      <c r="AIM174" s="1"/>
      <c r="AIN174" s="1"/>
      <c r="AIO174" s="1"/>
      <c r="AIP174" s="1"/>
      <c r="AIQ174" s="1"/>
      <c r="AIR174" s="1"/>
      <c r="AIS174" s="1"/>
      <c r="AIT174" s="1"/>
      <c r="AIU174" s="1"/>
      <c r="AIV174" s="1"/>
      <c r="AIW174" s="1"/>
      <c r="AIX174" s="1"/>
      <c r="AIY174" s="1"/>
      <c r="AIZ174" s="1"/>
      <c r="AJA174" s="1"/>
      <c r="AJB174" s="1"/>
      <c r="AJC174" s="1"/>
      <c r="AJD174" s="1"/>
      <c r="AJE174" s="1"/>
      <c r="AJF174" s="1"/>
      <c r="AJG174" s="1"/>
      <c r="AJH174" s="1"/>
      <c r="AJI174" s="1"/>
      <c r="AJJ174" s="1"/>
      <c r="AJK174" s="1"/>
      <c r="AJL174" s="1"/>
      <c r="AJM174" s="1"/>
      <c r="AJN174" s="1"/>
      <c r="AJO174" s="1"/>
      <c r="AJP174" s="1"/>
      <c r="AJQ174" s="1"/>
      <c r="AJR174" s="1"/>
      <c r="AJS174" s="1"/>
      <c r="AJT174" s="1"/>
      <c r="AJU174" s="1"/>
      <c r="AJV174" s="1"/>
      <c r="AJW174" s="1"/>
      <c r="AJX174" s="1"/>
      <c r="AJY174" s="1"/>
      <c r="AJZ174" s="1"/>
      <c r="AKA174" s="1"/>
      <c r="AKB174" s="1"/>
      <c r="AKC174" s="1"/>
      <c r="AKD174" s="1"/>
      <c r="AKE174" s="1"/>
      <c r="AKF174" s="1"/>
      <c r="AKG174" s="1"/>
      <c r="AKH174" s="1"/>
      <c r="AKI174" s="1"/>
      <c r="AKJ174" s="1"/>
      <c r="AKK174" s="1"/>
      <c r="AKL174" s="1"/>
      <c r="AKM174" s="1"/>
      <c r="AKN174" s="1"/>
      <c r="AKO174" s="1"/>
      <c r="AKP174" s="1"/>
      <c r="AKQ174" s="1"/>
      <c r="AKR174" s="1"/>
      <c r="AKS174" s="1"/>
      <c r="AKT174" s="1"/>
      <c r="AKU174" s="1"/>
      <c r="AKV174" s="1"/>
      <c r="AKW174" s="1"/>
      <c r="AKX174" s="1"/>
      <c r="AKY174" s="1"/>
      <c r="AKZ174" s="1"/>
      <c r="ALA174" s="1"/>
      <c r="ALB174" s="1"/>
      <c r="ALC174" s="1"/>
      <c r="ALD174" s="1"/>
      <c r="ALE174" s="1"/>
      <c r="ALF174" s="1"/>
      <c r="ALG174" s="1"/>
      <c r="ALH174" s="1"/>
      <c r="ALI174" s="1"/>
      <c r="ALJ174" s="1"/>
      <c r="ALK174" s="1"/>
      <c r="ALL174" s="1"/>
      <c r="ALM174" s="1"/>
      <c r="ALN174" s="1"/>
      <c r="ALO174" s="1"/>
      <c r="ALP174" s="1"/>
      <c r="ALQ174" s="1"/>
      <c r="ALR174" s="1"/>
      <c r="ALS174" s="1"/>
      <c r="ALT174" s="1"/>
      <c r="ALU174" s="1"/>
      <c r="ALV174" s="1"/>
      <c r="ALW174" s="1"/>
      <c r="ALX174" s="1"/>
      <c r="ALY174" s="1"/>
      <c r="ALZ174" s="1"/>
      <c r="AMA174" s="1"/>
      <c r="AMB174" s="1"/>
      <c r="AMC174" s="1"/>
      <c r="AMD174" s="1"/>
      <c r="AME174" s="1"/>
      <c r="AMF174" s="1"/>
      <c r="AMG174" s="1"/>
      <c r="AMH174" s="1"/>
      <c r="AMI174" s="1"/>
      <c r="AMJ174" s="1"/>
    </row>
    <row r="175" spans="1:1024" x14ac:dyDescent="0.25">
      <c r="A175" s="26">
        <v>168</v>
      </c>
      <c r="B175" s="3" t="s">
        <v>10</v>
      </c>
      <c r="C175" s="28">
        <f>SUM(D175:I175)</f>
        <v>5524</v>
      </c>
      <c r="D175" s="2">
        <v>1030</v>
      </c>
      <c r="E175" s="2">
        <v>4494</v>
      </c>
      <c r="F175" s="2">
        <v>0</v>
      </c>
      <c r="G175" s="2">
        <v>0</v>
      </c>
      <c r="H175" s="2">
        <v>0</v>
      </c>
      <c r="I175" s="2">
        <v>0</v>
      </c>
      <c r="J175" s="28"/>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c r="GF175" s="1"/>
      <c r="GG175" s="1"/>
      <c r="GH175" s="1"/>
      <c r="GI175" s="1"/>
      <c r="GJ175" s="1"/>
      <c r="GK175" s="1"/>
      <c r="GL175" s="1"/>
      <c r="GM175" s="1"/>
      <c r="GN175" s="1"/>
      <c r="GO175" s="1"/>
      <c r="GP175" s="1"/>
      <c r="GQ175" s="1"/>
      <c r="GR175" s="1"/>
      <c r="GS175" s="1"/>
      <c r="GT175" s="1"/>
      <c r="GU175" s="1"/>
      <c r="GV175" s="1"/>
      <c r="GW175" s="1"/>
      <c r="GX175" s="1"/>
      <c r="GY175" s="1"/>
      <c r="GZ175" s="1"/>
      <c r="HA175" s="1"/>
      <c r="HB175" s="1"/>
      <c r="HC175" s="1"/>
      <c r="HD175" s="1"/>
      <c r="HE175" s="1"/>
      <c r="HF175" s="1"/>
      <c r="HG175" s="1"/>
      <c r="HH175" s="1"/>
      <c r="HI175" s="1"/>
      <c r="HJ175" s="1"/>
      <c r="HK175" s="1"/>
      <c r="HL175" s="1"/>
      <c r="HM175" s="1"/>
      <c r="HN175" s="1"/>
      <c r="HO175" s="1"/>
      <c r="HP175" s="1"/>
      <c r="HQ175" s="1"/>
      <c r="HR175" s="1"/>
      <c r="HS175" s="1"/>
      <c r="HT175" s="1"/>
      <c r="HU175" s="1"/>
      <c r="HV175" s="1"/>
      <c r="HW175" s="1"/>
      <c r="HX175" s="1"/>
      <c r="HY175" s="1"/>
      <c r="HZ175" s="1"/>
      <c r="IA175" s="1"/>
      <c r="IB175" s="1"/>
      <c r="IC175" s="1"/>
      <c r="ID175" s="1"/>
      <c r="IE175" s="1"/>
      <c r="IF175" s="1"/>
      <c r="IG175" s="1"/>
      <c r="IH175" s="1"/>
      <c r="II175" s="1"/>
      <c r="IJ175" s="1"/>
      <c r="IK175" s="1"/>
      <c r="IL175" s="1"/>
      <c r="IM175" s="1"/>
      <c r="IN175" s="1"/>
      <c r="IO175" s="1"/>
      <c r="IP175" s="1"/>
      <c r="IQ175" s="1"/>
      <c r="IR175" s="1"/>
      <c r="IS175" s="1"/>
      <c r="IT175" s="1"/>
      <c r="IU175" s="1"/>
      <c r="IV175" s="1"/>
      <c r="IW175" s="1"/>
      <c r="IX175" s="1"/>
      <c r="IY175" s="1"/>
      <c r="IZ175" s="1"/>
      <c r="JA175" s="1"/>
      <c r="JB175" s="1"/>
      <c r="JC175" s="1"/>
      <c r="JD175" s="1"/>
      <c r="JE175" s="1"/>
      <c r="JF175" s="1"/>
      <c r="JG175" s="1"/>
      <c r="JH175" s="1"/>
      <c r="JI175" s="1"/>
      <c r="JJ175" s="1"/>
      <c r="JK175" s="1"/>
      <c r="JL175" s="1"/>
      <c r="JM175" s="1"/>
      <c r="JN175" s="1"/>
      <c r="JO175" s="1"/>
      <c r="JP175" s="1"/>
      <c r="JQ175" s="1"/>
      <c r="JR175" s="1"/>
      <c r="JS175" s="1"/>
      <c r="JT175" s="1"/>
      <c r="JU175" s="1"/>
      <c r="JV175" s="1"/>
      <c r="JW175" s="1"/>
      <c r="JX175" s="1"/>
      <c r="JY175" s="1"/>
      <c r="JZ175" s="1"/>
      <c r="KA175" s="1"/>
      <c r="KB175" s="1"/>
      <c r="KC175" s="1"/>
      <c r="KD175" s="1"/>
      <c r="KE175" s="1"/>
      <c r="KF175" s="1"/>
      <c r="KG175" s="1"/>
      <c r="KH175" s="1"/>
      <c r="KI175" s="1"/>
      <c r="KJ175" s="1"/>
      <c r="KK175" s="1"/>
      <c r="KL175" s="1"/>
      <c r="KM175" s="1"/>
      <c r="KN175" s="1"/>
      <c r="KO175" s="1"/>
      <c r="KP175" s="1"/>
      <c r="KQ175" s="1"/>
      <c r="KR175" s="1"/>
      <c r="KS175" s="1"/>
      <c r="KT175" s="1"/>
      <c r="KU175" s="1"/>
      <c r="KV175" s="1"/>
      <c r="KW175" s="1"/>
      <c r="KX175" s="1"/>
      <c r="KY175" s="1"/>
      <c r="KZ175" s="1"/>
      <c r="LA175" s="1"/>
      <c r="LB175" s="1"/>
      <c r="LC175" s="1"/>
      <c r="LD175" s="1"/>
      <c r="LE175" s="1"/>
      <c r="LF175" s="1"/>
      <c r="LG175" s="1"/>
      <c r="LH175" s="1"/>
      <c r="LI175" s="1"/>
      <c r="LJ175" s="1"/>
      <c r="LK175" s="1"/>
      <c r="LL175" s="1"/>
      <c r="LM175" s="1"/>
      <c r="LN175" s="1"/>
      <c r="LO175" s="1"/>
      <c r="LP175" s="1"/>
      <c r="LQ175" s="1"/>
      <c r="LR175" s="1"/>
      <c r="LS175" s="1"/>
      <c r="LT175" s="1"/>
      <c r="LU175" s="1"/>
      <c r="LV175" s="1"/>
      <c r="LW175" s="1"/>
      <c r="LX175" s="1"/>
      <c r="LY175" s="1"/>
      <c r="LZ175" s="1"/>
      <c r="MA175" s="1"/>
      <c r="MB175" s="1"/>
      <c r="MC175" s="1"/>
      <c r="MD175" s="1"/>
      <c r="ME175" s="1"/>
      <c r="MF175" s="1"/>
      <c r="MG175" s="1"/>
      <c r="MH175" s="1"/>
      <c r="MI175" s="1"/>
      <c r="MJ175" s="1"/>
      <c r="MK175" s="1"/>
      <c r="ML175" s="1"/>
      <c r="MM175" s="1"/>
      <c r="MN175" s="1"/>
      <c r="MO175" s="1"/>
      <c r="MP175" s="1"/>
      <c r="MQ175" s="1"/>
      <c r="MR175" s="1"/>
      <c r="MS175" s="1"/>
      <c r="MT175" s="1"/>
      <c r="MU175" s="1"/>
      <c r="MV175" s="1"/>
      <c r="MW175" s="1"/>
      <c r="MX175" s="1"/>
      <c r="MY175" s="1"/>
      <c r="MZ175" s="1"/>
      <c r="NA175" s="1"/>
      <c r="NB175" s="1"/>
      <c r="NC175" s="1"/>
      <c r="ND175" s="1"/>
      <c r="NE175" s="1"/>
      <c r="NF175" s="1"/>
      <c r="NG175" s="1"/>
      <c r="NH175" s="1"/>
      <c r="NI175" s="1"/>
      <c r="NJ175" s="1"/>
      <c r="NK175" s="1"/>
      <c r="NL175" s="1"/>
      <c r="NM175" s="1"/>
      <c r="NN175" s="1"/>
      <c r="NO175" s="1"/>
      <c r="NP175" s="1"/>
      <c r="NQ175" s="1"/>
      <c r="NR175" s="1"/>
      <c r="NS175" s="1"/>
      <c r="NT175" s="1"/>
      <c r="NU175" s="1"/>
      <c r="NV175" s="1"/>
      <c r="NW175" s="1"/>
      <c r="NX175" s="1"/>
      <c r="NY175" s="1"/>
      <c r="NZ175" s="1"/>
      <c r="OA175" s="1"/>
      <c r="OB175" s="1"/>
      <c r="OC175" s="1"/>
      <c r="OD175" s="1"/>
      <c r="OE175" s="1"/>
      <c r="OF175" s="1"/>
      <c r="OG175" s="1"/>
      <c r="OH175" s="1"/>
      <c r="OI175" s="1"/>
      <c r="OJ175" s="1"/>
      <c r="OK175" s="1"/>
      <c r="OL175" s="1"/>
      <c r="OM175" s="1"/>
      <c r="ON175" s="1"/>
      <c r="OO175" s="1"/>
      <c r="OP175" s="1"/>
      <c r="OQ175" s="1"/>
      <c r="OR175" s="1"/>
      <c r="OS175" s="1"/>
      <c r="OT175" s="1"/>
      <c r="OU175" s="1"/>
      <c r="OV175" s="1"/>
      <c r="OW175" s="1"/>
      <c r="OX175" s="1"/>
      <c r="OY175" s="1"/>
      <c r="OZ175" s="1"/>
      <c r="PA175" s="1"/>
      <c r="PB175" s="1"/>
      <c r="PC175" s="1"/>
      <c r="PD175" s="1"/>
      <c r="PE175" s="1"/>
      <c r="PF175" s="1"/>
      <c r="PG175" s="1"/>
      <c r="PH175" s="1"/>
      <c r="PI175" s="1"/>
      <c r="PJ175" s="1"/>
      <c r="PK175" s="1"/>
      <c r="PL175" s="1"/>
      <c r="PM175" s="1"/>
      <c r="PN175" s="1"/>
      <c r="PO175" s="1"/>
      <c r="PP175" s="1"/>
      <c r="PQ175" s="1"/>
      <c r="PR175" s="1"/>
      <c r="PS175" s="1"/>
      <c r="PT175" s="1"/>
      <c r="PU175" s="1"/>
      <c r="PV175" s="1"/>
      <c r="PW175" s="1"/>
      <c r="PX175" s="1"/>
      <c r="PY175" s="1"/>
      <c r="PZ175" s="1"/>
      <c r="QA175" s="1"/>
      <c r="QB175" s="1"/>
      <c r="QC175" s="1"/>
      <c r="QD175" s="1"/>
      <c r="QE175" s="1"/>
      <c r="QF175" s="1"/>
      <c r="QG175" s="1"/>
      <c r="QH175" s="1"/>
      <c r="QI175" s="1"/>
      <c r="QJ175" s="1"/>
      <c r="QK175" s="1"/>
      <c r="QL175" s="1"/>
      <c r="QM175" s="1"/>
      <c r="QN175" s="1"/>
      <c r="QO175" s="1"/>
      <c r="QP175" s="1"/>
      <c r="QQ175" s="1"/>
      <c r="QR175" s="1"/>
      <c r="QS175" s="1"/>
      <c r="QT175" s="1"/>
      <c r="QU175" s="1"/>
      <c r="QV175" s="1"/>
      <c r="QW175" s="1"/>
      <c r="QX175" s="1"/>
      <c r="QY175" s="1"/>
      <c r="QZ175" s="1"/>
      <c r="RA175" s="1"/>
      <c r="RB175" s="1"/>
      <c r="RC175" s="1"/>
      <c r="RD175" s="1"/>
      <c r="RE175" s="1"/>
      <c r="RF175" s="1"/>
      <c r="RG175" s="1"/>
      <c r="RH175" s="1"/>
      <c r="RI175" s="1"/>
      <c r="RJ175" s="1"/>
      <c r="RK175" s="1"/>
      <c r="RL175" s="1"/>
      <c r="RM175" s="1"/>
      <c r="RN175" s="1"/>
      <c r="RO175" s="1"/>
      <c r="RP175" s="1"/>
      <c r="RQ175" s="1"/>
      <c r="RR175" s="1"/>
      <c r="RS175" s="1"/>
      <c r="RT175" s="1"/>
      <c r="RU175" s="1"/>
      <c r="RV175" s="1"/>
      <c r="RW175" s="1"/>
      <c r="RX175" s="1"/>
      <c r="RY175" s="1"/>
      <c r="RZ175" s="1"/>
      <c r="SA175" s="1"/>
      <c r="SB175" s="1"/>
      <c r="SC175" s="1"/>
      <c r="SD175" s="1"/>
      <c r="SE175" s="1"/>
      <c r="SF175" s="1"/>
      <c r="SG175" s="1"/>
      <c r="SH175" s="1"/>
      <c r="SI175" s="1"/>
      <c r="SJ175" s="1"/>
      <c r="SK175" s="1"/>
      <c r="SL175" s="1"/>
      <c r="SM175" s="1"/>
      <c r="SN175" s="1"/>
      <c r="SO175" s="1"/>
      <c r="SP175" s="1"/>
      <c r="SQ175" s="1"/>
      <c r="SR175" s="1"/>
      <c r="SS175" s="1"/>
      <c r="ST175" s="1"/>
      <c r="SU175" s="1"/>
      <c r="SV175" s="1"/>
      <c r="SW175" s="1"/>
      <c r="SX175" s="1"/>
      <c r="SY175" s="1"/>
      <c r="SZ175" s="1"/>
      <c r="TA175" s="1"/>
      <c r="TB175" s="1"/>
      <c r="TC175" s="1"/>
      <c r="TD175" s="1"/>
      <c r="TE175" s="1"/>
      <c r="TF175" s="1"/>
      <c r="TG175" s="1"/>
      <c r="TH175" s="1"/>
      <c r="TI175" s="1"/>
      <c r="TJ175" s="1"/>
      <c r="TK175" s="1"/>
      <c r="TL175" s="1"/>
      <c r="TM175" s="1"/>
      <c r="TN175" s="1"/>
      <c r="TO175" s="1"/>
      <c r="TP175" s="1"/>
      <c r="TQ175" s="1"/>
      <c r="TR175" s="1"/>
      <c r="TS175" s="1"/>
      <c r="TT175" s="1"/>
      <c r="TU175" s="1"/>
      <c r="TV175" s="1"/>
      <c r="TW175" s="1"/>
      <c r="TX175" s="1"/>
      <c r="TY175" s="1"/>
      <c r="TZ175" s="1"/>
      <c r="UA175" s="1"/>
      <c r="UB175" s="1"/>
      <c r="UC175" s="1"/>
      <c r="UD175" s="1"/>
      <c r="UE175" s="1"/>
      <c r="UF175" s="1"/>
      <c r="UG175" s="1"/>
      <c r="UH175" s="1"/>
      <c r="UI175" s="1"/>
      <c r="UJ175" s="1"/>
      <c r="UK175" s="1"/>
      <c r="UL175" s="1"/>
      <c r="UM175" s="1"/>
      <c r="UN175" s="1"/>
      <c r="UO175" s="1"/>
      <c r="UP175" s="1"/>
      <c r="UQ175" s="1"/>
      <c r="UR175" s="1"/>
      <c r="US175" s="1"/>
      <c r="UT175" s="1"/>
      <c r="UU175" s="1"/>
      <c r="UV175" s="1"/>
      <c r="UW175" s="1"/>
      <c r="UX175" s="1"/>
      <c r="UY175" s="1"/>
      <c r="UZ175" s="1"/>
      <c r="VA175" s="1"/>
      <c r="VB175" s="1"/>
      <c r="VC175" s="1"/>
      <c r="VD175" s="1"/>
      <c r="VE175" s="1"/>
      <c r="VF175" s="1"/>
      <c r="VG175" s="1"/>
      <c r="VH175" s="1"/>
      <c r="VI175" s="1"/>
      <c r="VJ175" s="1"/>
      <c r="VK175" s="1"/>
      <c r="VL175" s="1"/>
      <c r="VM175" s="1"/>
      <c r="VN175" s="1"/>
      <c r="VO175" s="1"/>
      <c r="VP175" s="1"/>
      <c r="VQ175" s="1"/>
      <c r="VR175" s="1"/>
      <c r="VS175" s="1"/>
      <c r="VT175" s="1"/>
      <c r="VU175" s="1"/>
      <c r="VV175" s="1"/>
      <c r="VW175" s="1"/>
      <c r="VX175" s="1"/>
      <c r="VY175" s="1"/>
      <c r="VZ175" s="1"/>
      <c r="WA175" s="1"/>
      <c r="WB175" s="1"/>
      <c r="WC175" s="1"/>
      <c r="WD175" s="1"/>
      <c r="WE175" s="1"/>
      <c r="WF175" s="1"/>
      <c r="WG175" s="1"/>
      <c r="WH175" s="1"/>
      <c r="WI175" s="1"/>
      <c r="WJ175" s="1"/>
      <c r="WK175" s="1"/>
      <c r="WL175" s="1"/>
      <c r="WM175" s="1"/>
      <c r="WN175" s="1"/>
      <c r="WO175" s="1"/>
      <c r="WP175" s="1"/>
      <c r="WQ175" s="1"/>
      <c r="WR175" s="1"/>
      <c r="WS175" s="1"/>
      <c r="WT175" s="1"/>
      <c r="WU175" s="1"/>
      <c r="WV175" s="1"/>
      <c r="WW175" s="1"/>
      <c r="WX175" s="1"/>
      <c r="WY175" s="1"/>
      <c r="WZ175" s="1"/>
      <c r="XA175" s="1"/>
      <c r="XB175" s="1"/>
      <c r="XC175" s="1"/>
      <c r="XD175" s="1"/>
      <c r="XE175" s="1"/>
      <c r="XF175" s="1"/>
      <c r="XG175" s="1"/>
      <c r="XH175" s="1"/>
      <c r="XI175" s="1"/>
      <c r="XJ175" s="1"/>
      <c r="XK175" s="1"/>
      <c r="XL175" s="1"/>
      <c r="XM175" s="1"/>
      <c r="XN175" s="1"/>
      <c r="XO175" s="1"/>
      <c r="XP175" s="1"/>
      <c r="XQ175" s="1"/>
      <c r="XR175" s="1"/>
      <c r="XS175" s="1"/>
      <c r="XT175" s="1"/>
      <c r="XU175" s="1"/>
      <c r="XV175" s="1"/>
      <c r="XW175" s="1"/>
      <c r="XX175" s="1"/>
      <c r="XY175" s="1"/>
      <c r="XZ175" s="1"/>
      <c r="YA175" s="1"/>
      <c r="YB175" s="1"/>
      <c r="YC175" s="1"/>
      <c r="YD175" s="1"/>
      <c r="YE175" s="1"/>
      <c r="YF175" s="1"/>
      <c r="YG175" s="1"/>
      <c r="YH175" s="1"/>
      <c r="YI175" s="1"/>
      <c r="YJ175" s="1"/>
      <c r="YK175" s="1"/>
      <c r="YL175" s="1"/>
      <c r="YM175" s="1"/>
      <c r="YN175" s="1"/>
      <c r="YO175" s="1"/>
      <c r="YP175" s="1"/>
      <c r="YQ175" s="1"/>
      <c r="YR175" s="1"/>
      <c r="YS175" s="1"/>
      <c r="YT175" s="1"/>
      <c r="YU175" s="1"/>
      <c r="YV175" s="1"/>
      <c r="YW175" s="1"/>
      <c r="YX175" s="1"/>
      <c r="YY175" s="1"/>
      <c r="YZ175" s="1"/>
      <c r="ZA175" s="1"/>
      <c r="ZB175" s="1"/>
      <c r="ZC175" s="1"/>
      <c r="ZD175" s="1"/>
      <c r="ZE175" s="1"/>
      <c r="ZF175" s="1"/>
      <c r="ZG175" s="1"/>
      <c r="ZH175" s="1"/>
      <c r="ZI175" s="1"/>
      <c r="ZJ175" s="1"/>
      <c r="ZK175" s="1"/>
      <c r="ZL175" s="1"/>
      <c r="ZM175" s="1"/>
      <c r="ZN175" s="1"/>
      <c r="ZO175" s="1"/>
      <c r="ZP175" s="1"/>
      <c r="ZQ175" s="1"/>
      <c r="ZR175" s="1"/>
      <c r="ZS175" s="1"/>
      <c r="ZT175" s="1"/>
      <c r="ZU175" s="1"/>
      <c r="ZV175" s="1"/>
      <c r="ZW175" s="1"/>
      <c r="ZX175" s="1"/>
      <c r="ZY175" s="1"/>
      <c r="ZZ175" s="1"/>
      <c r="AAA175" s="1"/>
      <c r="AAB175" s="1"/>
      <c r="AAC175" s="1"/>
      <c r="AAD175" s="1"/>
      <c r="AAE175" s="1"/>
      <c r="AAF175" s="1"/>
      <c r="AAG175" s="1"/>
      <c r="AAH175" s="1"/>
      <c r="AAI175" s="1"/>
      <c r="AAJ175" s="1"/>
      <c r="AAK175" s="1"/>
      <c r="AAL175" s="1"/>
      <c r="AAM175" s="1"/>
      <c r="AAN175" s="1"/>
      <c r="AAO175" s="1"/>
      <c r="AAP175" s="1"/>
      <c r="AAQ175" s="1"/>
      <c r="AAR175" s="1"/>
      <c r="AAS175" s="1"/>
      <c r="AAT175" s="1"/>
      <c r="AAU175" s="1"/>
      <c r="AAV175" s="1"/>
      <c r="AAW175" s="1"/>
      <c r="AAX175" s="1"/>
      <c r="AAY175" s="1"/>
      <c r="AAZ175" s="1"/>
      <c r="ABA175" s="1"/>
      <c r="ABB175" s="1"/>
      <c r="ABC175" s="1"/>
      <c r="ABD175" s="1"/>
      <c r="ABE175" s="1"/>
      <c r="ABF175" s="1"/>
      <c r="ABG175" s="1"/>
      <c r="ABH175" s="1"/>
      <c r="ABI175" s="1"/>
      <c r="ABJ175" s="1"/>
      <c r="ABK175" s="1"/>
      <c r="ABL175" s="1"/>
      <c r="ABM175" s="1"/>
      <c r="ABN175" s="1"/>
      <c r="ABO175" s="1"/>
      <c r="ABP175" s="1"/>
      <c r="ABQ175" s="1"/>
      <c r="ABR175" s="1"/>
      <c r="ABS175" s="1"/>
      <c r="ABT175" s="1"/>
      <c r="ABU175" s="1"/>
      <c r="ABV175" s="1"/>
      <c r="ABW175" s="1"/>
      <c r="ABX175" s="1"/>
      <c r="ABY175" s="1"/>
      <c r="ABZ175" s="1"/>
      <c r="ACA175" s="1"/>
      <c r="ACB175" s="1"/>
      <c r="ACC175" s="1"/>
      <c r="ACD175" s="1"/>
      <c r="ACE175" s="1"/>
      <c r="ACF175" s="1"/>
      <c r="ACG175" s="1"/>
      <c r="ACH175" s="1"/>
      <c r="ACI175" s="1"/>
      <c r="ACJ175" s="1"/>
      <c r="ACK175" s="1"/>
      <c r="ACL175" s="1"/>
      <c r="ACM175" s="1"/>
      <c r="ACN175" s="1"/>
      <c r="ACO175" s="1"/>
      <c r="ACP175" s="1"/>
      <c r="ACQ175" s="1"/>
      <c r="ACR175" s="1"/>
      <c r="ACS175" s="1"/>
      <c r="ACT175" s="1"/>
      <c r="ACU175" s="1"/>
      <c r="ACV175" s="1"/>
      <c r="ACW175" s="1"/>
      <c r="ACX175" s="1"/>
      <c r="ACY175" s="1"/>
      <c r="ACZ175" s="1"/>
      <c r="ADA175" s="1"/>
      <c r="ADB175" s="1"/>
      <c r="ADC175" s="1"/>
      <c r="ADD175" s="1"/>
      <c r="ADE175" s="1"/>
      <c r="ADF175" s="1"/>
      <c r="ADG175" s="1"/>
      <c r="ADH175" s="1"/>
      <c r="ADI175" s="1"/>
      <c r="ADJ175" s="1"/>
      <c r="ADK175" s="1"/>
      <c r="ADL175" s="1"/>
      <c r="ADM175" s="1"/>
      <c r="ADN175" s="1"/>
      <c r="ADO175" s="1"/>
      <c r="ADP175" s="1"/>
      <c r="ADQ175" s="1"/>
      <c r="ADR175" s="1"/>
      <c r="ADS175" s="1"/>
      <c r="ADT175" s="1"/>
      <c r="ADU175" s="1"/>
      <c r="ADV175" s="1"/>
      <c r="ADW175" s="1"/>
      <c r="ADX175" s="1"/>
      <c r="ADY175" s="1"/>
      <c r="ADZ175" s="1"/>
      <c r="AEA175" s="1"/>
      <c r="AEB175" s="1"/>
      <c r="AEC175" s="1"/>
      <c r="AED175" s="1"/>
      <c r="AEE175" s="1"/>
      <c r="AEF175" s="1"/>
      <c r="AEG175" s="1"/>
      <c r="AEH175" s="1"/>
      <c r="AEI175" s="1"/>
      <c r="AEJ175" s="1"/>
      <c r="AEK175" s="1"/>
      <c r="AEL175" s="1"/>
      <c r="AEM175" s="1"/>
      <c r="AEN175" s="1"/>
      <c r="AEO175" s="1"/>
      <c r="AEP175" s="1"/>
      <c r="AEQ175" s="1"/>
      <c r="AER175" s="1"/>
      <c r="AES175" s="1"/>
      <c r="AET175" s="1"/>
      <c r="AEU175" s="1"/>
      <c r="AEV175" s="1"/>
      <c r="AEW175" s="1"/>
      <c r="AEX175" s="1"/>
      <c r="AEY175" s="1"/>
      <c r="AEZ175" s="1"/>
      <c r="AFA175" s="1"/>
      <c r="AFB175" s="1"/>
      <c r="AFC175" s="1"/>
      <c r="AFD175" s="1"/>
      <c r="AFE175" s="1"/>
      <c r="AFF175" s="1"/>
      <c r="AFG175" s="1"/>
      <c r="AFH175" s="1"/>
      <c r="AFI175" s="1"/>
      <c r="AFJ175" s="1"/>
      <c r="AFK175" s="1"/>
      <c r="AFL175" s="1"/>
      <c r="AFM175" s="1"/>
      <c r="AFN175" s="1"/>
      <c r="AFO175" s="1"/>
      <c r="AFP175" s="1"/>
      <c r="AFQ175" s="1"/>
      <c r="AFR175" s="1"/>
      <c r="AFS175" s="1"/>
      <c r="AFT175" s="1"/>
      <c r="AFU175" s="1"/>
      <c r="AFV175" s="1"/>
      <c r="AFW175" s="1"/>
      <c r="AFX175" s="1"/>
      <c r="AFY175" s="1"/>
      <c r="AFZ175" s="1"/>
      <c r="AGA175" s="1"/>
      <c r="AGB175" s="1"/>
      <c r="AGC175" s="1"/>
      <c r="AGD175" s="1"/>
      <c r="AGE175" s="1"/>
      <c r="AGF175" s="1"/>
      <c r="AGG175" s="1"/>
      <c r="AGH175" s="1"/>
      <c r="AGI175" s="1"/>
      <c r="AGJ175" s="1"/>
      <c r="AGK175" s="1"/>
      <c r="AGL175" s="1"/>
      <c r="AGM175" s="1"/>
      <c r="AGN175" s="1"/>
      <c r="AGO175" s="1"/>
      <c r="AGP175" s="1"/>
      <c r="AGQ175" s="1"/>
      <c r="AGR175" s="1"/>
      <c r="AGS175" s="1"/>
      <c r="AGT175" s="1"/>
      <c r="AGU175" s="1"/>
      <c r="AGV175" s="1"/>
      <c r="AGW175" s="1"/>
      <c r="AGX175" s="1"/>
      <c r="AGY175" s="1"/>
      <c r="AGZ175" s="1"/>
      <c r="AHA175" s="1"/>
      <c r="AHB175" s="1"/>
      <c r="AHC175" s="1"/>
      <c r="AHD175" s="1"/>
      <c r="AHE175" s="1"/>
      <c r="AHF175" s="1"/>
      <c r="AHG175" s="1"/>
      <c r="AHH175" s="1"/>
      <c r="AHI175" s="1"/>
      <c r="AHJ175" s="1"/>
      <c r="AHK175" s="1"/>
      <c r="AHL175" s="1"/>
      <c r="AHM175" s="1"/>
      <c r="AHN175" s="1"/>
      <c r="AHO175" s="1"/>
      <c r="AHP175" s="1"/>
      <c r="AHQ175" s="1"/>
      <c r="AHR175" s="1"/>
      <c r="AHS175" s="1"/>
      <c r="AHT175" s="1"/>
      <c r="AHU175" s="1"/>
      <c r="AHV175" s="1"/>
      <c r="AHW175" s="1"/>
      <c r="AHX175" s="1"/>
      <c r="AHY175" s="1"/>
      <c r="AHZ175" s="1"/>
      <c r="AIA175" s="1"/>
      <c r="AIB175" s="1"/>
      <c r="AIC175" s="1"/>
      <c r="AID175" s="1"/>
      <c r="AIE175" s="1"/>
      <c r="AIF175" s="1"/>
      <c r="AIG175" s="1"/>
      <c r="AIH175" s="1"/>
      <c r="AII175" s="1"/>
      <c r="AIJ175" s="1"/>
      <c r="AIK175" s="1"/>
      <c r="AIL175" s="1"/>
      <c r="AIM175" s="1"/>
      <c r="AIN175" s="1"/>
      <c r="AIO175" s="1"/>
      <c r="AIP175" s="1"/>
      <c r="AIQ175" s="1"/>
      <c r="AIR175" s="1"/>
      <c r="AIS175" s="1"/>
      <c r="AIT175" s="1"/>
      <c r="AIU175" s="1"/>
      <c r="AIV175" s="1"/>
      <c r="AIW175" s="1"/>
      <c r="AIX175" s="1"/>
      <c r="AIY175" s="1"/>
      <c r="AIZ175" s="1"/>
      <c r="AJA175" s="1"/>
      <c r="AJB175" s="1"/>
      <c r="AJC175" s="1"/>
      <c r="AJD175" s="1"/>
      <c r="AJE175" s="1"/>
      <c r="AJF175" s="1"/>
      <c r="AJG175" s="1"/>
      <c r="AJH175" s="1"/>
      <c r="AJI175" s="1"/>
      <c r="AJJ175" s="1"/>
      <c r="AJK175" s="1"/>
      <c r="AJL175" s="1"/>
      <c r="AJM175" s="1"/>
      <c r="AJN175" s="1"/>
      <c r="AJO175" s="1"/>
      <c r="AJP175" s="1"/>
      <c r="AJQ175" s="1"/>
      <c r="AJR175" s="1"/>
      <c r="AJS175" s="1"/>
      <c r="AJT175" s="1"/>
      <c r="AJU175" s="1"/>
      <c r="AJV175" s="1"/>
      <c r="AJW175" s="1"/>
      <c r="AJX175" s="1"/>
      <c r="AJY175" s="1"/>
      <c r="AJZ175" s="1"/>
      <c r="AKA175" s="1"/>
      <c r="AKB175" s="1"/>
      <c r="AKC175" s="1"/>
      <c r="AKD175" s="1"/>
      <c r="AKE175" s="1"/>
      <c r="AKF175" s="1"/>
      <c r="AKG175" s="1"/>
      <c r="AKH175" s="1"/>
      <c r="AKI175" s="1"/>
      <c r="AKJ175" s="1"/>
      <c r="AKK175" s="1"/>
      <c r="AKL175" s="1"/>
      <c r="AKM175" s="1"/>
      <c r="AKN175" s="1"/>
      <c r="AKO175" s="1"/>
      <c r="AKP175" s="1"/>
      <c r="AKQ175" s="1"/>
      <c r="AKR175" s="1"/>
      <c r="AKS175" s="1"/>
      <c r="AKT175" s="1"/>
      <c r="AKU175" s="1"/>
      <c r="AKV175" s="1"/>
      <c r="AKW175" s="1"/>
      <c r="AKX175" s="1"/>
      <c r="AKY175" s="1"/>
      <c r="AKZ175" s="1"/>
      <c r="ALA175" s="1"/>
      <c r="ALB175" s="1"/>
      <c r="ALC175" s="1"/>
      <c r="ALD175" s="1"/>
      <c r="ALE175" s="1"/>
      <c r="ALF175" s="1"/>
      <c r="ALG175" s="1"/>
      <c r="ALH175" s="1"/>
      <c r="ALI175" s="1"/>
      <c r="ALJ175" s="1"/>
      <c r="ALK175" s="1"/>
      <c r="ALL175" s="1"/>
      <c r="ALM175" s="1"/>
      <c r="ALN175" s="1"/>
      <c r="ALO175" s="1"/>
      <c r="ALP175" s="1"/>
      <c r="ALQ175" s="1"/>
      <c r="ALR175" s="1"/>
      <c r="ALS175" s="1"/>
      <c r="ALT175" s="1"/>
      <c r="ALU175" s="1"/>
      <c r="ALV175" s="1"/>
      <c r="ALW175" s="1"/>
      <c r="ALX175" s="1"/>
      <c r="ALY175" s="1"/>
      <c r="ALZ175" s="1"/>
      <c r="AMA175" s="1"/>
      <c r="AMB175" s="1"/>
      <c r="AMC175" s="1"/>
      <c r="AMD175" s="1"/>
      <c r="AME175" s="1"/>
      <c r="AMF175" s="1"/>
      <c r="AMG175" s="1"/>
      <c r="AMH175" s="1"/>
      <c r="AMI175" s="1"/>
      <c r="AMJ175" s="1"/>
    </row>
    <row r="176" spans="1:1024" x14ac:dyDescent="0.25">
      <c r="A176" s="26">
        <v>169</v>
      </c>
      <c r="B176" s="3" t="s">
        <v>11</v>
      </c>
      <c r="C176" s="28">
        <f>SUM(D176:I176)</f>
        <v>0</v>
      </c>
      <c r="D176" s="2">
        <v>0</v>
      </c>
      <c r="E176" s="2">
        <v>0</v>
      </c>
      <c r="F176" s="2">
        <v>0</v>
      </c>
      <c r="G176" s="2">
        <v>0</v>
      </c>
      <c r="H176" s="2">
        <v>0</v>
      </c>
      <c r="I176" s="2">
        <v>0</v>
      </c>
      <c r="J176" s="28"/>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c r="GF176" s="1"/>
      <c r="GG176" s="1"/>
      <c r="GH176" s="1"/>
      <c r="GI176" s="1"/>
      <c r="GJ176" s="1"/>
      <c r="GK176" s="1"/>
      <c r="GL176" s="1"/>
      <c r="GM176" s="1"/>
      <c r="GN176" s="1"/>
      <c r="GO176" s="1"/>
      <c r="GP176" s="1"/>
      <c r="GQ176" s="1"/>
      <c r="GR176" s="1"/>
      <c r="GS176" s="1"/>
      <c r="GT176" s="1"/>
      <c r="GU176" s="1"/>
      <c r="GV176" s="1"/>
      <c r="GW176" s="1"/>
      <c r="GX176" s="1"/>
      <c r="GY176" s="1"/>
      <c r="GZ176" s="1"/>
      <c r="HA176" s="1"/>
      <c r="HB176" s="1"/>
      <c r="HC176" s="1"/>
      <c r="HD176" s="1"/>
      <c r="HE176" s="1"/>
      <c r="HF176" s="1"/>
      <c r="HG176" s="1"/>
      <c r="HH176" s="1"/>
      <c r="HI176" s="1"/>
      <c r="HJ176" s="1"/>
      <c r="HK176" s="1"/>
      <c r="HL176" s="1"/>
      <c r="HM176" s="1"/>
      <c r="HN176" s="1"/>
      <c r="HO176" s="1"/>
      <c r="HP176" s="1"/>
      <c r="HQ176" s="1"/>
      <c r="HR176" s="1"/>
      <c r="HS176" s="1"/>
      <c r="HT176" s="1"/>
      <c r="HU176" s="1"/>
      <c r="HV176" s="1"/>
      <c r="HW176" s="1"/>
      <c r="HX176" s="1"/>
      <c r="HY176" s="1"/>
      <c r="HZ176" s="1"/>
      <c r="IA176" s="1"/>
      <c r="IB176" s="1"/>
      <c r="IC176" s="1"/>
      <c r="ID176" s="1"/>
      <c r="IE176" s="1"/>
      <c r="IF176" s="1"/>
      <c r="IG176" s="1"/>
      <c r="IH176" s="1"/>
      <c r="II176" s="1"/>
      <c r="IJ176" s="1"/>
      <c r="IK176" s="1"/>
      <c r="IL176" s="1"/>
      <c r="IM176" s="1"/>
      <c r="IN176" s="1"/>
      <c r="IO176" s="1"/>
      <c r="IP176" s="1"/>
      <c r="IQ176" s="1"/>
      <c r="IR176" s="1"/>
      <c r="IS176" s="1"/>
      <c r="IT176" s="1"/>
      <c r="IU176" s="1"/>
      <c r="IV176" s="1"/>
      <c r="IW176" s="1"/>
      <c r="IX176" s="1"/>
      <c r="IY176" s="1"/>
      <c r="IZ176" s="1"/>
      <c r="JA176" s="1"/>
      <c r="JB176" s="1"/>
      <c r="JC176" s="1"/>
      <c r="JD176" s="1"/>
      <c r="JE176" s="1"/>
      <c r="JF176" s="1"/>
      <c r="JG176" s="1"/>
      <c r="JH176" s="1"/>
      <c r="JI176" s="1"/>
      <c r="JJ176" s="1"/>
      <c r="JK176" s="1"/>
      <c r="JL176" s="1"/>
      <c r="JM176" s="1"/>
      <c r="JN176" s="1"/>
      <c r="JO176" s="1"/>
      <c r="JP176" s="1"/>
      <c r="JQ176" s="1"/>
      <c r="JR176" s="1"/>
      <c r="JS176" s="1"/>
      <c r="JT176" s="1"/>
      <c r="JU176" s="1"/>
      <c r="JV176" s="1"/>
      <c r="JW176" s="1"/>
      <c r="JX176" s="1"/>
      <c r="JY176" s="1"/>
      <c r="JZ176" s="1"/>
      <c r="KA176" s="1"/>
      <c r="KB176" s="1"/>
      <c r="KC176" s="1"/>
      <c r="KD176" s="1"/>
      <c r="KE176" s="1"/>
      <c r="KF176" s="1"/>
      <c r="KG176" s="1"/>
      <c r="KH176" s="1"/>
      <c r="KI176" s="1"/>
      <c r="KJ176" s="1"/>
      <c r="KK176" s="1"/>
      <c r="KL176" s="1"/>
      <c r="KM176" s="1"/>
      <c r="KN176" s="1"/>
      <c r="KO176" s="1"/>
      <c r="KP176" s="1"/>
      <c r="KQ176" s="1"/>
      <c r="KR176" s="1"/>
      <c r="KS176" s="1"/>
      <c r="KT176" s="1"/>
      <c r="KU176" s="1"/>
      <c r="KV176" s="1"/>
      <c r="KW176" s="1"/>
      <c r="KX176" s="1"/>
      <c r="KY176" s="1"/>
      <c r="KZ176" s="1"/>
      <c r="LA176" s="1"/>
      <c r="LB176" s="1"/>
      <c r="LC176" s="1"/>
      <c r="LD176" s="1"/>
      <c r="LE176" s="1"/>
      <c r="LF176" s="1"/>
      <c r="LG176" s="1"/>
      <c r="LH176" s="1"/>
      <c r="LI176" s="1"/>
      <c r="LJ176" s="1"/>
      <c r="LK176" s="1"/>
      <c r="LL176" s="1"/>
      <c r="LM176" s="1"/>
      <c r="LN176" s="1"/>
      <c r="LO176" s="1"/>
      <c r="LP176" s="1"/>
      <c r="LQ176" s="1"/>
      <c r="LR176" s="1"/>
      <c r="LS176" s="1"/>
      <c r="LT176" s="1"/>
      <c r="LU176" s="1"/>
      <c r="LV176" s="1"/>
      <c r="LW176" s="1"/>
      <c r="LX176" s="1"/>
      <c r="LY176" s="1"/>
      <c r="LZ176" s="1"/>
      <c r="MA176" s="1"/>
      <c r="MB176" s="1"/>
      <c r="MC176" s="1"/>
      <c r="MD176" s="1"/>
      <c r="ME176" s="1"/>
      <c r="MF176" s="1"/>
      <c r="MG176" s="1"/>
      <c r="MH176" s="1"/>
      <c r="MI176" s="1"/>
      <c r="MJ176" s="1"/>
      <c r="MK176" s="1"/>
      <c r="ML176" s="1"/>
      <c r="MM176" s="1"/>
      <c r="MN176" s="1"/>
      <c r="MO176" s="1"/>
      <c r="MP176" s="1"/>
      <c r="MQ176" s="1"/>
      <c r="MR176" s="1"/>
      <c r="MS176" s="1"/>
      <c r="MT176" s="1"/>
      <c r="MU176" s="1"/>
      <c r="MV176" s="1"/>
      <c r="MW176" s="1"/>
      <c r="MX176" s="1"/>
      <c r="MY176" s="1"/>
      <c r="MZ176" s="1"/>
      <c r="NA176" s="1"/>
      <c r="NB176" s="1"/>
      <c r="NC176" s="1"/>
      <c r="ND176" s="1"/>
      <c r="NE176" s="1"/>
      <c r="NF176" s="1"/>
      <c r="NG176" s="1"/>
      <c r="NH176" s="1"/>
      <c r="NI176" s="1"/>
      <c r="NJ176" s="1"/>
      <c r="NK176" s="1"/>
      <c r="NL176" s="1"/>
      <c r="NM176" s="1"/>
      <c r="NN176" s="1"/>
      <c r="NO176" s="1"/>
      <c r="NP176" s="1"/>
      <c r="NQ176" s="1"/>
      <c r="NR176" s="1"/>
      <c r="NS176" s="1"/>
      <c r="NT176" s="1"/>
      <c r="NU176" s="1"/>
      <c r="NV176" s="1"/>
      <c r="NW176" s="1"/>
      <c r="NX176" s="1"/>
      <c r="NY176" s="1"/>
      <c r="NZ176" s="1"/>
      <c r="OA176" s="1"/>
      <c r="OB176" s="1"/>
      <c r="OC176" s="1"/>
      <c r="OD176" s="1"/>
      <c r="OE176" s="1"/>
      <c r="OF176" s="1"/>
      <c r="OG176" s="1"/>
      <c r="OH176" s="1"/>
      <c r="OI176" s="1"/>
      <c r="OJ176" s="1"/>
      <c r="OK176" s="1"/>
      <c r="OL176" s="1"/>
      <c r="OM176" s="1"/>
      <c r="ON176" s="1"/>
      <c r="OO176" s="1"/>
      <c r="OP176" s="1"/>
      <c r="OQ176" s="1"/>
      <c r="OR176" s="1"/>
      <c r="OS176" s="1"/>
      <c r="OT176" s="1"/>
      <c r="OU176" s="1"/>
      <c r="OV176" s="1"/>
      <c r="OW176" s="1"/>
      <c r="OX176" s="1"/>
      <c r="OY176" s="1"/>
      <c r="OZ176" s="1"/>
      <c r="PA176" s="1"/>
      <c r="PB176" s="1"/>
      <c r="PC176" s="1"/>
      <c r="PD176" s="1"/>
      <c r="PE176" s="1"/>
      <c r="PF176" s="1"/>
      <c r="PG176" s="1"/>
      <c r="PH176" s="1"/>
      <c r="PI176" s="1"/>
      <c r="PJ176" s="1"/>
      <c r="PK176" s="1"/>
      <c r="PL176" s="1"/>
      <c r="PM176" s="1"/>
      <c r="PN176" s="1"/>
      <c r="PO176" s="1"/>
      <c r="PP176" s="1"/>
      <c r="PQ176" s="1"/>
      <c r="PR176" s="1"/>
      <c r="PS176" s="1"/>
      <c r="PT176" s="1"/>
      <c r="PU176" s="1"/>
      <c r="PV176" s="1"/>
      <c r="PW176" s="1"/>
      <c r="PX176" s="1"/>
      <c r="PY176" s="1"/>
      <c r="PZ176" s="1"/>
      <c r="QA176" s="1"/>
      <c r="QB176" s="1"/>
      <c r="QC176" s="1"/>
      <c r="QD176" s="1"/>
      <c r="QE176" s="1"/>
      <c r="QF176" s="1"/>
      <c r="QG176" s="1"/>
      <c r="QH176" s="1"/>
      <c r="QI176" s="1"/>
      <c r="QJ176" s="1"/>
      <c r="QK176" s="1"/>
      <c r="QL176" s="1"/>
      <c r="QM176" s="1"/>
      <c r="QN176" s="1"/>
      <c r="QO176" s="1"/>
      <c r="QP176" s="1"/>
      <c r="QQ176" s="1"/>
      <c r="QR176" s="1"/>
      <c r="QS176" s="1"/>
      <c r="QT176" s="1"/>
      <c r="QU176" s="1"/>
      <c r="QV176" s="1"/>
      <c r="QW176" s="1"/>
      <c r="QX176" s="1"/>
      <c r="QY176" s="1"/>
      <c r="QZ176" s="1"/>
      <c r="RA176" s="1"/>
      <c r="RB176" s="1"/>
      <c r="RC176" s="1"/>
      <c r="RD176" s="1"/>
      <c r="RE176" s="1"/>
      <c r="RF176" s="1"/>
      <c r="RG176" s="1"/>
      <c r="RH176" s="1"/>
      <c r="RI176" s="1"/>
      <c r="RJ176" s="1"/>
      <c r="RK176" s="1"/>
      <c r="RL176" s="1"/>
      <c r="RM176" s="1"/>
      <c r="RN176" s="1"/>
      <c r="RO176" s="1"/>
      <c r="RP176" s="1"/>
      <c r="RQ176" s="1"/>
      <c r="RR176" s="1"/>
      <c r="RS176" s="1"/>
      <c r="RT176" s="1"/>
      <c r="RU176" s="1"/>
      <c r="RV176" s="1"/>
      <c r="RW176" s="1"/>
      <c r="RX176" s="1"/>
      <c r="RY176" s="1"/>
      <c r="RZ176" s="1"/>
      <c r="SA176" s="1"/>
      <c r="SB176" s="1"/>
      <c r="SC176" s="1"/>
      <c r="SD176" s="1"/>
      <c r="SE176" s="1"/>
      <c r="SF176" s="1"/>
      <c r="SG176" s="1"/>
      <c r="SH176" s="1"/>
      <c r="SI176" s="1"/>
      <c r="SJ176" s="1"/>
      <c r="SK176" s="1"/>
      <c r="SL176" s="1"/>
      <c r="SM176" s="1"/>
      <c r="SN176" s="1"/>
      <c r="SO176" s="1"/>
      <c r="SP176" s="1"/>
      <c r="SQ176" s="1"/>
      <c r="SR176" s="1"/>
      <c r="SS176" s="1"/>
      <c r="ST176" s="1"/>
      <c r="SU176" s="1"/>
      <c r="SV176" s="1"/>
      <c r="SW176" s="1"/>
      <c r="SX176" s="1"/>
      <c r="SY176" s="1"/>
      <c r="SZ176" s="1"/>
      <c r="TA176" s="1"/>
      <c r="TB176" s="1"/>
      <c r="TC176" s="1"/>
      <c r="TD176" s="1"/>
      <c r="TE176" s="1"/>
      <c r="TF176" s="1"/>
      <c r="TG176" s="1"/>
      <c r="TH176" s="1"/>
      <c r="TI176" s="1"/>
      <c r="TJ176" s="1"/>
      <c r="TK176" s="1"/>
      <c r="TL176" s="1"/>
      <c r="TM176" s="1"/>
      <c r="TN176" s="1"/>
      <c r="TO176" s="1"/>
      <c r="TP176" s="1"/>
      <c r="TQ176" s="1"/>
      <c r="TR176" s="1"/>
      <c r="TS176" s="1"/>
      <c r="TT176" s="1"/>
      <c r="TU176" s="1"/>
      <c r="TV176" s="1"/>
      <c r="TW176" s="1"/>
      <c r="TX176" s="1"/>
      <c r="TY176" s="1"/>
      <c r="TZ176" s="1"/>
      <c r="UA176" s="1"/>
      <c r="UB176" s="1"/>
      <c r="UC176" s="1"/>
      <c r="UD176" s="1"/>
      <c r="UE176" s="1"/>
      <c r="UF176" s="1"/>
      <c r="UG176" s="1"/>
      <c r="UH176" s="1"/>
      <c r="UI176" s="1"/>
      <c r="UJ176" s="1"/>
      <c r="UK176" s="1"/>
      <c r="UL176" s="1"/>
      <c r="UM176" s="1"/>
      <c r="UN176" s="1"/>
      <c r="UO176" s="1"/>
      <c r="UP176" s="1"/>
      <c r="UQ176" s="1"/>
      <c r="UR176" s="1"/>
      <c r="US176" s="1"/>
      <c r="UT176" s="1"/>
      <c r="UU176" s="1"/>
      <c r="UV176" s="1"/>
      <c r="UW176" s="1"/>
      <c r="UX176" s="1"/>
      <c r="UY176" s="1"/>
      <c r="UZ176" s="1"/>
      <c r="VA176" s="1"/>
      <c r="VB176" s="1"/>
      <c r="VC176" s="1"/>
      <c r="VD176" s="1"/>
      <c r="VE176" s="1"/>
      <c r="VF176" s="1"/>
      <c r="VG176" s="1"/>
      <c r="VH176" s="1"/>
      <c r="VI176" s="1"/>
      <c r="VJ176" s="1"/>
      <c r="VK176" s="1"/>
      <c r="VL176" s="1"/>
      <c r="VM176" s="1"/>
      <c r="VN176" s="1"/>
      <c r="VO176" s="1"/>
      <c r="VP176" s="1"/>
      <c r="VQ176" s="1"/>
      <c r="VR176" s="1"/>
      <c r="VS176" s="1"/>
      <c r="VT176" s="1"/>
      <c r="VU176" s="1"/>
      <c r="VV176" s="1"/>
      <c r="VW176" s="1"/>
      <c r="VX176" s="1"/>
      <c r="VY176" s="1"/>
      <c r="VZ176" s="1"/>
      <c r="WA176" s="1"/>
      <c r="WB176" s="1"/>
      <c r="WC176" s="1"/>
      <c r="WD176" s="1"/>
      <c r="WE176" s="1"/>
      <c r="WF176" s="1"/>
      <c r="WG176" s="1"/>
      <c r="WH176" s="1"/>
      <c r="WI176" s="1"/>
      <c r="WJ176" s="1"/>
      <c r="WK176" s="1"/>
      <c r="WL176" s="1"/>
      <c r="WM176" s="1"/>
      <c r="WN176" s="1"/>
      <c r="WO176" s="1"/>
      <c r="WP176" s="1"/>
      <c r="WQ176" s="1"/>
      <c r="WR176" s="1"/>
      <c r="WS176" s="1"/>
      <c r="WT176" s="1"/>
      <c r="WU176" s="1"/>
      <c r="WV176" s="1"/>
      <c r="WW176" s="1"/>
      <c r="WX176" s="1"/>
      <c r="WY176" s="1"/>
      <c r="WZ176" s="1"/>
      <c r="XA176" s="1"/>
      <c r="XB176" s="1"/>
      <c r="XC176" s="1"/>
      <c r="XD176" s="1"/>
      <c r="XE176" s="1"/>
      <c r="XF176" s="1"/>
      <c r="XG176" s="1"/>
      <c r="XH176" s="1"/>
      <c r="XI176" s="1"/>
      <c r="XJ176" s="1"/>
      <c r="XK176" s="1"/>
      <c r="XL176" s="1"/>
      <c r="XM176" s="1"/>
      <c r="XN176" s="1"/>
      <c r="XO176" s="1"/>
      <c r="XP176" s="1"/>
      <c r="XQ176" s="1"/>
      <c r="XR176" s="1"/>
      <c r="XS176" s="1"/>
      <c r="XT176" s="1"/>
      <c r="XU176" s="1"/>
      <c r="XV176" s="1"/>
      <c r="XW176" s="1"/>
      <c r="XX176" s="1"/>
      <c r="XY176" s="1"/>
      <c r="XZ176" s="1"/>
      <c r="YA176" s="1"/>
      <c r="YB176" s="1"/>
      <c r="YC176" s="1"/>
      <c r="YD176" s="1"/>
      <c r="YE176" s="1"/>
      <c r="YF176" s="1"/>
      <c r="YG176" s="1"/>
      <c r="YH176" s="1"/>
      <c r="YI176" s="1"/>
      <c r="YJ176" s="1"/>
      <c r="YK176" s="1"/>
      <c r="YL176" s="1"/>
      <c r="YM176" s="1"/>
      <c r="YN176" s="1"/>
      <c r="YO176" s="1"/>
      <c r="YP176" s="1"/>
      <c r="YQ176" s="1"/>
      <c r="YR176" s="1"/>
      <c r="YS176" s="1"/>
      <c r="YT176" s="1"/>
      <c r="YU176" s="1"/>
      <c r="YV176" s="1"/>
      <c r="YW176" s="1"/>
      <c r="YX176" s="1"/>
      <c r="YY176" s="1"/>
      <c r="YZ176" s="1"/>
      <c r="ZA176" s="1"/>
      <c r="ZB176" s="1"/>
      <c r="ZC176" s="1"/>
      <c r="ZD176" s="1"/>
      <c r="ZE176" s="1"/>
      <c r="ZF176" s="1"/>
      <c r="ZG176" s="1"/>
      <c r="ZH176" s="1"/>
      <c r="ZI176" s="1"/>
      <c r="ZJ176" s="1"/>
      <c r="ZK176" s="1"/>
      <c r="ZL176" s="1"/>
      <c r="ZM176" s="1"/>
      <c r="ZN176" s="1"/>
      <c r="ZO176" s="1"/>
      <c r="ZP176" s="1"/>
      <c r="ZQ176" s="1"/>
      <c r="ZR176" s="1"/>
      <c r="ZS176" s="1"/>
      <c r="ZT176" s="1"/>
      <c r="ZU176" s="1"/>
      <c r="ZV176" s="1"/>
      <c r="ZW176" s="1"/>
      <c r="ZX176" s="1"/>
      <c r="ZY176" s="1"/>
      <c r="ZZ176" s="1"/>
      <c r="AAA176" s="1"/>
      <c r="AAB176" s="1"/>
      <c r="AAC176" s="1"/>
      <c r="AAD176" s="1"/>
      <c r="AAE176" s="1"/>
      <c r="AAF176" s="1"/>
      <c r="AAG176" s="1"/>
      <c r="AAH176" s="1"/>
      <c r="AAI176" s="1"/>
      <c r="AAJ176" s="1"/>
      <c r="AAK176" s="1"/>
      <c r="AAL176" s="1"/>
      <c r="AAM176" s="1"/>
      <c r="AAN176" s="1"/>
      <c r="AAO176" s="1"/>
      <c r="AAP176" s="1"/>
      <c r="AAQ176" s="1"/>
      <c r="AAR176" s="1"/>
      <c r="AAS176" s="1"/>
      <c r="AAT176" s="1"/>
      <c r="AAU176" s="1"/>
      <c r="AAV176" s="1"/>
      <c r="AAW176" s="1"/>
      <c r="AAX176" s="1"/>
      <c r="AAY176" s="1"/>
      <c r="AAZ176" s="1"/>
      <c r="ABA176" s="1"/>
      <c r="ABB176" s="1"/>
      <c r="ABC176" s="1"/>
      <c r="ABD176" s="1"/>
      <c r="ABE176" s="1"/>
      <c r="ABF176" s="1"/>
      <c r="ABG176" s="1"/>
      <c r="ABH176" s="1"/>
      <c r="ABI176" s="1"/>
      <c r="ABJ176" s="1"/>
      <c r="ABK176" s="1"/>
      <c r="ABL176" s="1"/>
      <c r="ABM176" s="1"/>
      <c r="ABN176" s="1"/>
      <c r="ABO176" s="1"/>
      <c r="ABP176" s="1"/>
      <c r="ABQ176" s="1"/>
      <c r="ABR176" s="1"/>
      <c r="ABS176" s="1"/>
      <c r="ABT176" s="1"/>
      <c r="ABU176" s="1"/>
      <c r="ABV176" s="1"/>
      <c r="ABW176" s="1"/>
      <c r="ABX176" s="1"/>
      <c r="ABY176" s="1"/>
      <c r="ABZ176" s="1"/>
      <c r="ACA176" s="1"/>
      <c r="ACB176" s="1"/>
      <c r="ACC176" s="1"/>
      <c r="ACD176" s="1"/>
      <c r="ACE176" s="1"/>
      <c r="ACF176" s="1"/>
      <c r="ACG176" s="1"/>
      <c r="ACH176" s="1"/>
      <c r="ACI176" s="1"/>
      <c r="ACJ176" s="1"/>
      <c r="ACK176" s="1"/>
      <c r="ACL176" s="1"/>
      <c r="ACM176" s="1"/>
      <c r="ACN176" s="1"/>
      <c r="ACO176" s="1"/>
      <c r="ACP176" s="1"/>
      <c r="ACQ176" s="1"/>
      <c r="ACR176" s="1"/>
      <c r="ACS176" s="1"/>
      <c r="ACT176" s="1"/>
      <c r="ACU176" s="1"/>
      <c r="ACV176" s="1"/>
      <c r="ACW176" s="1"/>
      <c r="ACX176" s="1"/>
      <c r="ACY176" s="1"/>
      <c r="ACZ176" s="1"/>
      <c r="ADA176" s="1"/>
      <c r="ADB176" s="1"/>
      <c r="ADC176" s="1"/>
      <c r="ADD176" s="1"/>
      <c r="ADE176" s="1"/>
      <c r="ADF176" s="1"/>
      <c r="ADG176" s="1"/>
      <c r="ADH176" s="1"/>
      <c r="ADI176" s="1"/>
      <c r="ADJ176" s="1"/>
      <c r="ADK176" s="1"/>
      <c r="ADL176" s="1"/>
      <c r="ADM176" s="1"/>
      <c r="ADN176" s="1"/>
      <c r="ADO176" s="1"/>
      <c r="ADP176" s="1"/>
      <c r="ADQ176" s="1"/>
      <c r="ADR176" s="1"/>
      <c r="ADS176" s="1"/>
      <c r="ADT176" s="1"/>
      <c r="ADU176" s="1"/>
      <c r="ADV176" s="1"/>
      <c r="ADW176" s="1"/>
      <c r="ADX176" s="1"/>
      <c r="ADY176" s="1"/>
      <c r="ADZ176" s="1"/>
      <c r="AEA176" s="1"/>
      <c r="AEB176" s="1"/>
      <c r="AEC176" s="1"/>
      <c r="AED176" s="1"/>
      <c r="AEE176" s="1"/>
      <c r="AEF176" s="1"/>
      <c r="AEG176" s="1"/>
      <c r="AEH176" s="1"/>
      <c r="AEI176" s="1"/>
      <c r="AEJ176" s="1"/>
      <c r="AEK176" s="1"/>
      <c r="AEL176" s="1"/>
      <c r="AEM176" s="1"/>
      <c r="AEN176" s="1"/>
      <c r="AEO176" s="1"/>
      <c r="AEP176" s="1"/>
      <c r="AEQ176" s="1"/>
      <c r="AER176" s="1"/>
      <c r="AES176" s="1"/>
      <c r="AET176" s="1"/>
      <c r="AEU176" s="1"/>
      <c r="AEV176" s="1"/>
      <c r="AEW176" s="1"/>
      <c r="AEX176" s="1"/>
      <c r="AEY176" s="1"/>
      <c r="AEZ176" s="1"/>
      <c r="AFA176" s="1"/>
      <c r="AFB176" s="1"/>
      <c r="AFC176" s="1"/>
      <c r="AFD176" s="1"/>
      <c r="AFE176" s="1"/>
      <c r="AFF176" s="1"/>
      <c r="AFG176" s="1"/>
      <c r="AFH176" s="1"/>
      <c r="AFI176" s="1"/>
      <c r="AFJ176" s="1"/>
      <c r="AFK176" s="1"/>
      <c r="AFL176" s="1"/>
      <c r="AFM176" s="1"/>
      <c r="AFN176" s="1"/>
      <c r="AFO176" s="1"/>
      <c r="AFP176" s="1"/>
      <c r="AFQ176" s="1"/>
      <c r="AFR176" s="1"/>
      <c r="AFS176" s="1"/>
      <c r="AFT176" s="1"/>
      <c r="AFU176" s="1"/>
      <c r="AFV176" s="1"/>
      <c r="AFW176" s="1"/>
      <c r="AFX176" s="1"/>
      <c r="AFY176" s="1"/>
      <c r="AFZ176" s="1"/>
      <c r="AGA176" s="1"/>
      <c r="AGB176" s="1"/>
      <c r="AGC176" s="1"/>
      <c r="AGD176" s="1"/>
      <c r="AGE176" s="1"/>
      <c r="AGF176" s="1"/>
      <c r="AGG176" s="1"/>
      <c r="AGH176" s="1"/>
      <c r="AGI176" s="1"/>
      <c r="AGJ176" s="1"/>
      <c r="AGK176" s="1"/>
      <c r="AGL176" s="1"/>
      <c r="AGM176" s="1"/>
      <c r="AGN176" s="1"/>
      <c r="AGO176" s="1"/>
      <c r="AGP176" s="1"/>
      <c r="AGQ176" s="1"/>
      <c r="AGR176" s="1"/>
      <c r="AGS176" s="1"/>
      <c r="AGT176" s="1"/>
      <c r="AGU176" s="1"/>
      <c r="AGV176" s="1"/>
      <c r="AGW176" s="1"/>
      <c r="AGX176" s="1"/>
      <c r="AGY176" s="1"/>
      <c r="AGZ176" s="1"/>
      <c r="AHA176" s="1"/>
      <c r="AHB176" s="1"/>
      <c r="AHC176" s="1"/>
      <c r="AHD176" s="1"/>
      <c r="AHE176" s="1"/>
      <c r="AHF176" s="1"/>
      <c r="AHG176" s="1"/>
      <c r="AHH176" s="1"/>
      <c r="AHI176" s="1"/>
      <c r="AHJ176" s="1"/>
      <c r="AHK176" s="1"/>
      <c r="AHL176" s="1"/>
      <c r="AHM176" s="1"/>
      <c r="AHN176" s="1"/>
      <c r="AHO176" s="1"/>
      <c r="AHP176" s="1"/>
      <c r="AHQ176" s="1"/>
      <c r="AHR176" s="1"/>
      <c r="AHS176" s="1"/>
      <c r="AHT176" s="1"/>
      <c r="AHU176" s="1"/>
      <c r="AHV176" s="1"/>
      <c r="AHW176" s="1"/>
      <c r="AHX176" s="1"/>
      <c r="AHY176" s="1"/>
      <c r="AHZ176" s="1"/>
      <c r="AIA176" s="1"/>
      <c r="AIB176" s="1"/>
      <c r="AIC176" s="1"/>
      <c r="AID176" s="1"/>
      <c r="AIE176" s="1"/>
      <c r="AIF176" s="1"/>
      <c r="AIG176" s="1"/>
      <c r="AIH176" s="1"/>
      <c r="AII176" s="1"/>
      <c r="AIJ176" s="1"/>
      <c r="AIK176" s="1"/>
      <c r="AIL176" s="1"/>
      <c r="AIM176" s="1"/>
      <c r="AIN176" s="1"/>
      <c r="AIO176" s="1"/>
      <c r="AIP176" s="1"/>
      <c r="AIQ176" s="1"/>
      <c r="AIR176" s="1"/>
      <c r="AIS176" s="1"/>
      <c r="AIT176" s="1"/>
      <c r="AIU176" s="1"/>
      <c r="AIV176" s="1"/>
      <c r="AIW176" s="1"/>
      <c r="AIX176" s="1"/>
      <c r="AIY176" s="1"/>
      <c r="AIZ176" s="1"/>
      <c r="AJA176" s="1"/>
      <c r="AJB176" s="1"/>
      <c r="AJC176" s="1"/>
      <c r="AJD176" s="1"/>
      <c r="AJE176" s="1"/>
      <c r="AJF176" s="1"/>
      <c r="AJG176" s="1"/>
      <c r="AJH176" s="1"/>
      <c r="AJI176" s="1"/>
      <c r="AJJ176" s="1"/>
      <c r="AJK176" s="1"/>
      <c r="AJL176" s="1"/>
      <c r="AJM176" s="1"/>
      <c r="AJN176" s="1"/>
      <c r="AJO176" s="1"/>
      <c r="AJP176" s="1"/>
      <c r="AJQ176" s="1"/>
      <c r="AJR176" s="1"/>
      <c r="AJS176" s="1"/>
      <c r="AJT176" s="1"/>
      <c r="AJU176" s="1"/>
      <c r="AJV176" s="1"/>
      <c r="AJW176" s="1"/>
      <c r="AJX176" s="1"/>
      <c r="AJY176" s="1"/>
      <c r="AJZ176" s="1"/>
      <c r="AKA176" s="1"/>
      <c r="AKB176" s="1"/>
      <c r="AKC176" s="1"/>
      <c r="AKD176" s="1"/>
      <c r="AKE176" s="1"/>
      <c r="AKF176" s="1"/>
      <c r="AKG176" s="1"/>
      <c r="AKH176" s="1"/>
      <c r="AKI176" s="1"/>
      <c r="AKJ176" s="1"/>
      <c r="AKK176" s="1"/>
      <c r="AKL176" s="1"/>
      <c r="AKM176" s="1"/>
      <c r="AKN176" s="1"/>
      <c r="AKO176" s="1"/>
      <c r="AKP176" s="1"/>
      <c r="AKQ176" s="1"/>
      <c r="AKR176" s="1"/>
      <c r="AKS176" s="1"/>
      <c r="AKT176" s="1"/>
      <c r="AKU176" s="1"/>
      <c r="AKV176" s="1"/>
      <c r="AKW176" s="1"/>
      <c r="AKX176" s="1"/>
      <c r="AKY176" s="1"/>
      <c r="AKZ176" s="1"/>
      <c r="ALA176" s="1"/>
      <c r="ALB176" s="1"/>
      <c r="ALC176" s="1"/>
      <c r="ALD176" s="1"/>
      <c r="ALE176" s="1"/>
      <c r="ALF176" s="1"/>
      <c r="ALG176" s="1"/>
      <c r="ALH176" s="1"/>
      <c r="ALI176" s="1"/>
      <c r="ALJ176" s="1"/>
      <c r="ALK176" s="1"/>
      <c r="ALL176" s="1"/>
      <c r="ALM176" s="1"/>
      <c r="ALN176" s="1"/>
      <c r="ALO176" s="1"/>
      <c r="ALP176" s="1"/>
      <c r="ALQ176" s="1"/>
      <c r="ALR176" s="1"/>
      <c r="ALS176" s="1"/>
      <c r="ALT176" s="1"/>
      <c r="ALU176" s="1"/>
      <c r="ALV176" s="1"/>
      <c r="ALW176" s="1"/>
      <c r="ALX176" s="1"/>
      <c r="ALY176" s="1"/>
      <c r="ALZ176" s="1"/>
      <c r="AMA176" s="1"/>
      <c r="AMB176" s="1"/>
      <c r="AMC176" s="1"/>
      <c r="AMD176" s="1"/>
      <c r="AME176" s="1"/>
      <c r="AMF176" s="1"/>
      <c r="AMG176" s="1"/>
      <c r="AMH176" s="1"/>
      <c r="AMI176" s="1"/>
      <c r="AMJ176" s="1"/>
    </row>
    <row r="177" spans="1:1024" s="4" customFormat="1" ht="156.75" customHeight="1" x14ac:dyDescent="0.25">
      <c r="A177" s="26">
        <v>170</v>
      </c>
      <c r="B177" s="15" t="s">
        <v>106</v>
      </c>
      <c r="C177" s="13">
        <f>SUM(C178:C180)</f>
        <v>2006.4</v>
      </c>
      <c r="D177" s="13">
        <f>SUM(D178:D180)</f>
        <v>0</v>
      </c>
      <c r="E177" s="13">
        <f t="shared" ref="E177:F177" si="68">SUM(E178:E180)</f>
        <v>479.1</v>
      </c>
      <c r="F177" s="13">
        <f t="shared" si="68"/>
        <v>1527.3</v>
      </c>
      <c r="G177" s="13">
        <f>SUM(G178:G180)</f>
        <v>0</v>
      </c>
      <c r="H177" s="13">
        <f t="shared" ref="H177:I177" si="69">SUM(H178:H180)</f>
        <v>0</v>
      </c>
      <c r="I177" s="13">
        <f t="shared" si="69"/>
        <v>0</v>
      </c>
      <c r="J177" s="13" t="s">
        <v>107</v>
      </c>
    </row>
    <row r="178" spans="1:1024" x14ac:dyDescent="0.25">
      <c r="A178" s="26">
        <v>171</v>
      </c>
      <c r="B178" s="3" t="s">
        <v>9</v>
      </c>
      <c r="C178" s="28">
        <f>SUM(D178:I178)</f>
        <v>2006.4</v>
      </c>
      <c r="D178" s="2">
        <v>0</v>
      </c>
      <c r="E178" s="2">
        <v>479.1</v>
      </c>
      <c r="F178" s="2">
        <v>1527.3</v>
      </c>
      <c r="G178" s="2">
        <v>0</v>
      </c>
      <c r="H178" s="2">
        <v>0</v>
      </c>
      <c r="I178" s="2">
        <v>0</v>
      </c>
      <c r="J178" s="28"/>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c r="GF178" s="1"/>
      <c r="GG178" s="1"/>
      <c r="GH178" s="1"/>
      <c r="GI178" s="1"/>
      <c r="GJ178" s="1"/>
      <c r="GK178" s="1"/>
      <c r="GL178" s="1"/>
      <c r="GM178" s="1"/>
      <c r="GN178" s="1"/>
      <c r="GO178" s="1"/>
      <c r="GP178" s="1"/>
      <c r="GQ178" s="1"/>
      <c r="GR178" s="1"/>
      <c r="GS178" s="1"/>
      <c r="GT178" s="1"/>
      <c r="GU178" s="1"/>
      <c r="GV178" s="1"/>
      <c r="GW178" s="1"/>
      <c r="GX178" s="1"/>
      <c r="GY178" s="1"/>
      <c r="GZ178" s="1"/>
      <c r="HA178" s="1"/>
      <c r="HB178" s="1"/>
      <c r="HC178" s="1"/>
      <c r="HD178" s="1"/>
      <c r="HE178" s="1"/>
      <c r="HF178" s="1"/>
      <c r="HG178" s="1"/>
      <c r="HH178" s="1"/>
      <c r="HI178" s="1"/>
      <c r="HJ178" s="1"/>
      <c r="HK178" s="1"/>
      <c r="HL178" s="1"/>
      <c r="HM178" s="1"/>
      <c r="HN178" s="1"/>
      <c r="HO178" s="1"/>
      <c r="HP178" s="1"/>
      <c r="HQ178" s="1"/>
      <c r="HR178" s="1"/>
      <c r="HS178" s="1"/>
      <c r="HT178" s="1"/>
      <c r="HU178" s="1"/>
      <c r="HV178" s="1"/>
      <c r="HW178" s="1"/>
      <c r="HX178" s="1"/>
      <c r="HY178" s="1"/>
      <c r="HZ178" s="1"/>
      <c r="IA178" s="1"/>
      <c r="IB178" s="1"/>
      <c r="IC178" s="1"/>
      <c r="ID178" s="1"/>
      <c r="IE178" s="1"/>
      <c r="IF178" s="1"/>
      <c r="IG178" s="1"/>
      <c r="IH178" s="1"/>
      <c r="II178" s="1"/>
      <c r="IJ178" s="1"/>
      <c r="IK178" s="1"/>
      <c r="IL178" s="1"/>
      <c r="IM178" s="1"/>
      <c r="IN178" s="1"/>
      <c r="IO178" s="1"/>
      <c r="IP178" s="1"/>
      <c r="IQ178" s="1"/>
      <c r="IR178" s="1"/>
      <c r="IS178" s="1"/>
      <c r="IT178" s="1"/>
      <c r="IU178" s="1"/>
      <c r="IV178" s="1"/>
      <c r="IW178" s="1"/>
      <c r="IX178" s="1"/>
      <c r="IY178" s="1"/>
      <c r="IZ178" s="1"/>
      <c r="JA178" s="1"/>
      <c r="JB178" s="1"/>
      <c r="JC178" s="1"/>
      <c r="JD178" s="1"/>
      <c r="JE178" s="1"/>
      <c r="JF178" s="1"/>
      <c r="JG178" s="1"/>
      <c r="JH178" s="1"/>
      <c r="JI178" s="1"/>
      <c r="JJ178" s="1"/>
      <c r="JK178" s="1"/>
      <c r="JL178" s="1"/>
      <c r="JM178" s="1"/>
      <c r="JN178" s="1"/>
      <c r="JO178" s="1"/>
      <c r="JP178" s="1"/>
      <c r="JQ178" s="1"/>
      <c r="JR178" s="1"/>
      <c r="JS178" s="1"/>
      <c r="JT178" s="1"/>
      <c r="JU178" s="1"/>
      <c r="JV178" s="1"/>
      <c r="JW178" s="1"/>
      <c r="JX178" s="1"/>
      <c r="JY178" s="1"/>
      <c r="JZ178" s="1"/>
      <c r="KA178" s="1"/>
      <c r="KB178" s="1"/>
      <c r="KC178" s="1"/>
      <c r="KD178" s="1"/>
      <c r="KE178" s="1"/>
      <c r="KF178" s="1"/>
      <c r="KG178" s="1"/>
      <c r="KH178" s="1"/>
      <c r="KI178" s="1"/>
      <c r="KJ178" s="1"/>
      <c r="KK178" s="1"/>
      <c r="KL178" s="1"/>
      <c r="KM178" s="1"/>
      <c r="KN178" s="1"/>
      <c r="KO178" s="1"/>
      <c r="KP178" s="1"/>
      <c r="KQ178" s="1"/>
      <c r="KR178" s="1"/>
      <c r="KS178" s="1"/>
      <c r="KT178" s="1"/>
      <c r="KU178" s="1"/>
      <c r="KV178" s="1"/>
      <c r="KW178" s="1"/>
      <c r="KX178" s="1"/>
      <c r="KY178" s="1"/>
      <c r="KZ178" s="1"/>
      <c r="LA178" s="1"/>
      <c r="LB178" s="1"/>
      <c r="LC178" s="1"/>
      <c r="LD178" s="1"/>
      <c r="LE178" s="1"/>
      <c r="LF178" s="1"/>
      <c r="LG178" s="1"/>
      <c r="LH178" s="1"/>
      <c r="LI178" s="1"/>
      <c r="LJ178" s="1"/>
      <c r="LK178" s="1"/>
      <c r="LL178" s="1"/>
      <c r="LM178" s="1"/>
      <c r="LN178" s="1"/>
      <c r="LO178" s="1"/>
      <c r="LP178" s="1"/>
      <c r="LQ178" s="1"/>
      <c r="LR178" s="1"/>
      <c r="LS178" s="1"/>
      <c r="LT178" s="1"/>
      <c r="LU178" s="1"/>
      <c r="LV178" s="1"/>
      <c r="LW178" s="1"/>
      <c r="LX178" s="1"/>
      <c r="LY178" s="1"/>
      <c r="LZ178" s="1"/>
      <c r="MA178" s="1"/>
      <c r="MB178" s="1"/>
      <c r="MC178" s="1"/>
      <c r="MD178" s="1"/>
      <c r="ME178" s="1"/>
      <c r="MF178" s="1"/>
      <c r="MG178" s="1"/>
      <c r="MH178" s="1"/>
      <c r="MI178" s="1"/>
      <c r="MJ178" s="1"/>
      <c r="MK178" s="1"/>
      <c r="ML178" s="1"/>
      <c r="MM178" s="1"/>
      <c r="MN178" s="1"/>
      <c r="MO178" s="1"/>
      <c r="MP178" s="1"/>
      <c r="MQ178" s="1"/>
      <c r="MR178" s="1"/>
      <c r="MS178" s="1"/>
      <c r="MT178" s="1"/>
      <c r="MU178" s="1"/>
      <c r="MV178" s="1"/>
      <c r="MW178" s="1"/>
      <c r="MX178" s="1"/>
      <c r="MY178" s="1"/>
      <c r="MZ178" s="1"/>
      <c r="NA178" s="1"/>
      <c r="NB178" s="1"/>
      <c r="NC178" s="1"/>
      <c r="ND178" s="1"/>
      <c r="NE178" s="1"/>
      <c r="NF178" s="1"/>
      <c r="NG178" s="1"/>
      <c r="NH178" s="1"/>
      <c r="NI178" s="1"/>
      <c r="NJ178" s="1"/>
      <c r="NK178" s="1"/>
      <c r="NL178" s="1"/>
      <c r="NM178" s="1"/>
      <c r="NN178" s="1"/>
      <c r="NO178" s="1"/>
      <c r="NP178" s="1"/>
      <c r="NQ178" s="1"/>
      <c r="NR178" s="1"/>
      <c r="NS178" s="1"/>
      <c r="NT178" s="1"/>
      <c r="NU178" s="1"/>
      <c r="NV178" s="1"/>
      <c r="NW178" s="1"/>
      <c r="NX178" s="1"/>
      <c r="NY178" s="1"/>
      <c r="NZ178" s="1"/>
      <c r="OA178" s="1"/>
      <c r="OB178" s="1"/>
      <c r="OC178" s="1"/>
      <c r="OD178" s="1"/>
      <c r="OE178" s="1"/>
      <c r="OF178" s="1"/>
      <c r="OG178" s="1"/>
      <c r="OH178" s="1"/>
      <c r="OI178" s="1"/>
      <c r="OJ178" s="1"/>
      <c r="OK178" s="1"/>
      <c r="OL178" s="1"/>
      <c r="OM178" s="1"/>
      <c r="ON178" s="1"/>
      <c r="OO178" s="1"/>
      <c r="OP178" s="1"/>
      <c r="OQ178" s="1"/>
      <c r="OR178" s="1"/>
      <c r="OS178" s="1"/>
      <c r="OT178" s="1"/>
      <c r="OU178" s="1"/>
      <c r="OV178" s="1"/>
      <c r="OW178" s="1"/>
      <c r="OX178" s="1"/>
      <c r="OY178" s="1"/>
      <c r="OZ178" s="1"/>
      <c r="PA178" s="1"/>
      <c r="PB178" s="1"/>
      <c r="PC178" s="1"/>
      <c r="PD178" s="1"/>
      <c r="PE178" s="1"/>
      <c r="PF178" s="1"/>
      <c r="PG178" s="1"/>
      <c r="PH178" s="1"/>
      <c r="PI178" s="1"/>
      <c r="PJ178" s="1"/>
      <c r="PK178" s="1"/>
      <c r="PL178" s="1"/>
      <c r="PM178" s="1"/>
      <c r="PN178" s="1"/>
      <c r="PO178" s="1"/>
      <c r="PP178" s="1"/>
      <c r="PQ178" s="1"/>
      <c r="PR178" s="1"/>
      <c r="PS178" s="1"/>
      <c r="PT178" s="1"/>
      <c r="PU178" s="1"/>
      <c r="PV178" s="1"/>
      <c r="PW178" s="1"/>
      <c r="PX178" s="1"/>
      <c r="PY178" s="1"/>
      <c r="PZ178" s="1"/>
      <c r="QA178" s="1"/>
      <c r="QB178" s="1"/>
      <c r="QC178" s="1"/>
      <c r="QD178" s="1"/>
      <c r="QE178" s="1"/>
      <c r="QF178" s="1"/>
      <c r="QG178" s="1"/>
      <c r="QH178" s="1"/>
      <c r="QI178" s="1"/>
      <c r="QJ178" s="1"/>
      <c r="QK178" s="1"/>
      <c r="QL178" s="1"/>
      <c r="QM178" s="1"/>
      <c r="QN178" s="1"/>
      <c r="QO178" s="1"/>
      <c r="QP178" s="1"/>
      <c r="QQ178" s="1"/>
      <c r="QR178" s="1"/>
      <c r="QS178" s="1"/>
      <c r="QT178" s="1"/>
      <c r="QU178" s="1"/>
      <c r="QV178" s="1"/>
      <c r="QW178" s="1"/>
      <c r="QX178" s="1"/>
      <c r="QY178" s="1"/>
      <c r="QZ178" s="1"/>
      <c r="RA178" s="1"/>
      <c r="RB178" s="1"/>
      <c r="RC178" s="1"/>
      <c r="RD178" s="1"/>
      <c r="RE178" s="1"/>
      <c r="RF178" s="1"/>
      <c r="RG178" s="1"/>
      <c r="RH178" s="1"/>
      <c r="RI178" s="1"/>
      <c r="RJ178" s="1"/>
      <c r="RK178" s="1"/>
      <c r="RL178" s="1"/>
      <c r="RM178" s="1"/>
      <c r="RN178" s="1"/>
      <c r="RO178" s="1"/>
      <c r="RP178" s="1"/>
      <c r="RQ178" s="1"/>
      <c r="RR178" s="1"/>
      <c r="RS178" s="1"/>
      <c r="RT178" s="1"/>
      <c r="RU178" s="1"/>
      <c r="RV178" s="1"/>
      <c r="RW178" s="1"/>
      <c r="RX178" s="1"/>
      <c r="RY178" s="1"/>
      <c r="RZ178" s="1"/>
      <c r="SA178" s="1"/>
      <c r="SB178" s="1"/>
      <c r="SC178" s="1"/>
      <c r="SD178" s="1"/>
      <c r="SE178" s="1"/>
      <c r="SF178" s="1"/>
      <c r="SG178" s="1"/>
      <c r="SH178" s="1"/>
      <c r="SI178" s="1"/>
      <c r="SJ178" s="1"/>
      <c r="SK178" s="1"/>
      <c r="SL178" s="1"/>
      <c r="SM178" s="1"/>
      <c r="SN178" s="1"/>
      <c r="SO178" s="1"/>
      <c r="SP178" s="1"/>
      <c r="SQ178" s="1"/>
      <c r="SR178" s="1"/>
      <c r="SS178" s="1"/>
      <c r="ST178" s="1"/>
      <c r="SU178" s="1"/>
      <c r="SV178" s="1"/>
      <c r="SW178" s="1"/>
      <c r="SX178" s="1"/>
      <c r="SY178" s="1"/>
      <c r="SZ178" s="1"/>
      <c r="TA178" s="1"/>
      <c r="TB178" s="1"/>
      <c r="TC178" s="1"/>
      <c r="TD178" s="1"/>
      <c r="TE178" s="1"/>
      <c r="TF178" s="1"/>
      <c r="TG178" s="1"/>
      <c r="TH178" s="1"/>
      <c r="TI178" s="1"/>
      <c r="TJ178" s="1"/>
      <c r="TK178" s="1"/>
      <c r="TL178" s="1"/>
      <c r="TM178" s="1"/>
      <c r="TN178" s="1"/>
      <c r="TO178" s="1"/>
      <c r="TP178" s="1"/>
      <c r="TQ178" s="1"/>
      <c r="TR178" s="1"/>
      <c r="TS178" s="1"/>
      <c r="TT178" s="1"/>
      <c r="TU178" s="1"/>
      <c r="TV178" s="1"/>
      <c r="TW178" s="1"/>
      <c r="TX178" s="1"/>
      <c r="TY178" s="1"/>
      <c r="TZ178" s="1"/>
      <c r="UA178" s="1"/>
      <c r="UB178" s="1"/>
      <c r="UC178" s="1"/>
      <c r="UD178" s="1"/>
      <c r="UE178" s="1"/>
      <c r="UF178" s="1"/>
      <c r="UG178" s="1"/>
      <c r="UH178" s="1"/>
      <c r="UI178" s="1"/>
      <c r="UJ178" s="1"/>
      <c r="UK178" s="1"/>
      <c r="UL178" s="1"/>
      <c r="UM178" s="1"/>
      <c r="UN178" s="1"/>
      <c r="UO178" s="1"/>
      <c r="UP178" s="1"/>
      <c r="UQ178" s="1"/>
      <c r="UR178" s="1"/>
      <c r="US178" s="1"/>
      <c r="UT178" s="1"/>
      <c r="UU178" s="1"/>
      <c r="UV178" s="1"/>
      <c r="UW178" s="1"/>
      <c r="UX178" s="1"/>
      <c r="UY178" s="1"/>
      <c r="UZ178" s="1"/>
      <c r="VA178" s="1"/>
      <c r="VB178" s="1"/>
      <c r="VC178" s="1"/>
      <c r="VD178" s="1"/>
      <c r="VE178" s="1"/>
      <c r="VF178" s="1"/>
      <c r="VG178" s="1"/>
      <c r="VH178" s="1"/>
      <c r="VI178" s="1"/>
      <c r="VJ178" s="1"/>
      <c r="VK178" s="1"/>
      <c r="VL178" s="1"/>
      <c r="VM178" s="1"/>
      <c r="VN178" s="1"/>
      <c r="VO178" s="1"/>
      <c r="VP178" s="1"/>
      <c r="VQ178" s="1"/>
      <c r="VR178" s="1"/>
      <c r="VS178" s="1"/>
      <c r="VT178" s="1"/>
      <c r="VU178" s="1"/>
      <c r="VV178" s="1"/>
      <c r="VW178" s="1"/>
      <c r="VX178" s="1"/>
      <c r="VY178" s="1"/>
      <c r="VZ178" s="1"/>
      <c r="WA178" s="1"/>
      <c r="WB178" s="1"/>
      <c r="WC178" s="1"/>
      <c r="WD178" s="1"/>
      <c r="WE178" s="1"/>
      <c r="WF178" s="1"/>
      <c r="WG178" s="1"/>
      <c r="WH178" s="1"/>
      <c r="WI178" s="1"/>
      <c r="WJ178" s="1"/>
      <c r="WK178" s="1"/>
      <c r="WL178" s="1"/>
      <c r="WM178" s="1"/>
      <c r="WN178" s="1"/>
      <c r="WO178" s="1"/>
      <c r="WP178" s="1"/>
      <c r="WQ178" s="1"/>
      <c r="WR178" s="1"/>
      <c r="WS178" s="1"/>
      <c r="WT178" s="1"/>
      <c r="WU178" s="1"/>
      <c r="WV178" s="1"/>
      <c r="WW178" s="1"/>
      <c r="WX178" s="1"/>
      <c r="WY178" s="1"/>
      <c r="WZ178" s="1"/>
      <c r="XA178" s="1"/>
      <c r="XB178" s="1"/>
      <c r="XC178" s="1"/>
      <c r="XD178" s="1"/>
      <c r="XE178" s="1"/>
      <c r="XF178" s="1"/>
      <c r="XG178" s="1"/>
      <c r="XH178" s="1"/>
      <c r="XI178" s="1"/>
      <c r="XJ178" s="1"/>
      <c r="XK178" s="1"/>
      <c r="XL178" s="1"/>
      <c r="XM178" s="1"/>
      <c r="XN178" s="1"/>
      <c r="XO178" s="1"/>
      <c r="XP178" s="1"/>
      <c r="XQ178" s="1"/>
      <c r="XR178" s="1"/>
      <c r="XS178" s="1"/>
      <c r="XT178" s="1"/>
      <c r="XU178" s="1"/>
      <c r="XV178" s="1"/>
      <c r="XW178" s="1"/>
      <c r="XX178" s="1"/>
      <c r="XY178" s="1"/>
      <c r="XZ178" s="1"/>
      <c r="YA178" s="1"/>
      <c r="YB178" s="1"/>
      <c r="YC178" s="1"/>
      <c r="YD178" s="1"/>
      <c r="YE178" s="1"/>
      <c r="YF178" s="1"/>
      <c r="YG178" s="1"/>
      <c r="YH178" s="1"/>
      <c r="YI178" s="1"/>
      <c r="YJ178" s="1"/>
      <c r="YK178" s="1"/>
      <c r="YL178" s="1"/>
      <c r="YM178" s="1"/>
      <c r="YN178" s="1"/>
      <c r="YO178" s="1"/>
      <c r="YP178" s="1"/>
      <c r="YQ178" s="1"/>
      <c r="YR178" s="1"/>
      <c r="YS178" s="1"/>
      <c r="YT178" s="1"/>
      <c r="YU178" s="1"/>
      <c r="YV178" s="1"/>
      <c r="YW178" s="1"/>
      <c r="YX178" s="1"/>
      <c r="YY178" s="1"/>
      <c r="YZ178" s="1"/>
      <c r="ZA178" s="1"/>
      <c r="ZB178" s="1"/>
      <c r="ZC178" s="1"/>
      <c r="ZD178" s="1"/>
      <c r="ZE178" s="1"/>
      <c r="ZF178" s="1"/>
      <c r="ZG178" s="1"/>
      <c r="ZH178" s="1"/>
      <c r="ZI178" s="1"/>
      <c r="ZJ178" s="1"/>
      <c r="ZK178" s="1"/>
      <c r="ZL178" s="1"/>
      <c r="ZM178" s="1"/>
      <c r="ZN178" s="1"/>
      <c r="ZO178" s="1"/>
      <c r="ZP178" s="1"/>
      <c r="ZQ178" s="1"/>
      <c r="ZR178" s="1"/>
      <c r="ZS178" s="1"/>
      <c r="ZT178" s="1"/>
      <c r="ZU178" s="1"/>
      <c r="ZV178" s="1"/>
      <c r="ZW178" s="1"/>
      <c r="ZX178" s="1"/>
      <c r="ZY178" s="1"/>
      <c r="ZZ178" s="1"/>
      <c r="AAA178" s="1"/>
      <c r="AAB178" s="1"/>
      <c r="AAC178" s="1"/>
      <c r="AAD178" s="1"/>
      <c r="AAE178" s="1"/>
      <c r="AAF178" s="1"/>
      <c r="AAG178" s="1"/>
      <c r="AAH178" s="1"/>
      <c r="AAI178" s="1"/>
      <c r="AAJ178" s="1"/>
      <c r="AAK178" s="1"/>
      <c r="AAL178" s="1"/>
      <c r="AAM178" s="1"/>
      <c r="AAN178" s="1"/>
      <c r="AAO178" s="1"/>
      <c r="AAP178" s="1"/>
      <c r="AAQ178" s="1"/>
      <c r="AAR178" s="1"/>
      <c r="AAS178" s="1"/>
      <c r="AAT178" s="1"/>
      <c r="AAU178" s="1"/>
      <c r="AAV178" s="1"/>
      <c r="AAW178" s="1"/>
      <c r="AAX178" s="1"/>
      <c r="AAY178" s="1"/>
      <c r="AAZ178" s="1"/>
      <c r="ABA178" s="1"/>
      <c r="ABB178" s="1"/>
      <c r="ABC178" s="1"/>
      <c r="ABD178" s="1"/>
      <c r="ABE178" s="1"/>
      <c r="ABF178" s="1"/>
      <c r="ABG178" s="1"/>
      <c r="ABH178" s="1"/>
      <c r="ABI178" s="1"/>
      <c r="ABJ178" s="1"/>
      <c r="ABK178" s="1"/>
      <c r="ABL178" s="1"/>
      <c r="ABM178" s="1"/>
      <c r="ABN178" s="1"/>
      <c r="ABO178" s="1"/>
      <c r="ABP178" s="1"/>
      <c r="ABQ178" s="1"/>
      <c r="ABR178" s="1"/>
      <c r="ABS178" s="1"/>
      <c r="ABT178" s="1"/>
      <c r="ABU178" s="1"/>
      <c r="ABV178" s="1"/>
      <c r="ABW178" s="1"/>
      <c r="ABX178" s="1"/>
      <c r="ABY178" s="1"/>
      <c r="ABZ178" s="1"/>
      <c r="ACA178" s="1"/>
      <c r="ACB178" s="1"/>
      <c r="ACC178" s="1"/>
      <c r="ACD178" s="1"/>
      <c r="ACE178" s="1"/>
      <c r="ACF178" s="1"/>
      <c r="ACG178" s="1"/>
      <c r="ACH178" s="1"/>
      <c r="ACI178" s="1"/>
      <c r="ACJ178" s="1"/>
      <c r="ACK178" s="1"/>
      <c r="ACL178" s="1"/>
      <c r="ACM178" s="1"/>
      <c r="ACN178" s="1"/>
      <c r="ACO178" s="1"/>
      <c r="ACP178" s="1"/>
      <c r="ACQ178" s="1"/>
      <c r="ACR178" s="1"/>
      <c r="ACS178" s="1"/>
      <c r="ACT178" s="1"/>
      <c r="ACU178" s="1"/>
      <c r="ACV178" s="1"/>
      <c r="ACW178" s="1"/>
      <c r="ACX178" s="1"/>
      <c r="ACY178" s="1"/>
      <c r="ACZ178" s="1"/>
      <c r="ADA178" s="1"/>
      <c r="ADB178" s="1"/>
      <c r="ADC178" s="1"/>
      <c r="ADD178" s="1"/>
      <c r="ADE178" s="1"/>
      <c r="ADF178" s="1"/>
      <c r="ADG178" s="1"/>
      <c r="ADH178" s="1"/>
      <c r="ADI178" s="1"/>
      <c r="ADJ178" s="1"/>
      <c r="ADK178" s="1"/>
      <c r="ADL178" s="1"/>
      <c r="ADM178" s="1"/>
      <c r="ADN178" s="1"/>
      <c r="ADO178" s="1"/>
      <c r="ADP178" s="1"/>
      <c r="ADQ178" s="1"/>
      <c r="ADR178" s="1"/>
      <c r="ADS178" s="1"/>
      <c r="ADT178" s="1"/>
      <c r="ADU178" s="1"/>
      <c r="ADV178" s="1"/>
      <c r="ADW178" s="1"/>
      <c r="ADX178" s="1"/>
      <c r="ADY178" s="1"/>
      <c r="ADZ178" s="1"/>
      <c r="AEA178" s="1"/>
      <c r="AEB178" s="1"/>
      <c r="AEC178" s="1"/>
      <c r="AED178" s="1"/>
      <c r="AEE178" s="1"/>
      <c r="AEF178" s="1"/>
      <c r="AEG178" s="1"/>
      <c r="AEH178" s="1"/>
      <c r="AEI178" s="1"/>
      <c r="AEJ178" s="1"/>
      <c r="AEK178" s="1"/>
      <c r="AEL178" s="1"/>
      <c r="AEM178" s="1"/>
      <c r="AEN178" s="1"/>
      <c r="AEO178" s="1"/>
      <c r="AEP178" s="1"/>
      <c r="AEQ178" s="1"/>
      <c r="AER178" s="1"/>
      <c r="AES178" s="1"/>
      <c r="AET178" s="1"/>
      <c r="AEU178" s="1"/>
      <c r="AEV178" s="1"/>
      <c r="AEW178" s="1"/>
      <c r="AEX178" s="1"/>
      <c r="AEY178" s="1"/>
      <c r="AEZ178" s="1"/>
      <c r="AFA178" s="1"/>
      <c r="AFB178" s="1"/>
      <c r="AFC178" s="1"/>
      <c r="AFD178" s="1"/>
      <c r="AFE178" s="1"/>
      <c r="AFF178" s="1"/>
      <c r="AFG178" s="1"/>
      <c r="AFH178" s="1"/>
      <c r="AFI178" s="1"/>
      <c r="AFJ178" s="1"/>
      <c r="AFK178" s="1"/>
      <c r="AFL178" s="1"/>
      <c r="AFM178" s="1"/>
      <c r="AFN178" s="1"/>
      <c r="AFO178" s="1"/>
      <c r="AFP178" s="1"/>
      <c r="AFQ178" s="1"/>
      <c r="AFR178" s="1"/>
      <c r="AFS178" s="1"/>
      <c r="AFT178" s="1"/>
      <c r="AFU178" s="1"/>
      <c r="AFV178" s="1"/>
      <c r="AFW178" s="1"/>
      <c r="AFX178" s="1"/>
      <c r="AFY178" s="1"/>
      <c r="AFZ178" s="1"/>
      <c r="AGA178" s="1"/>
      <c r="AGB178" s="1"/>
      <c r="AGC178" s="1"/>
      <c r="AGD178" s="1"/>
      <c r="AGE178" s="1"/>
      <c r="AGF178" s="1"/>
      <c r="AGG178" s="1"/>
      <c r="AGH178" s="1"/>
      <c r="AGI178" s="1"/>
      <c r="AGJ178" s="1"/>
      <c r="AGK178" s="1"/>
      <c r="AGL178" s="1"/>
      <c r="AGM178" s="1"/>
      <c r="AGN178" s="1"/>
      <c r="AGO178" s="1"/>
      <c r="AGP178" s="1"/>
      <c r="AGQ178" s="1"/>
      <c r="AGR178" s="1"/>
      <c r="AGS178" s="1"/>
      <c r="AGT178" s="1"/>
      <c r="AGU178" s="1"/>
      <c r="AGV178" s="1"/>
      <c r="AGW178" s="1"/>
      <c r="AGX178" s="1"/>
      <c r="AGY178" s="1"/>
      <c r="AGZ178" s="1"/>
      <c r="AHA178" s="1"/>
      <c r="AHB178" s="1"/>
      <c r="AHC178" s="1"/>
      <c r="AHD178" s="1"/>
      <c r="AHE178" s="1"/>
      <c r="AHF178" s="1"/>
      <c r="AHG178" s="1"/>
      <c r="AHH178" s="1"/>
      <c r="AHI178" s="1"/>
      <c r="AHJ178" s="1"/>
      <c r="AHK178" s="1"/>
      <c r="AHL178" s="1"/>
      <c r="AHM178" s="1"/>
      <c r="AHN178" s="1"/>
      <c r="AHO178" s="1"/>
      <c r="AHP178" s="1"/>
      <c r="AHQ178" s="1"/>
      <c r="AHR178" s="1"/>
      <c r="AHS178" s="1"/>
      <c r="AHT178" s="1"/>
      <c r="AHU178" s="1"/>
      <c r="AHV178" s="1"/>
      <c r="AHW178" s="1"/>
      <c r="AHX178" s="1"/>
      <c r="AHY178" s="1"/>
      <c r="AHZ178" s="1"/>
      <c r="AIA178" s="1"/>
      <c r="AIB178" s="1"/>
      <c r="AIC178" s="1"/>
      <c r="AID178" s="1"/>
      <c r="AIE178" s="1"/>
      <c r="AIF178" s="1"/>
      <c r="AIG178" s="1"/>
      <c r="AIH178" s="1"/>
      <c r="AII178" s="1"/>
      <c r="AIJ178" s="1"/>
      <c r="AIK178" s="1"/>
      <c r="AIL178" s="1"/>
      <c r="AIM178" s="1"/>
      <c r="AIN178" s="1"/>
      <c r="AIO178" s="1"/>
      <c r="AIP178" s="1"/>
      <c r="AIQ178" s="1"/>
      <c r="AIR178" s="1"/>
      <c r="AIS178" s="1"/>
      <c r="AIT178" s="1"/>
      <c r="AIU178" s="1"/>
      <c r="AIV178" s="1"/>
      <c r="AIW178" s="1"/>
      <c r="AIX178" s="1"/>
      <c r="AIY178" s="1"/>
      <c r="AIZ178" s="1"/>
      <c r="AJA178" s="1"/>
      <c r="AJB178" s="1"/>
      <c r="AJC178" s="1"/>
      <c r="AJD178" s="1"/>
      <c r="AJE178" s="1"/>
      <c r="AJF178" s="1"/>
      <c r="AJG178" s="1"/>
      <c r="AJH178" s="1"/>
      <c r="AJI178" s="1"/>
      <c r="AJJ178" s="1"/>
      <c r="AJK178" s="1"/>
      <c r="AJL178" s="1"/>
      <c r="AJM178" s="1"/>
      <c r="AJN178" s="1"/>
      <c r="AJO178" s="1"/>
      <c r="AJP178" s="1"/>
      <c r="AJQ178" s="1"/>
      <c r="AJR178" s="1"/>
      <c r="AJS178" s="1"/>
      <c r="AJT178" s="1"/>
      <c r="AJU178" s="1"/>
      <c r="AJV178" s="1"/>
      <c r="AJW178" s="1"/>
      <c r="AJX178" s="1"/>
      <c r="AJY178" s="1"/>
      <c r="AJZ178" s="1"/>
      <c r="AKA178" s="1"/>
      <c r="AKB178" s="1"/>
      <c r="AKC178" s="1"/>
      <c r="AKD178" s="1"/>
      <c r="AKE178" s="1"/>
      <c r="AKF178" s="1"/>
      <c r="AKG178" s="1"/>
      <c r="AKH178" s="1"/>
      <c r="AKI178" s="1"/>
      <c r="AKJ178" s="1"/>
      <c r="AKK178" s="1"/>
      <c r="AKL178" s="1"/>
      <c r="AKM178" s="1"/>
      <c r="AKN178" s="1"/>
      <c r="AKO178" s="1"/>
      <c r="AKP178" s="1"/>
      <c r="AKQ178" s="1"/>
      <c r="AKR178" s="1"/>
      <c r="AKS178" s="1"/>
      <c r="AKT178" s="1"/>
      <c r="AKU178" s="1"/>
      <c r="AKV178" s="1"/>
      <c r="AKW178" s="1"/>
      <c r="AKX178" s="1"/>
      <c r="AKY178" s="1"/>
      <c r="AKZ178" s="1"/>
      <c r="ALA178" s="1"/>
      <c r="ALB178" s="1"/>
      <c r="ALC178" s="1"/>
      <c r="ALD178" s="1"/>
      <c r="ALE178" s="1"/>
      <c r="ALF178" s="1"/>
      <c r="ALG178" s="1"/>
      <c r="ALH178" s="1"/>
      <c r="ALI178" s="1"/>
      <c r="ALJ178" s="1"/>
      <c r="ALK178" s="1"/>
      <c r="ALL178" s="1"/>
      <c r="ALM178" s="1"/>
      <c r="ALN178" s="1"/>
      <c r="ALO178" s="1"/>
      <c r="ALP178" s="1"/>
      <c r="ALQ178" s="1"/>
      <c r="ALR178" s="1"/>
      <c r="ALS178" s="1"/>
      <c r="ALT178" s="1"/>
      <c r="ALU178" s="1"/>
      <c r="ALV178" s="1"/>
      <c r="ALW178" s="1"/>
      <c r="ALX178" s="1"/>
      <c r="ALY178" s="1"/>
      <c r="ALZ178" s="1"/>
      <c r="AMA178" s="1"/>
      <c r="AMB178" s="1"/>
      <c r="AMC178" s="1"/>
      <c r="AMD178" s="1"/>
      <c r="AME178" s="1"/>
      <c r="AMF178" s="1"/>
      <c r="AMG178" s="1"/>
      <c r="AMH178" s="1"/>
      <c r="AMI178" s="1"/>
      <c r="AMJ178" s="1"/>
    </row>
    <row r="179" spans="1:1024" x14ac:dyDescent="0.25">
      <c r="A179" s="26">
        <v>172</v>
      </c>
      <c r="B179" s="3" t="s">
        <v>10</v>
      </c>
      <c r="C179" s="28">
        <f>SUM(D179:I179)</f>
        <v>0</v>
      </c>
      <c r="D179" s="2">
        <v>0</v>
      </c>
      <c r="E179" s="2">
        <v>0</v>
      </c>
      <c r="F179" s="2">
        <v>0</v>
      </c>
      <c r="G179" s="2">
        <v>0</v>
      </c>
      <c r="H179" s="2">
        <v>0</v>
      </c>
      <c r="I179" s="2">
        <v>0</v>
      </c>
      <c r="J179" s="28"/>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c r="GF179" s="1"/>
      <c r="GG179" s="1"/>
      <c r="GH179" s="1"/>
      <c r="GI179" s="1"/>
      <c r="GJ179" s="1"/>
      <c r="GK179" s="1"/>
      <c r="GL179" s="1"/>
      <c r="GM179" s="1"/>
      <c r="GN179" s="1"/>
      <c r="GO179" s="1"/>
      <c r="GP179" s="1"/>
      <c r="GQ179" s="1"/>
      <c r="GR179" s="1"/>
      <c r="GS179" s="1"/>
      <c r="GT179" s="1"/>
      <c r="GU179" s="1"/>
      <c r="GV179" s="1"/>
      <c r="GW179" s="1"/>
      <c r="GX179" s="1"/>
      <c r="GY179" s="1"/>
      <c r="GZ179" s="1"/>
      <c r="HA179" s="1"/>
      <c r="HB179" s="1"/>
      <c r="HC179" s="1"/>
      <c r="HD179" s="1"/>
      <c r="HE179" s="1"/>
      <c r="HF179" s="1"/>
      <c r="HG179" s="1"/>
      <c r="HH179" s="1"/>
      <c r="HI179" s="1"/>
      <c r="HJ179" s="1"/>
      <c r="HK179" s="1"/>
      <c r="HL179" s="1"/>
      <c r="HM179" s="1"/>
      <c r="HN179" s="1"/>
      <c r="HO179" s="1"/>
      <c r="HP179" s="1"/>
      <c r="HQ179" s="1"/>
      <c r="HR179" s="1"/>
      <c r="HS179" s="1"/>
      <c r="HT179" s="1"/>
      <c r="HU179" s="1"/>
      <c r="HV179" s="1"/>
      <c r="HW179" s="1"/>
      <c r="HX179" s="1"/>
      <c r="HY179" s="1"/>
      <c r="HZ179" s="1"/>
      <c r="IA179" s="1"/>
      <c r="IB179" s="1"/>
      <c r="IC179" s="1"/>
      <c r="ID179" s="1"/>
      <c r="IE179" s="1"/>
      <c r="IF179" s="1"/>
      <c r="IG179" s="1"/>
      <c r="IH179" s="1"/>
      <c r="II179" s="1"/>
      <c r="IJ179" s="1"/>
      <c r="IK179" s="1"/>
      <c r="IL179" s="1"/>
      <c r="IM179" s="1"/>
      <c r="IN179" s="1"/>
      <c r="IO179" s="1"/>
      <c r="IP179" s="1"/>
      <c r="IQ179" s="1"/>
      <c r="IR179" s="1"/>
      <c r="IS179" s="1"/>
      <c r="IT179" s="1"/>
      <c r="IU179" s="1"/>
      <c r="IV179" s="1"/>
      <c r="IW179" s="1"/>
      <c r="IX179" s="1"/>
      <c r="IY179" s="1"/>
      <c r="IZ179" s="1"/>
      <c r="JA179" s="1"/>
      <c r="JB179" s="1"/>
      <c r="JC179" s="1"/>
      <c r="JD179" s="1"/>
      <c r="JE179" s="1"/>
      <c r="JF179" s="1"/>
      <c r="JG179" s="1"/>
      <c r="JH179" s="1"/>
      <c r="JI179" s="1"/>
      <c r="JJ179" s="1"/>
      <c r="JK179" s="1"/>
      <c r="JL179" s="1"/>
      <c r="JM179" s="1"/>
      <c r="JN179" s="1"/>
      <c r="JO179" s="1"/>
      <c r="JP179" s="1"/>
      <c r="JQ179" s="1"/>
      <c r="JR179" s="1"/>
      <c r="JS179" s="1"/>
      <c r="JT179" s="1"/>
      <c r="JU179" s="1"/>
      <c r="JV179" s="1"/>
      <c r="JW179" s="1"/>
      <c r="JX179" s="1"/>
      <c r="JY179" s="1"/>
      <c r="JZ179" s="1"/>
      <c r="KA179" s="1"/>
      <c r="KB179" s="1"/>
      <c r="KC179" s="1"/>
      <c r="KD179" s="1"/>
      <c r="KE179" s="1"/>
      <c r="KF179" s="1"/>
      <c r="KG179" s="1"/>
      <c r="KH179" s="1"/>
      <c r="KI179" s="1"/>
      <c r="KJ179" s="1"/>
      <c r="KK179" s="1"/>
      <c r="KL179" s="1"/>
      <c r="KM179" s="1"/>
      <c r="KN179" s="1"/>
      <c r="KO179" s="1"/>
      <c r="KP179" s="1"/>
      <c r="KQ179" s="1"/>
      <c r="KR179" s="1"/>
      <c r="KS179" s="1"/>
      <c r="KT179" s="1"/>
      <c r="KU179" s="1"/>
      <c r="KV179" s="1"/>
      <c r="KW179" s="1"/>
      <c r="KX179" s="1"/>
      <c r="KY179" s="1"/>
      <c r="KZ179" s="1"/>
      <c r="LA179" s="1"/>
      <c r="LB179" s="1"/>
      <c r="LC179" s="1"/>
      <c r="LD179" s="1"/>
      <c r="LE179" s="1"/>
      <c r="LF179" s="1"/>
      <c r="LG179" s="1"/>
      <c r="LH179" s="1"/>
      <c r="LI179" s="1"/>
      <c r="LJ179" s="1"/>
      <c r="LK179" s="1"/>
      <c r="LL179" s="1"/>
      <c r="LM179" s="1"/>
      <c r="LN179" s="1"/>
      <c r="LO179" s="1"/>
      <c r="LP179" s="1"/>
      <c r="LQ179" s="1"/>
      <c r="LR179" s="1"/>
      <c r="LS179" s="1"/>
      <c r="LT179" s="1"/>
      <c r="LU179" s="1"/>
      <c r="LV179" s="1"/>
      <c r="LW179" s="1"/>
      <c r="LX179" s="1"/>
      <c r="LY179" s="1"/>
      <c r="LZ179" s="1"/>
      <c r="MA179" s="1"/>
      <c r="MB179" s="1"/>
      <c r="MC179" s="1"/>
      <c r="MD179" s="1"/>
      <c r="ME179" s="1"/>
      <c r="MF179" s="1"/>
      <c r="MG179" s="1"/>
      <c r="MH179" s="1"/>
      <c r="MI179" s="1"/>
      <c r="MJ179" s="1"/>
      <c r="MK179" s="1"/>
      <c r="ML179" s="1"/>
      <c r="MM179" s="1"/>
      <c r="MN179" s="1"/>
      <c r="MO179" s="1"/>
      <c r="MP179" s="1"/>
      <c r="MQ179" s="1"/>
      <c r="MR179" s="1"/>
      <c r="MS179" s="1"/>
      <c r="MT179" s="1"/>
      <c r="MU179" s="1"/>
      <c r="MV179" s="1"/>
      <c r="MW179" s="1"/>
      <c r="MX179" s="1"/>
      <c r="MY179" s="1"/>
      <c r="MZ179" s="1"/>
      <c r="NA179" s="1"/>
      <c r="NB179" s="1"/>
      <c r="NC179" s="1"/>
      <c r="ND179" s="1"/>
      <c r="NE179" s="1"/>
      <c r="NF179" s="1"/>
      <c r="NG179" s="1"/>
      <c r="NH179" s="1"/>
      <c r="NI179" s="1"/>
      <c r="NJ179" s="1"/>
      <c r="NK179" s="1"/>
      <c r="NL179" s="1"/>
      <c r="NM179" s="1"/>
      <c r="NN179" s="1"/>
      <c r="NO179" s="1"/>
      <c r="NP179" s="1"/>
      <c r="NQ179" s="1"/>
      <c r="NR179" s="1"/>
      <c r="NS179" s="1"/>
      <c r="NT179" s="1"/>
      <c r="NU179" s="1"/>
      <c r="NV179" s="1"/>
      <c r="NW179" s="1"/>
      <c r="NX179" s="1"/>
      <c r="NY179" s="1"/>
      <c r="NZ179" s="1"/>
      <c r="OA179" s="1"/>
      <c r="OB179" s="1"/>
      <c r="OC179" s="1"/>
      <c r="OD179" s="1"/>
      <c r="OE179" s="1"/>
      <c r="OF179" s="1"/>
      <c r="OG179" s="1"/>
      <c r="OH179" s="1"/>
      <c r="OI179" s="1"/>
      <c r="OJ179" s="1"/>
      <c r="OK179" s="1"/>
      <c r="OL179" s="1"/>
      <c r="OM179" s="1"/>
      <c r="ON179" s="1"/>
      <c r="OO179" s="1"/>
      <c r="OP179" s="1"/>
      <c r="OQ179" s="1"/>
      <c r="OR179" s="1"/>
      <c r="OS179" s="1"/>
      <c r="OT179" s="1"/>
      <c r="OU179" s="1"/>
      <c r="OV179" s="1"/>
      <c r="OW179" s="1"/>
      <c r="OX179" s="1"/>
      <c r="OY179" s="1"/>
      <c r="OZ179" s="1"/>
      <c r="PA179" s="1"/>
      <c r="PB179" s="1"/>
      <c r="PC179" s="1"/>
      <c r="PD179" s="1"/>
      <c r="PE179" s="1"/>
      <c r="PF179" s="1"/>
      <c r="PG179" s="1"/>
      <c r="PH179" s="1"/>
      <c r="PI179" s="1"/>
      <c r="PJ179" s="1"/>
      <c r="PK179" s="1"/>
      <c r="PL179" s="1"/>
      <c r="PM179" s="1"/>
      <c r="PN179" s="1"/>
      <c r="PO179" s="1"/>
      <c r="PP179" s="1"/>
      <c r="PQ179" s="1"/>
      <c r="PR179" s="1"/>
      <c r="PS179" s="1"/>
      <c r="PT179" s="1"/>
      <c r="PU179" s="1"/>
      <c r="PV179" s="1"/>
      <c r="PW179" s="1"/>
      <c r="PX179" s="1"/>
      <c r="PY179" s="1"/>
      <c r="PZ179" s="1"/>
      <c r="QA179" s="1"/>
      <c r="QB179" s="1"/>
      <c r="QC179" s="1"/>
      <c r="QD179" s="1"/>
      <c r="QE179" s="1"/>
      <c r="QF179" s="1"/>
      <c r="QG179" s="1"/>
      <c r="QH179" s="1"/>
      <c r="QI179" s="1"/>
      <c r="QJ179" s="1"/>
      <c r="QK179" s="1"/>
      <c r="QL179" s="1"/>
      <c r="QM179" s="1"/>
      <c r="QN179" s="1"/>
      <c r="QO179" s="1"/>
      <c r="QP179" s="1"/>
      <c r="QQ179" s="1"/>
      <c r="QR179" s="1"/>
      <c r="QS179" s="1"/>
      <c r="QT179" s="1"/>
      <c r="QU179" s="1"/>
      <c r="QV179" s="1"/>
      <c r="QW179" s="1"/>
      <c r="QX179" s="1"/>
      <c r="QY179" s="1"/>
      <c r="QZ179" s="1"/>
      <c r="RA179" s="1"/>
      <c r="RB179" s="1"/>
      <c r="RC179" s="1"/>
      <c r="RD179" s="1"/>
      <c r="RE179" s="1"/>
      <c r="RF179" s="1"/>
      <c r="RG179" s="1"/>
      <c r="RH179" s="1"/>
      <c r="RI179" s="1"/>
      <c r="RJ179" s="1"/>
      <c r="RK179" s="1"/>
      <c r="RL179" s="1"/>
      <c r="RM179" s="1"/>
      <c r="RN179" s="1"/>
      <c r="RO179" s="1"/>
      <c r="RP179" s="1"/>
      <c r="RQ179" s="1"/>
      <c r="RR179" s="1"/>
      <c r="RS179" s="1"/>
      <c r="RT179" s="1"/>
      <c r="RU179" s="1"/>
      <c r="RV179" s="1"/>
      <c r="RW179" s="1"/>
      <c r="RX179" s="1"/>
      <c r="RY179" s="1"/>
      <c r="RZ179" s="1"/>
      <c r="SA179" s="1"/>
      <c r="SB179" s="1"/>
      <c r="SC179" s="1"/>
      <c r="SD179" s="1"/>
      <c r="SE179" s="1"/>
      <c r="SF179" s="1"/>
      <c r="SG179" s="1"/>
      <c r="SH179" s="1"/>
      <c r="SI179" s="1"/>
      <c r="SJ179" s="1"/>
      <c r="SK179" s="1"/>
      <c r="SL179" s="1"/>
      <c r="SM179" s="1"/>
      <c r="SN179" s="1"/>
      <c r="SO179" s="1"/>
      <c r="SP179" s="1"/>
      <c r="SQ179" s="1"/>
      <c r="SR179" s="1"/>
      <c r="SS179" s="1"/>
      <c r="ST179" s="1"/>
      <c r="SU179" s="1"/>
      <c r="SV179" s="1"/>
      <c r="SW179" s="1"/>
      <c r="SX179" s="1"/>
      <c r="SY179" s="1"/>
      <c r="SZ179" s="1"/>
      <c r="TA179" s="1"/>
      <c r="TB179" s="1"/>
      <c r="TC179" s="1"/>
      <c r="TD179" s="1"/>
      <c r="TE179" s="1"/>
      <c r="TF179" s="1"/>
      <c r="TG179" s="1"/>
      <c r="TH179" s="1"/>
      <c r="TI179" s="1"/>
      <c r="TJ179" s="1"/>
      <c r="TK179" s="1"/>
      <c r="TL179" s="1"/>
      <c r="TM179" s="1"/>
      <c r="TN179" s="1"/>
      <c r="TO179" s="1"/>
      <c r="TP179" s="1"/>
      <c r="TQ179" s="1"/>
      <c r="TR179" s="1"/>
      <c r="TS179" s="1"/>
      <c r="TT179" s="1"/>
      <c r="TU179" s="1"/>
      <c r="TV179" s="1"/>
      <c r="TW179" s="1"/>
      <c r="TX179" s="1"/>
      <c r="TY179" s="1"/>
      <c r="TZ179" s="1"/>
      <c r="UA179" s="1"/>
      <c r="UB179" s="1"/>
      <c r="UC179" s="1"/>
      <c r="UD179" s="1"/>
      <c r="UE179" s="1"/>
      <c r="UF179" s="1"/>
      <c r="UG179" s="1"/>
      <c r="UH179" s="1"/>
      <c r="UI179" s="1"/>
      <c r="UJ179" s="1"/>
      <c r="UK179" s="1"/>
      <c r="UL179" s="1"/>
      <c r="UM179" s="1"/>
      <c r="UN179" s="1"/>
      <c r="UO179" s="1"/>
      <c r="UP179" s="1"/>
      <c r="UQ179" s="1"/>
      <c r="UR179" s="1"/>
      <c r="US179" s="1"/>
      <c r="UT179" s="1"/>
      <c r="UU179" s="1"/>
      <c r="UV179" s="1"/>
      <c r="UW179" s="1"/>
      <c r="UX179" s="1"/>
      <c r="UY179" s="1"/>
      <c r="UZ179" s="1"/>
      <c r="VA179" s="1"/>
      <c r="VB179" s="1"/>
      <c r="VC179" s="1"/>
      <c r="VD179" s="1"/>
      <c r="VE179" s="1"/>
      <c r="VF179" s="1"/>
      <c r="VG179" s="1"/>
      <c r="VH179" s="1"/>
      <c r="VI179" s="1"/>
      <c r="VJ179" s="1"/>
      <c r="VK179" s="1"/>
      <c r="VL179" s="1"/>
      <c r="VM179" s="1"/>
      <c r="VN179" s="1"/>
      <c r="VO179" s="1"/>
      <c r="VP179" s="1"/>
      <c r="VQ179" s="1"/>
      <c r="VR179" s="1"/>
      <c r="VS179" s="1"/>
      <c r="VT179" s="1"/>
      <c r="VU179" s="1"/>
      <c r="VV179" s="1"/>
      <c r="VW179" s="1"/>
      <c r="VX179" s="1"/>
      <c r="VY179" s="1"/>
      <c r="VZ179" s="1"/>
      <c r="WA179" s="1"/>
      <c r="WB179" s="1"/>
      <c r="WC179" s="1"/>
      <c r="WD179" s="1"/>
      <c r="WE179" s="1"/>
      <c r="WF179" s="1"/>
      <c r="WG179" s="1"/>
      <c r="WH179" s="1"/>
      <c r="WI179" s="1"/>
      <c r="WJ179" s="1"/>
      <c r="WK179" s="1"/>
      <c r="WL179" s="1"/>
      <c r="WM179" s="1"/>
      <c r="WN179" s="1"/>
      <c r="WO179" s="1"/>
      <c r="WP179" s="1"/>
      <c r="WQ179" s="1"/>
      <c r="WR179" s="1"/>
      <c r="WS179" s="1"/>
      <c r="WT179" s="1"/>
      <c r="WU179" s="1"/>
      <c r="WV179" s="1"/>
      <c r="WW179" s="1"/>
      <c r="WX179" s="1"/>
      <c r="WY179" s="1"/>
      <c r="WZ179" s="1"/>
      <c r="XA179" s="1"/>
      <c r="XB179" s="1"/>
      <c r="XC179" s="1"/>
      <c r="XD179" s="1"/>
      <c r="XE179" s="1"/>
      <c r="XF179" s="1"/>
      <c r="XG179" s="1"/>
      <c r="XH179" s="1"/>
      <c r="XI179" s="1"/>
      <c r="XJ179" s="1"/>
      <c r="XK179" s="1"/>
      <c r="XL179" s="1"/>
      <c r="XM179" s="1"/>
      <c r="XN179" s="1"/>
      <c r="XO179" s="1"/>
      <c r="XP179" s="1"/>
      <c r="XQ179" s="1"/>
      <c r="XR179" s="1"/>
      <c r="XS179" s="1"/>
      <c r="XT179" s="1"/>
      <c r="XU179" s="1"/>
      <c r="XV179" s="1"/>
      <c r="XW179" s="1"/>
      <c r="XX179" s="1"/>
      <c r="XY179" s="1"/>
      <c r="XZ179" s="1"/>
      <c r="YA179" s="1"/>
      <c r="YB179" s="1"/>
      <c r="YC179" s="1"/>
      <c r="YD179" s="1"/>
      <c r="YE179" s="1"/>
      <c r="YF179" s="1"/>
      <c r="YG179" s="1"/>
      <c r="YH179" s="1"/>
      <c r="YI179" s="1"/>
      <c r="YJ179" s="1"/>
      <c r="YK179" s="1"/>
      <c r="YL179" s="1"/>
      <c r="YM179" s="1"/>
      <c r="YN179" s="1"/>
      <c r="YO179" s="1"/>
      <c r="YP179" s="1"/>
      <c r="YQ179" s="1"/>
      <c r="YR179" s="1"/>
      <c r="YS179" s="1"/>
      <c r="YT179" s="1"/>
      <c r="YU179" s="1"/>
      <c r="YV179" s="1"/>
      <c r="YW179" s="1"/>
      <c r="YX179" s="1"/>
      <c r="YY179" s="1"/>
      <c r="YZ179" s="1"/>
      <c r="ZA179" s="1"/>
      <c r="ZB179" s="1"/>
      <c r="ZC179" s="1"/>
      <c r="ZD179" s="1"/>
      <c r="ZE179" s="1"/>
      <c r="ZF179" s="1"/>
      <c r="ZG179" s="1"/>
      <c r="ZH179" s="1"/>
      <c r="ZI179" s="1"/>
      <c r="ZJ179" s="1"/>
      <c r="ZK179" s="1"/>
      <c r="ZL179" s="1"/>
      <c r="ZM179" s="1"/>
      <c r="ZN179" s="1"/>
      <c r="ZO179" s="1"/>
      <c r="ZP179" s="1"/>
      <c r="ZQ179" s="1"/>
      <c r="ZR179" s="1"/>
      <c r="ZS179" s="1"/>
      <c r="ZT179" s="1"/>
      <c r="ZU179" s="1"/>
      <c r="ZV179" s="1"/>
      <c r="ZW179" s="1"/>
      <c r="ZX179" s="1"/>
      <c r="ZY179" s="1"/>
      <c r="ZZ179" s="1"/>
      <c r="AAA179" s="1"/>
      <c r="AAB179" s="1"/>
      <c r="AAC179" s="1"/>
      <c r="AAD179" s="1"/>
      <c r="AAE179" s="1"/>
      <c r="AAF179" s="1"/>
      <c r="AAG179" s="1"/>
      <c r="AAH179" s="1"/>
      <c r="AAI179" s="1"/>
      <c r="AAJ179" s="1"/>
      <c r="AAK179" s="1"/>
      <c r="AAL179" s="1"/>
      <c r="AAM179" s="1"/>
      <c r="AAN179" s="1"/>
      <c r="AAO179" s="1"/>
      <c r="AAP179" s="1"/>
      <c r="AAQ179" s="1"/>
      <c r="AAR179" s="1"/>
      <c r="AAS179" s="1"/>
      <c r="AAT179" s="1"/>
      <c r="AAU179" s="1"/>
      <c r="AAV179" s="1"/>
      <c r="AAW179" s="1"/>
      <c r="AAX179" s="1"/>
      <c r="AAY179" s="1"/>
      <c r="AAZ179" s="1"/>
      <c r="ABA179" s="1"/>
      <c r="ABB179" s="1"/>
      <c r="ABC179" s="1"/>
      <c r="ABD179" s="1"/>
      <c r="ABE179" s="1"/>
      <c r="ABF179" s="1"/>
      <c r="ABG179" s="1"/>
      <c r="ABH179" s="1"/>
      <c r="ABI179" s="1"/>
      <c r="ABJ179" s="1"/>
      <c r="ABK179" s="1"/>
      <c r="ABL179" s="1"/>
      <c r="ABM179" s="1"/>
      <c r="ABN179" s="1"/>
      <c r="ABO179" s="1"/>
      <c r="ABP179" s="1"/>
      <c r="ABQ179" s="1"/>
      <c r="ABR179" s="1"/>
      <c r="ABS179" s="1"/>
      <c r="ABT179" s="1"/>
      <c r="ABU179" s="1"/>
      <c r="ABV179" s="1"/>
      <c r="ABW179" s="1"/>
      <c r="ABX179" s="1"/>
      <c r="ABY179" s="1"/>
      <c r="ABZ179" s="1"/>
      <c r="ACA179" s="1"/>
      <c r="ACB179" s="1"/>
      <c r="ACC179" s="1"/>
      <c r="ACD179" s="1"/>
      <c r="ACE179" s="1"/>
      <c r="ACF179" s="1"/>
      <c r="ACG179" s="1"/>
      <c r="ACH179" s="1"/>
      <c r="ACI179" s="1"/>
      <c r="ACJ179" s="1"/>
      <c r="ACK179" s="1"/>
      <c r="ACL179" s="1"/>
      <c r="ACM179" s="1"/>
      <c r="ACN179" s="1"/>
      <c r="ACO179" s="1"/>
      <c r="ACP179" s="1"/>
      <c r="ACQ179" s="1"/>
      <c r="ACR179" s="1"/>
      <c r="ACS179" s="1"/>
      <c r="ACT179" s="1"/>
      <c r="ACU179" s="1"/>
      <c r="ACV179" s="1"/>
      <c r="ACW179" s="1"/>
      <c r="ACX179" s="1"/>
      <c r="ACY179" s="1"/>
      <c r="ACZ179" s="1"/>
      <c r="ADA179" s="1"/>
      <c r="ADB179" s="1"/>
      <c r="ADC179" s="1"/>
      <c r="ADD179" s="1"/>
      <c r="ADE179" s="1"/>
      <c r="ADF179" s="1"/>
      <c r="ADG179" s="1"/>
      <c r="ADH179" s="1"/>
      <c r="ADI179" s="1"/>
      <c r="ADJ179" s="1"/>
      <c r="ADK179" s="1"/>
      <c r="ADL179" s="1"/>
      <c r="ADM179" s="1"/>
      <c r="ADN179" s="1"/>
      <c r="ADO179" s="1"/>
      <c r="ADP179" s="1"/>
      <c r="ADQ179" s="1"/>
      <c r="ADR179" s="1"/>
      <c r="ADS179" s="1"/>
      <c r="ADT179" s="1"/>
      <c r="ADU179" s="1"/>
      <c r="ADV179" s="1"/>
      <c r="ADW179" s="1"/>
      <c r="ADX179" s="1"/>
      <c r="ADY179" s="1"/>
      <c r="ADZ179" s="1"/>
      <c r="AEA179" s="1"/>
      <c r="AEB179" s="1"/>
      <c r="AEC179" s="1"/>
      <c r="AED179" s="1"/>
      <c r="AEE179" s="1"/>
      <c r="AEF179" s="1"/>
      <c r="AEG179" s="1"/>
      <c r="AEH179" s="1"/>
      <c r="AEI179" s="1"/>
      <c r="AEJ179" s="1"/>
      <c r="AEK179" s="1"/>
      <c r="AEL179" s="1"/>
      <c r="AEM179" s="1"/>
      <c r="AEN179" s="1"/>
      <c r="AEO179" s="1"/>
      <c r="AEP179" s="1"/>
      <c r="AEQ179" s="1"/>
      <c r="AER179" s="1"/>
      <c r="AES179" s="1"/>
      <c r="AET179" s="1"/>
      <c r="AEU179" s="1"/>
      <c r="AEV179" s="1"/>
      <c r="AEW179" s="1"/>
      <c r="AEX179" s="1"/>
      <c r="AEY179" s="1"/>
      <c r="AEZ179" s="1"/>
      <c r="AFA179" s="1"/>
      <c r="AFB179" s="1"/>
      <c r="AFC179" s="1"/>
      <c r="AFD179" s="1"/>
      <c r="AFE179" s="1"/>
      <c r="AFF179" s="1"/>
      <c r="AFG179" s="1"/>
      <c r="AFH179" s="1"/>
      <c r="AFI179" s="1"/>
      <c r="AFJ179" s="1"/>
      <c r="AFK179" s="1"/>
      <c r="AFL179" s="1"/>
      <c r="AFM179" s="1"/>
      <c r="AFN179" s="1"/>
      <c r="AFO179" s="1"/>
      <c r="AFP179" s="1"/>
      <c r="AFQ179" s="1"/>
      <c r="AFR179" s="1"/>
      <c r="AFS179" s="1"/>
      <c r="AFT179" s="1"/>
      <c r="AFU179" s="1"/>
      <c r="AFV179" s="1"/>
      <c r="AFW179" s="1"/>
      <c r="AFX179" s="1"/>
      <c r="AFY179" s="1"/>
      <c r="AFZ179" s="1"/>
      <c r="AGA179" s="1"/>
      <c r="AGB179" s="1"/>
      <c r="AGC179" s="1"/>
      <c r="AGD179" s="1"/>
      <c r="AGE179" s="1"/>
      <c r="AGF179" s="1"/>
      <c r="AGG179" s="1"/>
      <c r="AGH179" s="1"/>
      <c r="AGI179" s="1"/>
      <c r="AGJ179" s="1"/>
      <c r="AGK179" s="1"/>
      <c r="AGL179" s="1"/>
      <c r="AGM179" s="1"/>
      <c r="AGN179" s="1"/>
      <c r="AGO179" s="1"/>
      <c r="AGP179" s="1"/>
      <c r="AGQ179" s="1"/>
      <c r="AGR179" s="1"/>
      <c r="AGS179" s="1"/>
      <c r="AGT179" s="1"/>
      <c r="AGU179" s="1"/>
      <c r="AGV179" s="1"/>
      <c r="AGW179" s="1"/>
      <c r="AGX179" s="1"/>
      <c r="AGY179" s="1"/>
      <c r="AGZ179" s="1"/>
      <c r="AHA179" s="1"/>
      <c r="AHB179" s="1"/>
      <c r="AHC179" s="1"/>
      <c r="AHD179" s="1"/>
      <c r="AHE179" s="1"/>
      <c r="AHF179" s="1"/>
      <c r="AHG179" s="1"/>
      <c r="AHH179" s="1"/>
      <c r="AHI179" s="1"/>
      <c r="AHJ179" s="1"/>
      <c r="AHK179" s="1"/>
      <c r="AHL179" s="1"/>
      <c r="AHM179" s="1"/>
      <c r="AHN179" s="1"/>
      <c r="AHO179" s="1"/>
      <c r="AHP179" s="1"/>
      <c r="AHQ179" s="1"/>
      <c r="AHR179" s="1"/>
      <c r="AHS179" s="1"/>
      <c r="AHT179" s="1"/>
      <c r="AHU179" s="1"/>
      <c r="AHV179" s="1"/>
      <c r="AHW179" s="1"/>
      <c r="AHX179" s="1"/>
      <c r="AHY179" s="1"/>
      <c r="AHZ179" s="1"/>
      <c r="AIA179" s="1"/>
      <c r="AIB179" s="1"/>
      <c r="AIC179" s="1"/>
      <c r="AID179" s="1"/>
      <c r="AIE179" s="1"/>
      <c r="AIF179" s="1"/>
      <c r="AIG179" s="1"/>
      <c r="AIH179" s="1"/>
      <c r="AII179" s="1"/>
      <c r="AIJ179" s="1"/>
      <c r="AIK179" s="1"/>
      <c r="AIL179" s="1"/>
      <c r="AIM179" s="1"/>
      <c r="AIN179" s="1"/>
      <c r="AIO179" s="1"/>
      <c r="AIP179" s="1"/>
      <c r="AIQ179" s="1"/>
      <c r="AIR179" s="1"/>
      <c r="AIS179" s="1"/>
      <c r="AIT179" s="1"/>
      <c r="AIU179" s="1"/>
      <c r="AIV179" s="1"/>
      <c r="AIW179" s="1"/>
      <c r="AIX179" s="1"/>
      <c r="AIY179" s="1"/>
      <c r="AIZ179" s="1"/>
      <c r="AJA179" s="1"/>
      <c r="AJB179" s="1"/>
      <c r="AJC179" s="1"/>
      <c r="AJD179" s="1"/>
      <c r="AJE179" s="1"/>
      <c r="AJF179" s="1"/>
      <c r="AJG179" s="1"/>
      <c r="AJH179" s="1"/>
      <c r="AJI179" s="1"/>
      <c r="AJJ179" s="1"/>
      <c r="AJK179" s="1"/>
      <c r="AJL179" s="1"/>
      <c r="AJM179" s="1"/>
      <c r="AJN179" s="1"/>
      <c r="AJO179" s="1"/>
      <c r="AJP179" s="1"/>
      <c r="AJQ179" s="1"/>
      <c r="AJR179" s="1"/>
      <c r="AJS179" s="1"/>
      <c r="AJT179" s="1"/>
      <c r="AJU179" s="1"/>
      <c r="AJV179" s="1"/>
      <c r="AJW179" s="1"/>
      <c r="AJX179" s="1"/>
      <c r="AJY179" s="1"/>
      <c r="AJZ179" s="1"/>
      <c r="AKA179" s="1"/>
      <c r="AKB179" s="1"/>
      <c r="AKC179" s="1"/>
      <c r="AKD179" s="1"/>
      <c r="AKE179" s="1"/>
      <c r="AKF179" s="1"/>
      <c r="AKG179" s="1"/>
      <c r="AKH179" s="1"/>
      <c r="AKI179" s="1"/>
      <c r="AKJ179" s="1"/>
      <c r="AKK179" s="1"/>
      <c r="AKL179" s="1"/>
      <c r="AKM179" s="1"/>
      <c r="AKN179" s="1"/>
      <c r="AKO179" s="1"/>
      <c r="AKP179" s="1"/>
      <c r="AKQ179" s="1"/>
      <c r="AKR179" s="1"/>
      <c r="AKS179" s="1"/>
      <c r="AKT179" s="1"/>
      <c r="AKU179" s="1"/>
      <c r="AKV179" s="1"/>
      <c r="AKW179" s="1"/>
      <c r="AKX179" s="1"/>
      <c r="AKY179" s="1"/>
      <c r="AKZ179" s="1"/>
      <c r="ALA179" s="1"/>
      <c r="ALB179" s="1"/>
      <c r="ALC179" s="1"/>
      <c r="ALD179" s="1"/>
      <c r="ALE179" s="1"/>
      <c r="ALF179" s="1"/>
      <c r="ALG179" s="1"/>
      <c r="ALH179" s="1"/>
      <c r="ALI179" s="1"/>
      <c r="ALJ179" s="1"/>
      <c r="ALK179" s="1"/>
      <c r="ALL179" s="1"/>
      <c r="ALM179" s="1"/>
      <c r="ALN179" s="1"/>
      <c r="ALO179" s="1"/>
      <c r="ALP179" s="1"/>
      <c r="ALQ179" s="1"/>
      <c r="ALR179" s="1"/>
      <c r="ALS179" s="1"/>
      <c r="ALT179" s="1"/>
      <c r="ALU179" s="1"/>
      <c r="ALV179" s="1"/>
      <c r="ALW179" s="1"/>
      <c r="ALX179" s="1"/>
      <c r="ALY179" s="1"/>
      <c r="ALZ179" s="1"/>
      <c r="AMA179" s="1"/>
      <c r="AMB179" s="1"/>
      <c r="AMC179" s="1"/>
      <c r="AMD179" s="1"/>
      <c r="AME179" s="1"/>
      <c r="AMF179" s="1"/>
      <c r="AMG179" s="1"/>
      <c r="AMH179" s="1"/>
      <c r="AMI179" s="1"/>
      <c r="AMJ179" s="1"/>
    </row>
    <row r="180" spans="1:1024" s="8" customFormat="1" x14ac:dyDescent="0.25">
      <c r="A180" s="26">
        <v>173</v>
      </c>
      <c r="B180" s="3" t="s">
        <v>11</v>
      </c>
      <c r="C180" s="28">
        <f>SUM(D180:I180)</f>
        <v>0</v>
      </c>
      <c r="D180" s="2">
        <v>0</v>
      </c>
      <c r="E180" s="2">
        <v>0</v>
      </c>
      <c r="F180" s="2">
        <v>0</v>
      </c>
      <c r="G180" s="2">
        <v>0</v>
      </c>
      <c r="H180" s="2">
        <v>0</v>
      </c>
      <c r="I180" s="2">
        <v>0</v>
      </c>
      <c r="J180" s="28"/>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c r="GF180" s="1"/>
      <c r="GG180" s="1"/>
      <c r="GH180" s="1"/>
      <c r="GI180" s="1"/>
      <c r="GJ180" s="1"/>
      <c r="GK180" s="1"/>
      <c r="GL180" s="1"/>
      <c r="GM180" s="1"/>
      <c r="GN180" s="1"/>
      <c r="GO180" s="1"/>
      <c r="GP180" s="1"/>
      <c r="GQ180" s="1"/>
      <c r="GR180" s="1"/>
      <c r="GS180" s="1"/>
      <c r="GT180" s="1"/>
      <c r="GU180" s="1"/>
      <c r="GV180" s="1"/>
      <c r="GW180" s="1"/>
      <c r="GX180" s="1"/>
      <c r="GY180" s="1"/>
      <c r="GZ180" s="1"/>
      <c r="HA180" s="1"/>
      <c r="HB180" s="1"/>
      <c r="HC180" s="1"/>
      <c r="HD180" s="1"/>
      <c r="HE180" s="1"/>
      <c r="HF180" s="1"/>
      <c r="HG180" s="1"/>
      <c r="HH180" s="1"/>
      <c r="HI180" s="1"/>
      <c r="HJ180" s="1"/>
      <c r="HK180" s="1"/>
      <c r="HL180" s="1"/>
      <c r="HM180" s="1"/>
      <c r="HN180" s="1"/>
      <c r="HO180" s="1"/>
      <c r="HP180" s="1"/>
      <c r="HQ180" s="1"/>
      <c r="HR180" s="1"/>
      <c r="HS180" s="1"/>
      <c r="HT180" s="1"/>
      <c r="HU180" s="1"/>
      <c r="HV180" s="1"/>
      <c r="HW180" s="1"/>
      <c r="HX180" s="1"/>
      <c r="HY180" s="1"/>
      <c r="HZ180" s="1"/>
      <c r="IA180" s="1"/>
      <c r="IB180" s="1"/>
      <c r="IC180" s="1"/>
      <c r="ID180" s="1"/>
      <c r="IE180" s="1"/>
      <c r="IF180" s="1"/>
      <c r="IG180" s="1"/>
      <c r="IH180" s="1"/>
      <c r="II180" s="1"/>
      <c r="IJ180" s="1"/>
      <c r="IK180" s="1"/>
      <c r="IL180" s="1"/>
      <c r="IM180" s="1"/>
      <c r="IN180" s="1"/>
      <c r="IO180" s="1"/>
      <c r="IP180" s="1"/>
      <c r="IQ180" s="1"/>
      <c r="IR180" s="1"/>
      <c r="IS180" s="1"/>
      <c r="IT180" s="1"/>
      <c r="IU180" s="1"/>
      <c r="IV180" s="1"/>
      <c r="IW180" s="1"/>
      <c r="IX180" s="1"/>
      <c r="IY180" s="1"/>
      <c r="IZ180" s="1"/>
      <c r="JA180" s="1"/>
      <c r="JB180" s="1"/>
      <c r="JC180" s="1"/>
      <c r="JD180" s="1"/>
      <c r="JE180" s="1"/>
      <c r="JF180" s="1"/>
      <c r="JG180" s="1"/>
      <c r="JH180" s="1"/>
      <c r="JI180" s="1"/>
      <c r="JJ180" s="1"/>
      <c r="JK180" s="1"/>
      <c r="JL180" s="1"/>
      <c r="JM180" s="1"/>
      <c r="JN180" s="1"/>
      <c r="JO180" s="1"/>
      <c r="JP180" s="1"/>
      <c r="JQ180" s="1"/>
      <c r="JR180" s="1"/>
      <c r="JS180" s="1"/>
      <c r="JT180" s="1"/>
      <c r="JU180" s="1"/>
      <c r="JV180" s="1"/>
      <c r="JW180" s="1"/>
      <c r="JX180" s="1"/>
      <c r="JY180" s="1"/>
      <c r="JZ180" s="1"/>
      <c r="KA180" s="1"/>
      <c r="KB180" s="1"/>
      <c r="KC180" s="1"/>
      <c r="KD180" s="1"/>
      <c r="KE180" s="1"/>
      <c r="KF180" s="1"/>
      <c r="KG180" s="1"/>
      <c r="KH180" s="1"/>
      <c r="KI180" s="1"/>
      <c r="KJ180" s="1"/>
      <c r="KK180" s="1"/>
      <c r="KL180" s="1"/>
      <c r="KM180" s="1"/>
      <c r="KN180" s="1"/>
      <c r="KO180" s="1"/>
      <c r="KP180" s="1"/>
      <c r="KQ180" s="1"/>
      <c r="KR180" s="1"/>
      <c r="KS180" s="1"/>
      <c r="KT180" s="1"/>
      <c r="KU180" s="1"/>
      <c r="KV180" s="1"/>
      <c r="KW180" s="1"/>
      <c r="KX180" s="1"/>
      <c r="KY180" s="1"/>
      <c r="KZ180" s="1"/>
      <c r="LA180" s="1"/>
      <c r="LB180" s="1"/>
      <c r="LC180" s="1"/>
      <c r="LD180" s="1"/>
      <c r="LE180" s="1"/>
      <c r="LF180" s="1"/>
      <c r="LG180" s="1"/>
      <c r="LH180" s="1"/>
      <c r="LI180" s="1"/>
      <c r="LJ180" s="1"/>
      <c r="LK180" s="1"/>
      <c r="LL180" s="1"/>
      <c r="LM180" s="1"/>
      <c r="LN180" s="1"/>
      <c r="LO180" s="1"/>
      <c r="LP180" s="1"/>
      <c r="LQ180" s="1"/>
      <c r="LR180" s="1"/>
      <c r="LS180" s="1"/>
      <c r="LT180" s="1"/>
      <c r="LU180" s="1"/>
      <c r="LV180" s="1"/>
      <c r="LW180" s="1"/>
      <c r="LX180" s="1"/>
      <c r="LY180" s="1"/>
      <c r="LZ180" s="1"/>
      <c r="MA180" s="1"/>
      <c r="MB180" s="1"/>
      <c r="MC180" s="1"/>
      <c r="MD180" s="1"/>
      <c r="ME180" s="1"/>
      <c r="MF180" s="1"/>
      <c r="MG180" s="1"/>
      <c r="MH180" s="1"/>
      <c r="MI180" s="1"/>
      <c r="MJ180" s="1"/>
      <c r="MK180" s="1"/>
      <c r="ML180" s="1"/>
      <c r="MM180" s="1"/>
      <c r="MN180" s="1"/>
      <c r="MO180" s="1"/>
      <c r="MP180" s="1"/>
      <c r="MQ180" s="1"/>
      <c r="MR180" s="1"/>
      <c r="MS180" s="1"/>
      <c r="MT180" s="1"/>
      <c r="MU180" s="1"/>
      <c r="MV180" s="1"/>
      <c r="MW180" s="1"/>
      <c r="MX180" s="1"/>
      <c r="MY180" s="1"/>
      <c r="MZ180" s="1"/>
      <c r="NA180" s="1"/>
      <c r="NB180" s="1"/>
      <c r="NC180" s="1"/>
      <c r="ND180" s="1"/>
      <c r="NE180" s="1"/>
      <c r="NF180" s="1"/>
      <c r="NG180" s="1"/>
      <c r="NH180" s="1"/>
      <c r="NI180" s="1"/>
      <c r="NJ180" s="1"/>
      <c r="NK180" s="1"/>
      <c r="NL180" s="1"/>
      <c r="NM180" s="1"/>
      <c r="NN180" s="1"/>
      <c r="NO180" s="1"/>
      <c r="NP180" s="1"/>
      <c r="NQ180" s="1"/>
      <c r="NR180" s="1"/>
      <c r="NS180" s="1"/>
      <c r="NT180" s="1"/>
      <c r="NU180" s="1"/>
      <c r="NV180" s="1"/>
      <c r="NW180" s="1"/>
      <c r="NX180" s="1"/>
      <c r="NY180" s="1"/>
      <c r="NZ180" s="1"/>
      <c r="OA180" s="1"/>
      <c r="OB180" s="1"/>
      <c r="OC180" s="1"/>
      <c r="OD180" s="1"/>
      <c r="OE180" s="1"/>
      <c r="OF180" s="1"/>
      <c r="OG180" s="1"/>
      <c r="OH180" s="1"/>
      <c r="OI180" s="1"/>
      <c r="OJ180" s="1"/>
      <c r="OK180" s="1"/>
      <c r="OL180" s="1"/>
      <c r="OM180" s="1"/>
      <c r="ON180" s="1"/>
      <c r="OO180" s="1"/>
      <c r="OP180" s="1"/>
      <c r="OQ180" s="1"/>
      <c r="OR180" s="1"/>
      <c r="OS180" s="1"/>
      <c r="OT180" s="1"/>
      <c r="OU180" s="1"/>
      <c r="OV180" s="1"/>
      <c r="OW180" s="1"/>
      <c r="OX180" s="1"/>
      <c r="OY180" s="1"/>
      <c r="OZ180" s="1"/>
      <c r="PA180" s="1"/>
      <c r="PB180" s="1"/>
      <c r="PC180" s="1"/>
      <c r="PD180" s="1"/>
      <c r="PE180" s="1"/>
      <c r="PF180" s="1"/>
      <c r="PG180" s="1"/>
      <c r="PH180" s="1"/>
      <c r="PI180" s="1"/>
      <c r="PJ180" s="1"/>
      <c r="PK180" s="1"/>
      <c r="PL180" s="1"/>
      <c r="PM180" s="1"/>
      <c r="PN180" s="1"/>
      <c r="PO180" s="1"/>
      <c r="PP180" s="1"/>
      <c r="PQ180" s="1"/>
      <c r="PR180" s="1"/>
      <c r="PS180" s="1"/>
      <c r="PT180" s="1"/>
      <c r="PU180" s="1"/>
      <c r="PV180" s="1"/>
      <c r="PW180" s="1"/>
      <c r="PX180" s="1"/>
      <c r="PY180" s="1"/>
      <c r="PZ180" s="1"/>
      <c r="QA180" s="1"/>
      <c r="QB180" s="1"/>
      <c r="QC180" s="1"/>
      <c r="QD180" s="1"/>
      <c r="QE180" s="1"/>
      <c r="QF180" s="1"/>
      <c r="QG180" s="1"/>
      <c r="QH180" s="1"/>
      <c r="QI180" s="1"/>
      <c r="QJ180" s="1"/>
      <c r="QK180" s="1"/>
      <c r="QL180" s="1"/>
      <c r="QM180" s="1"/>
      <c r="QN180" s="1"/>
      <c r="QO180" s="1"/>
      <c r="QP180" s="1"/>
      <c r="QQ180" s="1"/>
      <c r="QR180" s="1"/>
      <c r="QS180" s="1"/>
      <c r="QT180" s="1"/>
      <c r="QU180" s="1"/>
      <c r="QV180" s="1"/>
      <c r="QW180" s="1"/>
      <c r="QX180" s="1"/>
      <c r="QY180" s="1"/>
      <c r="QZ180" s="1"/>
      <c r="RA180" s="1"/>
      <c r="RB180" s="1"/>
      <c r="RC180" s="1"/>
      <c r="RD180" s="1"/>
      <c r="RE180" s="1"/>
      <c r="RF180" s="1"/>
      <c r="RG180" s="1"/>
      <c r="RH180" s="1"/>
      <c r="RI180" s="1"/>
      <c r="RJ180" s="1"/>
      <c r="RK180" s="1"/>
      <c r="RL180" s="1"/>
      <c r="RM180" s="1"/>
      <c r="RN180" s="1"/>
      <c r="RO180" s="1"/>
      <c r="RP180" s="1"/>
      <c r="RQ180" s="1"/>
      <c r="RR180" s="1"/>
      <c r="RS180" s="1"/>
      <c r="RT180" s="1"/>
      <c r="RU180" s="1"/>
      <c r="RV180" s="1"/>
      <c r="RW180" s="1"/>
      <c r="RX180" s="1"/>
      <c r="RY180" s="1"/>
      <c r="RZ180" s="1"/>
      <c r="SA180" s="1"/>
      <c r="SB180" s="1"/>
      <c r="SC180" s="1"/>
      <c r="SD180" s="1"/>
      <c r="SE180" s="1"/>
      <c r="SF180" s="1"/>
      <c r="SG180" s="1"/>
      <c r="SH180" s="1"/>
      <c r="SI180" s="1"/>
      <c r="SJ180" s="1"/>
      <c r="SK180" s="1"/>
      <c r="SL180" s="1"/>
      <c r="SM180" s="1"/>
      <c r="SN180" s="1"/>
      <c r="SO180" s="1"/>
      <c r="SP180" s="1"/>
      <c r="SQ180" s="1"/>
      <c r="SR180" s="1"/>
      <c r="SS180" s="1"/>
      <c r="ST180" s="1"/>
      <c r="SU180" s="1"/>
      <c r="SV180" s="1"/>
      <c r="SW180" s="1"/>
      <c r="SX180" s="1"/>
      <c r="SY180" s="1"/>
      <c r="SZ180" s="1"/>
      <c r="TA180" s="1"/>
      <c r="TB180" s="1"/>
      <c r="TC180" s="1"/>
      <c r="TD180" s="1"/>
      <c r="TE180" s="1"/>
      <c r="TF180" s="1"/>
      <c r="TG180" s="1"/>
      <c r="TH180" s="1"/>
      <c r="TI180" s="1"/>
      <c r="TJ180" s="1"/>
      <c r="TK180" s="1"/>
      <c r="TL180" s="1"/>
      <c r="TM180" s="1"/>
      <c r="TN180" s="1"/>
      <c r="TO180" s="1"/>
      <c r="TP180" s="1"/>
      <c r="TQ180" s="1"/>
      <c r="TR180" s="1"/>
      <c r="TS180" s="1"/>
      <c r="TT180" s="1"/>
      <c r="TU180" s="1"/>
      <c r="TV180" s="1"/>
      <c r="TW180" s="1"/>
      <c r="TX180" s="1"/>
      <c r="TY180" s="1"/>
      <c r="TZ180" s="1"/>
      <c r="UA180" s="1"/>
      <c r="UB180" s="1"/>
      <c r="UC180" s="1"/>
      <c r="UD180" s="1"/>
      <c r="UE180" s="1"/>
      <c r="UF180" s="1"/>
      <c r="UG180" s="1"/>
      <c r="UH180" s="1"/>
      <c r="UI180" s="1"/>
      <c r="UJ180" s="1"/>
      <c r="UK180" s="1"/>
      <c r="UL180" s="1"/>
      <c r="UM180" s="1"/>
      <c r="UN180" s="1"/>
      <c r="UO180" s="1"/>
      <c r="UP180" s="1"/>
      <c r="UQ180" s="1"/>
      <c r="UR180" s="1"/>
      <c r="US180" s="1"/>
      <c r="UT180" s="1"/>
      <c r="UU180" s="1"/>
      <c r="UV180" s="1"/>
      <c r="UW180" s="1"/>
      <c r="UX180" s="1"/>
      <c r="UY180" s="1"/>
      <c r="UZ180" s="1"/>
      <c r="VA180" s="1"/>
      <c r="VB180" s="1"/>
      <c r="VC180" s="1"/>
      <c r="VD180" s="1"/>
      <c r="VE180" s="1"/>
      <c r="VF180" s="1"/>
      <c r="VG180" s="1"/>
      <c r="VH180" s="1"/>
      <c r="VI180" s="1"/>
      <c r="VJ180" s="1"/>
      <c r="VK180" s="1"/>
      <c r="VL180" s="1"/>
      <c r="VM180" s="1"/>
      <c r="VN180" s="1"/>
      <c r="VO180" s="1"/>
      <c r="VP180" s="1"/>
      <c r="VQ180" s="1"/>
      <c r="VR180" s="1"/>
      <c r="VS180" s="1"/>
      <c r="VT180" s="1"/>
      <c r="VU180" s="1"/>
      <c r="VV180" s="1"/>
      <c r="VW180" s="1"/>
      <c r="VX180" s="1"/>
      <c r="VY180" s="1"/>
      <c r="VZ180" s="1"/>
      <c r="WA180" s="1"/>
      <c r="WB180" s="1"/>
      <c r="WC180" s="1"/>
      <c r="WD180" s="1"/>
      <c r="WE180" s="1"/>
      <c r="WF180" s="1"/>
      <c r="WG180" s="1"/>
      <c r="WH180" s="1"/>
      <c r="WI180" s="1"/>
      <c r="WJ180" s="1"/>
      <c r="WK180" s="1"/>
      <c r="WL180" s="1"/>
      <c r="WM180" s="1"/>
      <c r="WN180" s="1"/>
      <c r="WO180" s="1"/>
      <c r="WP180" s="1"/>
      <c r="WQ180" s="1"/>
      <c r="WR180" s="1"/>
      <c r="WS180" s="1"/>
      <c r="WT180" s="1"/>
      <c r="WU180" s="1"/>
      <c r="WV180" s="1"/>
      <c r="WW180" s="1"/>
      <c r="WX180" s="1"/>
      <c r="WY180" s="1"/>
      <c r="WZ180" s="1"/>
      <c r="XA180" s="1"/>
      <c r="XB180" s="1"/>
      <c r="XC180" s="1"/>
      <c r="XD180" s="1"/>
      <c r="XE180" s="1"/>
      <c r="XF180" s="1"/>
      <c r="XG180" s="1"/>
      <c r="XH180" s="1"/>
      <c r="XI180" s="1"/>
      <c r="XJ180" s="1"/>
      <c r="XK180" s="1"/>
      <c r="XL180" s="1"/>
      <c r="XM180" s="1"/>
      <c r="XN180" s="1"/>
      <c r="XO180" s="1"/>
      <c r="XP180" s="1"/>
      <c r="XQ180" s="1"/>
      <c r="XR180" s="1"/>
      <c r="XS180" s="1"/>
      <c r="XT180" s="1"/>
      <c r="XU180" s="1"/>
      <c r="XV180" s="1"/>
      <c r="XW180" s="1"/>
      <c r="XX180" s="1"/>
      <c r="XY180" s="1"/>
      <c r="XZ180" s="1"/>
      <c r="YA180" s="1"/>
      <c r="YB180" s="1"/>
      <c r="YC180" s="1"/>
      <c r="YD180" s="1"/>
      <c r="YE180" s="1"/>
      <c r="YF180" s="1"/>
      <c r="YG180" s="1"/>
      <c r="YH180" s="1"/>
      <c r="YI180" s="1"/>
      <c r="YJ180" s="1"/>
      <c r="YK180" s="1"/>
      <c r="YL180" s="1"/>
      <c r="YM180" s="1"/>
      <c r="YN180" s="1"/>
      <c r="YO180" s="1"/>
      <c r="YP180" s="1"/>
      <c r="YQ180" s="1"/>
      <c r="YR180" s="1"/>
      <c r="YS180" s="1"/>
      <c r="YT180" s="1"/>
      <c r="YU180" s="1"/>
      <c r="YV180" s="1"/>
      <c r="YW180" s="1"/>
      <c r="YX180" s="1"/>
      <c r="YY180" s="1"/>
      <c r="YZ180" s="1"/>
      <c r="ZA180" s="1"/>
      <c r="ZB180" s="1"/>
      <c r="ZC180" s="1"/>
      <c r="ZD180" s="1"/>
      <c r="ZE180" s="1"/>
      <c r="ZF180" s="1"/>
      <c r="ZG180" s="1"/>
      <c r="ZH180" s="1"/>
      <c r="ZI180" s="1"/>
      <c r="ZJ180" s="1"/>
      <c r="ZK180" s="1"/>
      <c r="ZL180" s="1"/>
      <c r="ZM180" s="1"/>
      <c r="ZN180" s="1"/>
      <c r="ZO180" s="1"/>
      <c r="ZP180" s="1"/>
      <c r="ZQ180" s="1"/>
      <c r="ZR180" s="1"/>
      <c r="ZS180" s="1"/>
      <c r="ZT180" s="1"/>
      <c r="ZU180" s="1"/>
      <c r="ZV180" s="1"/>
      <c r="ZW180" s="1"/>
      <c r="ZX180" s="1"/>
      <c r="ZY180" s="1"/>
      <c r="ZZ180" s="1"/>
      <c r="AAA180" s="1"/>
      <c r="AAB180" s="1"/>
      <c r="AAC180" s="1"/>
      <c r="AAD180" s="1"/>
      <c r="AAE180" s="1"/>
      <c r="AAF180" s="1"/>
      <c r="AAG180" s="1"/>
      <c r="AAH180" s="1"/>
      <c r="AAI180" s="1"/>
      <c r="AAJ180" s="1"/>
      <c r="AAK180" s="1"/>
      <c r="AAL180" s="1"/>
      <c r="AAM180" s="1"/>
      <c r="AAN180" s="1"/>
      <c r="AAO180" s="1"/>
      <c r="AAP180" s="1"/>
      <c r="AAQ180" s="1"/>
      <c r="AAR180" s="1"/>
      <c r="AAS180" s="1"/>
      <c r="AAT180" s="1"/>
      <c r="AAU180" s="1"/>
      <c r="AAV180" s="1"/>
      <c r="AAW180" s="1"/>
      <c r="AAX180" s="1"/>
      <c r="AAY180" s="1"/>
      <c r="AAZ180" s="1"/>
      <c r="ABA180" s="1"/>
      <c r="ABB180" s="1"/>
      <c r="ABC180" s="1"/>
      <c r="ABD180" s="1"/>
      <c r="ABE180" s="1"/>
      <c r="ABF180" s="1"/>
      <c r="ABG180" s="1"/>
      <c r="ABH180" s="1"/>
      <c r="ABI180" s="1"/>
      <c r="ABJ180" s="1"/>
      <c r="ABK180" s="1"/>
      <c r="ABL180" s="1"/>
      <c r="ABM180" s="1"/>
      <c r="ABN180" s="1"/>
      <c r="ABO180" s="1"/>
      <c r="ABP180" s="1"/>
      <c r="ABQ180" s="1"/>
      <c r="ABR180" s="1"/>
      <c r="ABS180" s="1"/>
      <c r="ABT180" s="1"/>
      <c r="ABU180" s="1"/>
      <c r="ABV180" s="1"/>
      <c r="ABW180" s="1"/>
      <c r="ABX180" s="1"/>
      <c r="ABY180" s="1"/>
      <c r="ABZ180" s="1"/>
      <c r="ACA180" s="1"/>
      <c r="ACB180" s="1"/>
      <c r="ACC180" s="1"/>
      <c r="ACD180" s="1"/>
      <c r="ACE180" s="1"/>
      <c r="ACF180" s="1"/>
      <c r="ACG180" s="1"/>
      <c r="ACH180" s="1"/>
      <c r="ACI180" s="1"/>
      <c r="ACJ180" s="1"/>
      <c r="ACK180" s="1"/>
      <c r="ACL180" s="1"/>
      <c r="ACM180" s="1"/>
      <c r="ACN180" s="1"/>
      <c r="ACO180" s="1"/>
      <c r="ACP180" s="1"/>
      <c r="ACQ180" s="1"/>
      <c r="ACR180" s="1"/>
      <c r="ACS180" s="1"/>
      <c r="ACT180" s="1"/>
      <c r="ACU180" s="1"/>
      <c r="ACV180" s="1"/>
      <c r="ACW180" s="1"/>
      <c r="ACX180" s="1"/>
      <c r="ACY180" s="1"/>
      <c r="ACZ180" s="1"/>
      <c r="ADA180" s="1"/>
      <c r="ADB180" s="1"/>
      <c r="ADC180" s="1"/>
      <c r="ADD180" s="1"/>
      <c r="ADE180" s="1"/>
      <c r="ADF180" s="1"/>
      <c r="ADG180" s="1"/>
      <c r="ADH180" s="1"/>
      <c r="ADI180" s="1"/>
      <c r="ADJ180" s="1"/>
      <c r="ADK180" s="1"/>
      <c r="ADL180" s="1"/>
      <c r="ADM180" s="1"/>
      <c r="ADN180" s="1"/>
      <c r="ADO180" s="1"/>
      <c r="ADP180" s="1"/>
      <c r="ADQ180" s="1"/>
      <c r="ADR180" s="1"/>
      <c r="ADS180" s="1"/>
      <c r="ADT180" s="1"/>
      <c r="ADU180" s="1"/>
      <c r="ADV180" s="1"/>
      <c r="ADW180" s="1"/>
      <c r="ADX180" s="1"/>
      <c r="ADY180" s="1"/>
      <c r="ADZ180" s="1"/>
      <c r="AEA180" s="1"/>
      <c r="AEB180" s="1"/>
      <c r="AEC180" s="1"/>
      <c r="AED180" s="1"/>
      <c r="AEE180" s="1"/>
      <c r="AEF180" s="1"/>
      <c r="AEG180" s="1"/>
      <c r="AEH180" s="1"/>
      <c r="AEI180" s="1"/>
      <c r="AEJ180" s="1"/>
      <c r="AEK180" s="1"/>
      <c r="AEL180" s="1"/>
      <c r="AEM180" s="1"/>
      <c r="AEN180" s="1"/>
      <c r="AEO180" s="1"/>
      <c r="AEP180" s="1"/>
      <c r="AEQ180" s="1"/>
      <c r="AER180" s="1"/>
      <c r="AES180" s="1"/>
      <c r="AET180" s="1"/>
      <c r="AEU180" s="1"/>
      <c r="AEV180" s="1"/>
      <c r="AEW180" s="1"/>
      <c r="AEX180" s="1"/>
      <c r="AEY180" s="1"/>
      <c r="AEZ180" s="1"/>
      <c r="AFA180" s="1"/>
      <c r="AFB180" s="1"/>
      <c r="AFC180" s="1"/>
      <c r="AFD180" s="1"/>
      <c r="AFE180" s="1"/>
      <c r="AFF180" s="1"/>
      <c r="AFG180" s="1"/>
      <c r="AFH180" s="1"/>
      <c r="AFI180" s="1"/>
      <c r="AFJ180" s="1"/>
      <c r="AFK180" s="1"/>
      <c r="AFL180" s="1"/>
      <c r="AFM180" s="1"/>
      <c r="AFN180" s="1"/>
      <c r="AFO180" s="1"/>
      <c r="AFP180" s="1"/>
      <c r="AFQ180" s="1"/>
      <c r="AFR180" s="1"/>
      <c r="AFS180" s="1"/>
      <c r="AFT180" s="1"/>
      <c r="AFU180" s="1"/>
      <c r="AFV180" s="1"/>
      <c r="AFW180" s="1"/>
      <c r="AFX180" s="1"/>
      <c r="AFY180" s="1"/>
      <c r="AFZ180" s="1"/>
      <c r="AGA180" s="1"/>
      <c r="AGB180" s="1"/>
      <c r="AGC180" s="1"/>
      <c r="AGD180" s="1"/>
      <c r="AGE180" s="1"/>
      <c r="AGF180" s="1"/>
      <c r="AGG180" s="1"/>
      <c r="AGH180" s="1"/>
      <c r="AGI180" s="1"/>
      <c r="AGJ180" s="1"/>
      <c r="AGK180" s="1"/>
      <c r="AGL180" s="1"/>
      <c r="AGM180" s="1"/>
      <c r="AGN180" s="1"/>
      <c r="AGO180" s="1"/>
      <c r="AGP180" s="1"/>
      <c r="AGQ180" s="1"/>
      <c r="AGR180" s="1"/>
      <c r="AGS180" s="1"/>
      <c r="AGT180" s="1"/>
      <c r="AGU180" s="1"/>
      <c r="AGV180" s="1"/>
      <c r="AGW180" s="1"/>
      <c r="AGX180" s="1"/>
      <c r="AGY180" s="1"/>
      <c r="AGZ180" s="1"/>
      <c r="AHA180" s="1"/>
      <c r="AHB180" s="1"/>
      <c r="AHC180" s="1"/>
      <c r="AHD180" s="1"/>
      <c r="AHE180" s="1"/>
      <c r="AHF180" s="1"/>
      <c r="AHG180" s="1"/>
      <c r="AHH180" s="1"/>
      <c r="AHI180" s="1"/>
      <c r="AHJ180" s="1"/>
      <c r="AHK180" s="1"/>
      <c r="AHL180" s="1"/>
      <c r="AHM180" s="1"/>
      <c r="AHN180" s="1"/>
      <c r="AHO180" s="1"/>
      <c r="AHP180" s="1"/>
      <c r="AHQ180" s="1"/>
      <c r="AHR180" s="1"/>
      <c r="AHS180" s="1"/>
      <c r="AHT180" s="1"/>
      <c r="AHU180" s="1"/>
      <c r="AHV180" s="1"/>
      <c r="AHW180" s="1"/>
      <c r="AHX180" s="1"/>
      <c r="AHY180" s="1"/>
      <c r="AHZ180" s="1"/>
      <c r="AIA180" s="1"/>
      <c r="AIB180" s="1"/>
      <c r="AIC180" s="1"/>
      <c r="AID180" s="1"/>
      <c r="AIE180" s="1"/>
      <c r="AIF180" s="1"/>
      <c r="AIG180" s="1"/>
      <c r="AIH180" s="1"/>
      <c r="AII180" s="1"/>
      <c r="AIJ180" s="1"/>
      <c r="AIK180" s="1"/>
      <c r="AIL180" s="1"/>
      <c r="AIM180" s="1"/>
      <c r="AIN180" s="1"/>
      <c r="AIO180" s="1"/>
      <c r="AIP180" s="1"/>
      <c r="AIQ180" s="1"/>
      <c r="AIR180" s="1"/>
      <c r="AIS180" s="1"/>
      <c r="AIT180" s="1"/>
      <c r="AIU180" s="1"/>
      <c r="AIV180" s="1"/>
      <c r="AIW180" s="1"/>
      <c r="AIX180" s="1"/>
      <c r="AIY180" s="1"/>
      <c r="AIZ180" s="1"/>
      <c r="AJA180" s="1"/>
      <c r="AJB180" s="1"/>
      <c r="AJC180" s="1"/>
      <c r="AJD180" s="1"/>
      <c r="AJE180" s="1"/>
      <c r="AJF180" s="1"/>
      <c r="AJG180" s="1"/>
      <c r="AJH180" s="1"/>
      <c r="AJI180" s="1"/>
      <c r="AJJ180" s="1"/>
      <c r="AJK180" s="1"/>
      <c r="AJL180" s="1"/>
      <c r="AJM180" s="1"/>
      <c r="AJN180" s="1"/>
      <c r="AJO180" s="1"/>
      <c r="AJP180" s="1"/>
      <c r="AJQ180" s="1"/>
      <c r="AJR180" s="1"/>
      <c r="AJS180" s="1"/>
      <c r="AJT180" s="1"/>
      <c r="AJU180" s="1"/>
      <c r="AJV180" s="1"/>
      <c r="AJW180" s="1"/>
      <c r="AJX180" s="1"/>
      <c r="AJY180" s="1"/>
      <c r="AJZ180" s="1"/>
      <c r="AKA180" s="1"/>
      <c r="AKB180" s="1"/>
      <c r="AKC180" s="1"/>
      <c r="AKD180" s="1"/>
      <c r="AKE180" s="1"/>
      <c r="AKF180" s="1"/>
      <c r="AKG180" s="1"/>
      <c r="AKH180" s="1"/>
      <c r="AKI180" s="1"/>
      <c r="AKJ180" s="1"/>
      <c r="AKK180" s="1"/>
      <c r="AKL180" s="1"/>
      <c r="AKM180" s="1"/>
      <c r="AKN180" s="1"/>
      <c r="AKO180" s="1"/>
      <c r="AKP180" s="1"/>
      <c r="AKQ180" s="1"/>
      <c r="AKR180" s="1"/>
      <c r="AKS180" s="1"/>
      <c r="AKT180" s="1"/>
      <c r="AKU180" s="1"/>
      <c r="AKV180" s="1"/>
      <c r="AKW180" s="1"/>
      <c r="AKX180" s="1"/>
      <c r="AKY180" s="1"/>
      <c r="AKZ180" s="1"/>
      <c r="ALA180" s="1"/>
      <c r="ALB180" s="1"/>
      <c r="ALC180" s="1"/>
      <c r="ALD180" s="1"/>
      <c r="ALE180" s="1"/>
      <c r="ALF180" s="1"/>
      <c r="ALG180" s="1"/>
      <c r="ALH180" s="1"/>
      <c r="ALI180" s="1"/>
      <c r="ALJ180" s="1"/>
      <c r="ALK180" s="1"/>
      <c r="ALL180" s="1"/>
      <c r="ALM180" s="1"/>
      <c r="ALN180" s="1"/>
      <c r="ALO180" s="1"/>
      <c r="ALP180" s="1"/>
      <c r="ALQ180" s="1"/>
      <c r="ALR180" s="1"/>
      <c r="ALS180" s="1"/>
      <c r="ALT180" s="1"/>
      <c r="ALU180" s="1"/>
      <c r="ALV180" s="1"/>
      <c r="ALW180" s="1"/>
      <c r="ALX180" s="1"/>
      <c r="ALY180" s="1"/>
      <c r="ALZ180" s="1"/>
      <c r="AMA180" s="1"/>
      <c r="AMB180" s="1"/>
      <c r="AMC180" s="1"/>
      <c r="AMD180" s="1"/>
      <c r="AME180" s="1"/>
      <c r="AMF180" s="1"/>
      <c r="AMG180" s="1"/>
      <c r="AMH180" s="1"/>
      <c r="AMI180" s="1"/>
      <c r="AMJ180" s="1"/>
    </row>
    <row r="181" spans="1:1024" s="4" customFormat="1" ht="97.5" customHeight="1" x14ac:dyDescent="0.25">
      <c r="A181" s="26">
        <v>174</v>
      </c>
      <c r="B181" s="15" t="s">
        <v>129</v>
      </c>
      <c r="C181" s="13">
        <f>SUM(C182:C184)</f>
        <v>0</v>
      </c>
      <c r="D181" s="13">
        <f>SUM(D182:D184)</f>
        <v>0</v>
      </c>
      <c r="E181" s="13">
        <f t="shared" ref="E181:F181" si="70">SUM(E182:E184)</f>
        <v>0</v>
      </c>
      <c r="F181" s="13">
        <f t="shared" si="70"/>
        <v>0</v>
      </c>
      <c r="G181" s="13">
        <f>SUM(G182:G184)</f>
        <v>0</v>
      </c>
      <c r="H181" s="13">
        <f t="shared" ref="H181:I181" si="71">SUM(H182:H184)</f>
        <v>0</v>
      </c>
      <c r="I181" s="13">
        <f t="shared" si="71"/>
        <v>0</v>
      </c>
      <c r="J181" s="13" t="s">
        <v>131</v>
      </c>
    </row>
    <row r="182" spans="1:1024" x14ac:dyDescent="0.25">
      <c r="A182" s="26">
        <v>175</v>
      </c>
      <c r="B182" s="3" t="s">
        <v>9</v>
      </c>
      <c r="C182" s="28">
        <f>SUM(D182:I182)</f>
        <v>0</v>
      </c>
      <c r="D182" s="2">
        <v>0</v>
      </c>
      <c r="E182" s="2">
        <v>0</v>
      </c>
      <c r="F182" s="2">
        <v>0</v>
      </c>
      <c r="G182" s="2">
        <v>0</v>
      </c>
      <c r="H182" s="2">
        <v>0</v>
      </c>
      <c r="I182" s="2">
        <v>0</v>
      </c>
      <c r="J182" s="28"/>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c r="GF182" s="1"/>
      <c r="GG182" s="1"/>
      <c r="GH182" s="1"/>
      <c r="GI182" s="1"/>
      <c r="GJ182" s="1"/>
      <c r="GK182" s="1"/>
      <c r="GL182" s="1"/>
      <c r="GM182" s="1"/>
      <c r="GN182" s="1"/>
      <c r="GO182" s="1"/>
      <c r="GP182" s="1"/>
      <c r="GQ182" s="1"/>
      <c r="GR182" s="1"/>
      <c r="GS182" s="1"/>
      <c r="GT182" s="1"/>
      <c r="GU182" s="1"/>
      <c r="GV182" s="1"/>
      <c r="GW182" s="1"/>
      <c r="GX182" s="1"/>
      <c r="GY182" s="1"/>
      <c r="GZ182" s="1"/>
      <c r="HA182" s="1"/>
      <c r="HB182" s="1"/>
      <c r="HC182" s="1"/>
      <c r="HD182" s="1"/>
      <c r="HE182" s="1"/>
      <c r="HF182" s="1"/>
      <c r="HG182" s="1"/>
      <c r="HH182" s="1"/>
      <c r="HI182" s="1"/>
      <c r="HJ182" s="1"/>
      <c r="HK182" s="1"/>
      <c r="HL182" s="1"/>
      <c r="HM182" s="1"/>
      <c r="HN182" s="1"/>
      <c r="HO182" s="1"/>
      <c r="HP182" s="1"/>
      <c r="HQ182" s="1"/>
      <c r="HR182" s="1"/>
      <c r="HS182" s="1"/>
      <c r="HT182" s="1"/>
      <c r="HU182" s="1"/>
      <c r="HV182" s="1"/>
      <c r="HW182" s="1"/>
      <c r="HX182" s="1"/>
      <c r="HY182" s="1"/>
      <c r="HZ182" s="1"/>
      <c r="IA182" s="1"/>
      <c r="IB182" s="1"/>
      <c r="IC182" s="1"/>
      <c r="ID182" s="1"/>
      <c r="IE182" s="1"/>
      <c r="IF182" s="1"/>
      <c r="IG182" s="1"/>
      <c r="IH182" s="1"/>
      <c r="II182" s="1"/>
      <c r="IJ182" s="1"/>
      <c r="IK182" s="1"/>
      <c r="IL182" s="1"/>
      <c r="IM182" s="1"/>
      <c r="IN182" s="1"/>
      <c r="IO182" s="1"/>
      <c r="IP182" s="1"/>
      <c r="IQ182" s="1"/>
      <c r="IR182" s="1"/>
      <c r="IS182" s="1"/>
      <c r="IT182" s="1"/>
      <c r="IU182" s="1"/>
      <c r="IV182" s="1"/>
      <c r="IW182" s="1"/>
      <c r="IX182" s="1"/>
      <c r="IY182" s="1"/>
      <c r="IZ182" s="1"/>
      <c r="JA182" s="1"/>
      <c r="JB182" s="1"/>
      <c r="JC182" s="1"/>
      <c r="JD182" s="1"/>
      <c r="JE182" s="1"/>
      <c r="JF182" s="1"/>
      <c r="JG182" s="1"/>
      <c r="JH182" s="1"/>
      <c r="JI182" s="1"/>
      <c r="JJ182" s="1"/>
      <c r="JK182" s="1"/>
      <c r="JL182" s="1"/>
      <c r="JM182" s="1"/>
      <c r="JN182" s="1"/>
      <c r="JO182" s="1"/>
      <c r="JP182" s="1"/>
      <c r="JQ182" s="1"/>
      <c r="JR182" s="1"/>
      <c r="JS182" s="1"/>
      <c r="JT182" s="1"/>
      <c r="JU182" s="1"/>
      <c r="JV182" s="1"/>
      <c r="JW182" s="1"/>
      <c r="JX182" s="1"/>
      <c r="JY182" s="1"/>
      <c r="JZ182" s="1"/>
      <c r="KA182" s="1"/>
      <c r="KB182" s="1"/>
      <c r="KC182" s="1"/>
      <c r="KD182" s="1"/>
      <c r="KE182" s="1"/>
      <c r="KF182" s="1"/>
      <c r="KG182" s="1"/>
      <c r="KH182" s="1"/>
      <c r="KI182" s="1"/>
      <c r="KJ182" s="1"/>
      <c r="KK182" s="1"/>
      <c r="KL182" s="1"/>
      <c r="KM182" s="1"/>
      <c r="KN182" s="1"/>
      <c r="KO182" s="1"/>
      <c r="KP182" s="1"/>
      <c r="KQ182" s="1"/>
      <c r="KR182" s="1"/>
      <c r="KS182" s="1"/>
      <c r="KT182" s="1"/>
      <c r="KU182" s="1"/>
      <c r="KV182" s="1"/>
      <c r="KW182" s="1"/>
      <c r="KX182" s="1"/>
      <c r="KY182" s="1"/>
      <c r="KZ182" s="1"/>
      <c r="LA182" s="1"/>
      <c r="LB182" s="1"/>
      <c r="LC182" s="1"/>
      <c r="LD182" s="1"/>
      <c r="LE182" s="1"/>
      <c r="LF182" s="1"/>
      <c r="LG182" s="1"/>
      <c r="LH182" s="1"/>
      <c r="LI182" s="1"/>
      <c r="LJ182" s="1"/>
      <c r="LK182" s="1"/>
      <c r="LL182" s="1"/>
      <c r="LM182" s="1"/>
      <c r="LN182" s="1"/>
      <c r="LO182" s="1"/>
      <c r="LP182" s="1"/>
      <c r="LQ182" s="1"/>
      <c r="LR182" s="1"/>
      <c r="LS182" s="1"/>
      <c r="LT182" s="1"/>
      <c r="LU182" s="1"/>
      <c r="LV182" s="1"/>
      <c r="LW182" s="1"/>
      <c r="LX182" s="1"/>
      <c r="LY182" s="1"/>
      <c r="LZ182" s="1"/>
      <c r="MA182" s="1"/>
      <c r="MB182" s="1"/>
      <c r="MC182" s="1"/>
      <c r="MD182" s="1"/>
      <c r="ME182" s="1"/>
      <c r="MF182" s="1"/>
      <c r="MG182" s="1"/>
      <c r="MH182" s="1"/>
      <c r="MI182" s="1"/>
      <c r="MJ182" s="1"/>
      <c r="MK182" s="1"/>
      <c r="ML182" s="1"/>
      <c r="MM182" s="1"/>
      <c r="MN182" s="1"/>
      <c r="MO182" s="1"/>
      <c r="MP182" s="1"/>
      <c r="MQ182" s="1"/>
      <c r="MR182" s="1"/>
      <c r="MS182" s="1"/>
      <c r="MT182" s="1"/>
      <c r="MU182" s="1"/>
      <c r="MV182" s="1"/>
      <c r="MW182" s="1"/>
      <c r="MX182" s="1"/>
      <c r="MY182" s="1"/>
      <c r="MZ182" s="1"/>
      <c r="NA182" s="1"/>
      <c r="NB182" s="1"/>
      <c r="NC182" s="1"/>
      <c r="ND182" s="1"/>
      <c r="NE182" s="1"/>
      <c r="NF182" s="1"/>
      <c r="NG182" s="1"/>
      <c r="NH182" s="1"/>
      <c r="NI182" s="1"/>
      <c r="NJ182" s="1"/>
      <c r="NK182" s="1"/>
      <c r="NL182" s="1"/>
      <c r="NM182" s="1"/>
      <c r="NN182" s="1"/>
      <c r="NO182" s="1"/>
      <c r="NP182" s="1"/>
      <c r="NQ182" s="1"/>
      <c r="NR182" s="1"/>
      <c r="NS182" s="1"/>
      <c r="NT182" s="1"/>
      <c r="NU182" s="1"/>
      <c r="NV182" s="1"/>
      <c r="NW182" s="1"/>
      <c r="NX182" s="1"/>
      <c r="NY182" s="1"/>
      <c r="NZ182" s="1"/>
      <c r="OA182" s="1"/>
      <c r="OB182" s="1"/>
      <c r="OC182" s="1"/>
      <c r="OD182" s="1"/>
      <c r="OE182" s="1"/>
      <c r="OF182" s="1"/>
      <c r="OG182" s="1"/>
      <c r="OH182" s="1"/>
      <c r="OI182" s="1"/>
      <c r="OJ182" s="1"/>
      <c r="OK182" s="1"/>
      <c r="OL182" s="1"/>
      <c r="OM182" s="1"/>
      <c r="ON182" s="1"/>
      <c r="OO182" s="1"/>
      <c r="OP182" s="1"/>
      <c r="OQ182" s="1"/>
      <c r="OR182" s="1"/>
      <c r="OS182" s="1"/>
      <c r="OT182" s="1"/>
      <c r="OU182" s="1"/>
      <c r="OV182" s="1"/>
      <c r="OW182" s="1"/>
      <c r="OX182" s="1"/>
      <c r="OY182" s="1"/>
      <c r="OZ182" s="1"/>
      <c r="PA182" s="1"/>
      <c r="PB182" s="1"/>
      <c r="PC182" s="1"/>
      <c r="PD182" s="1"/>
      <c r="PE182" s="1"/>
      <c r="PF182" s="1"/>
      <c r="PG182" s="1"/>
      <c r="PH182" s="1"/>
      <c r="PI182" s="1"/>
      <c r="PJ182" s="1"/>
      <c r="PK182" s="1"/>
      <c r="PL182" s="1"/>
      <c r="PM182" s="1"/>
      <c r="PN182" s="1"/>
      <c r="PO182" s="1"/>
      <c r="PP182" s="1"/>
      <c r="PQ182" s="1"/>
      <c r="PR182" s="1"/>
      <c r="PS182" s="1"/>
      <c r="PT182" s="1"/>
      <c r="PU182" s="1"/>
      <c r="PV182" s="1"/>
      <c r="PW182" s="1"/>
      <c r="PX182" s="1"/>
      <c r="PY182" s="1"/>
      <c r="PZ182" s="1"/>
      <c r="QA182" s="1"/>
      <c r="QB182" s="1"/>
      <c r="QC182" s="1"/>
      <c r="QD182" s="1"/>
      <c r="QE182" s="1"/>
      <c r="QF182" s="1"/>
      <c r="QG182" s="1"/>
      <c r="QH182" s="1"/>
      <c r="QI182" s="1"/>
      <c r="QJ182" s="1"/>
      <c r="QK182" s="1"/>
      <c r="QL182" s="1"/>
      <c r="QM182" s="1"/>
      <c r="QN182" s="1"/>
      <c r="QO182" s="1"/>
      <c r="QP182" s="1"/>
      <c r="QQ182" s="1"/>
      <c r="QR182" s="1"/>
      <c r="QS182" s="1"/>
      <c r="QT182" s="1"/>
      <c r="QU182" s="1"/>
      <c r="QV182" s="1"/>
      <c r="QW182" s="1"/>
      <c r="QX182" s="1"/>
      <c r="QY182" s="1"/>
      <c r="QZ182" s="1"/>
      <c r="RA182" s="1"/>
      <c r="RB182" s="1"/>
      <c r="RC182" s="1"/>
      <c r="RD182" s="1"/>
      <c r="RE182" s="1"/>
      <c r="RF182" s="1"/>
      <c r="RG182" s="1"/>
      <c r="RH182" s="1"/>
      <c r="RI182" s="1"/>
      <c r="RJ182" s="1"/>
      <c r="RK182" s="1"/>
      <c r="RL182" s="1"/>
      <c r="RM182" s="1"/>
      <c r="RN182" s="1"/>
      <c r="RO182" s="1"/>
      <c r="RP182" s="1"/>
      <c r="RQ182" s="1"/>
      <c r="RR182" s="1"/>
      <c r="RS182" s="1"/>
      <c r="RT182" s="1"/>
      <c r="RU182" s="1"/>
      <c r="RV182" s="1"/>
      <c r="RW182" s="1"/>
      <c r="RX182" s="1"/>
      <c r="RY182" s="1"/>
      <c r="RZ182" s="1"/>
      <c r="SA182" s="1"/>
      <c r="SB182" s="1"/>
      <c r="SC182" s="1"/>
      <c r="SD182" s="1"/>
      <c r="SE182" s="1"/>
      <c r="SF182" s="1"/>
      <c r="SG182" s="1"/>
      <c r="SH182" s="1"/>
      <c r="SI182" s="1"/>
      <c r="SJ182" s="1"/>
      <c r="SK182" s="1"/>
      <c r="SL182" s="1"/>
      <c r="SM182" s="1"/>
      <c r="SN182" s="1"/>
      <c r="SO182" s="1"/>
      <c r="SP182" s="1"/>
      <c r="SQ182" s="1"/>
      <c r="SR182" s="1"/>
      <c r="SS182" s="1"/>
      <c r="ST182" s="1"/>
      <c r="SU182" s="1"/>
      <c r="SV182" s="1"/>
      <c r="SW182" s="1"/>
      <c r="SX182" s="1"/>
      <c r="SY182" s="1"/>
      <c r="SZ182" s="1"/>
      <c r="TA182" s="1"/>
      <c r="TB182" s="1"/>
      <c r="TC182" s="1"/>
      <c r="TD182" s="1"/>
      <c r="TE182" s="1"/>
      <c r="TF182" s="1"/>
      <c r="TG182" s="1"/>
      <c r="TH182" s="1"/>
      <c r="TI182" s="1"/>
      <c r="TJ182" s="1"/>
      <c r="TK182" s="1"/>
      <c r="TL182" s="1"/>
      <c r="TM182" s="1"/>
      <c r="TN182" s="1"/>
      <c r="TO182" s="1"/>
      <c r="TP182" s="1"/>
      <c r="TQ182" s="1"/>
      <c r="TR182" s="1"/>
      <c r="TS182" s="1"/>
      <c r="TT182" s="1"/>
      <c r="TU182" s="1"/>
      <c r="TV182" s="1"/>
      <c r="TW182" s="1"/>
      <c r="TX182" s="1"/>
      <c r="TY182" s="1"/>
      <c r="TZ182" s="1"/>
      <c r="UA182" s="1"/>
      <c r="UB182" s="1"/>
      <c r="UC182" s="1"/>
      <c r="UD182" s="1"/>
      <c r="UE182" s="1"/>
      <c r="UF182" s="1"/>
      <c r="UG182" s="1"/>
      <c r="UH182" s="1"/>
      <c r="UI182" s="1"/>
      <c r="UJ182" s="1"/>
      <c r="UK182" s="1"/>
      <c r="UL182" s="1"/>
      <c r="UM182" s="1"/>
      <c r="UN182" s="1"/>
      <c r="UO182" s="1"/>
      <c r="UP182" s="1"/>
      <c r="UQ182" s="1"/>
      <c r="UR182" s="1"/>
      <c r="US182" s="1"/>
      <c r="UT182" s="1"/>
      <c r="UU182" s="1"/>
      <c r="UV182" s="1"/>
      <c r="UW182" s="1"/>
      <c r="UX182" s="1"/>
      <c r="UY182" s="1"/>
      <c r="UZ182" s="1"/>
      <c r="VA182" s="1"/>
      <c r="VB182" s="1"/>
      <c r="VC182" s="1"/>
      <c r="VD182" s="1"/>
      <c r="VE182" s="1"/>
      <c r="VF182" s="1"/>
      <c r="VG182" s="1"/>
      <c r="VH182" s="1"/>
      <c r="VI182" s="1"/>
      <c r="VJ182" s="1"/>
      <c r="VK182" s="1"/>
      <c r="VL182" s="1"/>
      <c r="VM182" s="1"/>
      <c r="VN182" s="1"/>
      <c r="VO182" s="1"/>
      <c r="VP182" s="1"/>
      <c r="VQ182" s="1"/>
      <c r="VR182" s="1"/>
      <c r="VS182" s="1"/>
      <c r="VT182" s="1"/>
      <c r="VU182" s="1"/>
      <c r="VV182" s="1"/>
      <c r="VW182" s="1"/>
      <c r="VX182" s="1"/>
      <c r="VY182" s="1"/>
      <c r="VZ182" s="1"/>
      <c r="WA182" s="1"/>
      <c r="WB182" s="1"/>
      <c r="WC182" s="1"/>
      <c r="WD182" s="1"/>
      <c r="WE182" s="1"/>
      <c r="WF182" s="1"/>
      <c r="WG182" s="1"/>
      <c r="WH182" s="1"/>
      <c r="WI182" s="1"/>
      <c r="WJ182" s="1"/>
      <c r="WK182" s="1"/>
      <c r="WL182" s="1"/>
      <c r="WM182" s="1"/>
      <c r="WN182" s="1"/>
      <c r="WO182" s="1"/>
      <c r="WP182" s="1"/>
      <c r="WQ182" s="1"/>
      <c r="WR182" s="1"/>
      <c r="WS182" s="1"/>
      <c r="WT182" s="1"/>
      <c r="WU182" s="1"/>
      <c r="WV182" s="1"/>
      <c r="WW182" s="1"/>
      <c r="WX182" s="1"/>
      <c r="WY182" s="1"/>
      <c r="WZ182" s="1"/>
      <c r="XA182" s="1"/>
      <c r="XB182" s="1"/>
      <c r="XC182" s="1"/>
      <c r="XD182" s="1"/>
      <c r="XE182" s="1"/>
      <c r="XF182" s="1"/>
      <c r="XG182" s="1"/>
      <c r="XH182" s="1"/>
      <c r="XI182" s="1"/>
      <c r="XJ182" s="1"/>
      <c r="XK182" s="1"/>
      <c r="XL182" s="1"/>
      <c r="XM182" s="1"/>
      <c r="XN182" s="1"/>
      <c r="XO182" s="1"/>
      <c r="XP182" s="1"/>
      <c r="XQ182" s="1"/>
      <c r="XR182" s="1"/>
      <c r="XS182" s="1"/>
      <c r="XT182" s="1"/>
      <c r="XU182" s="1"/>
      <c r="XV182" s="1"/>
      <c r="XW182" s="1"/>
      <c r="XX182" s="1"/>
      <c r="XY182" s="1"/>
      <c r="XZ182" s="1"/>
      <c r="YA182" s="1"/>
      <c r="YB182" s="1"/>
      <c r="YC182" s="1"/>
      <c r="YD182" s="1"/>
      <c r="YE182" s="1"/>
      <c r="YF182" s="1"/>
      <c r="YG182" s="1"/>
      <c r="YH182" s="1"/>
      <c r="YI182" s="1"/>
      <c r="YJ182" s="1"/>
      <c r="YK182" s="1"/>
      <c r="YL182" s="1"/>
      <c r="YM182" s="1"/>
      <c r="YN182" s="1"/>
      <c r="YO182" s="1"/>
      <c r="YP182" s="1"/>
      <c r="YQ182" s="1"/>
      <c r="YR182" s="1"/>
      <c r="YS182" s="1"/>
      <c r="YT182" s="1"/>
      <c r="YU182" s="1"/>
      <c r="YV182" s="1"/>
      <c r="YW182" s="1"/>
      <c r="YX182" s="1"/>
      <c r="YY182" s="1"/>
      <c r="YZ182" s="1"/>
      <c r="ZA182" s="1"/>
      <c r="ZB182" s="1"/>
      <c r="ZC182" s="1"/>
      <c r="ZD182" s="1"/>
      <c r="ZE182" s="1"/>
      <c r="ZF182" s="1"/>
      <c r="ZG182" s="1"/>
      <c r="ZH182" s="1"/>
      <c r="ZI182" s="1"/>
      <c r="ZJ182" s="1"/>
      <c r="ZK182" s="1"/>
      <c r="ZL182" s="1"/>
      <c r="ZM182" s="1"/>
      <c r="ZN182" s="1"/>
      <c r="ZO182" s="1"/>
      <c r="ZP182" s="1"/>
      <c r="ZQ182" s="1"/>
      <c r="ZR182" s="1"/>
      <c r="ZS182" s="1"/>
      <c r="ZT182" s="1"/>
      <c r="ZU182" s="1"/>
      <c r="ZV182" s="1"/>
      <c r="ZW182" s="1"/>
      <c r="ZX182" s="1"/>
      <c r="ZY182" s="1"/>
      <c r="ZZ182" s="1"/>
      <c r="AAA182" s="1"/>
      <c r="AAB182" s="1"/>
      <c r="AAC182" s="1"/>
      <c r="AAD182" s="1"/>
      <c r="AAE182" s="1"/>
      <c r="AAF182" s="1"/>
      <c r="AAG182" s="1"/>
      <c r="AAH182" s="1"/>
      <c r="AAI182" s="1"/>
      <c r="AAJ182" s="1"/>
      <c r="AAK182" s="1"/>
      <c r="AAL182" s="1"/>
      <c r="AAM182" s="1"/>
      <c r="AAN182" s="1"/>
      <c r="AAO182" s="1"/>
      <c r="AAP182" s="1"/>
      <c r="AAQ182" s="1"/>
      <c r="AAR182" s="1"/>
      <c r="AAS182" s="1"/>
      <c r="AAT182" s="1"/>
      <c r="AAU182" s="1"/>
      <c r="AAV182" s="1"/>
      <c r="AAW182" s="1"/>
      <c r="AAX182" s="1"/>
      <c r="AAY182" s="1"/>
      <c r="AAZ182" s="1"/>
      <c r="ABA182" s="1"/>
      <c r="ABB182" s="1"/>
      <c r="ABC182" s="1"/>
      <c r="ABD182" s="1"/>
      <c r="ABE182" s="1"/>
      <c r="ABF182" s="1"/>
      <c r="ABG182" s="1"/>
      <c r="ABH182" s="1"/>
      <c r="ABI182" s="1"/>
      <c r="ABJ182" s="1"/>
      <c r="ABK182" s="1"/>
      <c r="ABL182" s="1"/>
      <c r="ABM182" s="1"/>
      <c r="ABN182" s="1"/>
      <c r="ABO182" s="1"/>
      <c r="ABP182" s="1"/>
      <c r="ABQ182" s="1"/>
      <c r="ABR182" s="1"/>
      <c r="ABS182" s="1"/>
      <c r="ABT182" s="1"/>
      <c r="ABU182" s="1"/>
      <c r="ABV182" s="1"/>
      <c r="ABW182" s="1"/>
      <c r="ABX182" s="1"/>
      <c r="ABY182" s="1"/>
      <c r="ABZ182" s="1"/>
      <c r="ACA182" s="1"/>
      <c r="ACB182" s="1"/>
      <c r="ACC182" s="1"/>
      <c r="ACD182" s="1"/>
      <c r="ACE182" s="1"/>
      <c r="ACF182" s="1"/>
      <c r="ACG182" s="1"/>
      <c r="ACH182" s="1"/>
      <c r="ACI182" s="1"/>
      <c r="ACJ182" s="1"/>
      <c r="ACK182" s="1"/>
      <c r="ACL182" s="1"/>
      <c r="ACM182" s="1"/>
      <c r="ACN182" s="1"/>
      <c r="ACO182" s="1"/>
      <c r="ACP182" s="1"/>
      <c r="ACQ182" s="1"/>
      <c r="ACR182" s="1"/>
      <c r="ACS182" s="1"/>
      <c r="ACT182" s="1"/>
      <c r="ACU182" s="1"/>
      <c r="ACV182" s="1"/>
      <c r="ACW182" s="1"/>
      <c r="ACX182" s="1"/>
      <c r="ACY182" s="1"/>
      <c r="ACZ182" s="1"/>
      <c r="ADA182" s="1"/>
      <c r="ADB182" s="1"/>
      <c r="ADC182" s="1"/>
      <c r="ADD182" s="1"/>
      <c r="ADE182" s="1"/>
      <c r="ADF182" s="1"/>
      <c r="ADG182" s="1"/>
      <c r="ADH182" s="1"/>
      <c r="ADI182" s="1"/>
      <c r="ADJ182" s="1"/>
      <c r="ADK182" s="1"/>
      <c r="ADL182" s="1"/>
      <c r="ADM182" s="1"/>
      <c r="ADN182" s="1"/>
      <c r="ADO182" s="1"/>
      <c r="ADP182" s="1"/>
      <c r="ADQ182" s="1"/>
      <c r="ADR182" s="1"/>
      <c r="ADS182" s="1"/>
      <c r="ADT182" s="1"/>
      <c r="ADU182" s="1"/>
      <c r="ADV182" s="1"/>
      <c r="ADW182" s="1"/>
      <c r="ADX182" s="1"/>
      <c r="ADY182" s="1"/>
      <c r="ADZ182" s="1"/>
      <c r="AEA182" s="1"/>
      <c r="AEB182" s="1"/>
      <c r="AEC182" s="1"/>
      <c r="AED182" s="1"/>
      <c r="AEE182" s="1"/>
      <c r="AEF182" s="1"/>
      <c r="AEG182" s="1"/>
      <c r="AEH182" s="1"/>
      <c r="AEI182" s="1"/>
      <c r="AEJ182" s="1"/>
      <c r="AEK182" s="1"/>
      <c r="AEL182" s="1"/>
      <c r="AEM182" s="1"/>
      <c r="AEN182" s="1"/>
      <c r="AEO182" s="1"/>
      <c r="AEP182" s="1"/>
      <c r="AEQ182" s="1"/>
      <c r="AER182" s="1"/>
      <c r="AES182" s="1"/>
      <c r="AET182" s="1"/>
      <c r="AEU182" s="1"/>
      <c r="AEV182" s="1"/>
      <c r="AEW182" s="1"/>
      <c r="AEX182" s="1"/>
      <c r="AEY182" s="1"/>
      <c r="AEZ182" s="1"/>
      <c r="AFA182" s="1"/>
      <c r="AFB182" s="1"/>
      <c r="AFC182" s="1"/>
      <c r="AFD182" s="1"/>
      <c r="AFE182" s="1"/>
      <c r="AFF182" s="1"/>
      <c r="AFG182" s="1"/>
      <c r="AFH182" s="1"/>
      <c r="AFI182" s="1"/>
      <c r="AFJ182" s="1"/>
      <c r="AFK182" s="1"/>
      <c r="AFL182" s="1"/>
      <c r="AFM182" s="1"/>
      <c r="AFN182" s="1"/>
      <c r="AFO182" s="1"/>
      <c r="AFP182" s="1"/>
      <c r="AFQ182" s="1"/>
      <c r="AFR182" s="1"/>
      <c r="AFS182" s="1"/>
      <c r="AFT182" s="1"/>
      <c r="AFU182" s="1"/>
      <c r="AFV182" s="1"/>
      <c r="AFW182" s="1"/>
      <c r="AFX182" s="1"/>
      <c r="AFY182" s="1"/>
      <c r="AFZ182" s="1"/>
      <c r="AGA182" s="1"/>
      <c r="AGB182" s="1"/>
      <c r="AGC182" s="1"/>
      <c r="AGD182" s="1"/>
      <c r="AGE182" s="1"/>
      <c r="AGF182" s="1"/>
      <c r="AGG182" s="1"/>
      <c r="AGH182" s="1"/>
      <c r="AGI182" s="1"/>
      <c r="AGJ182" s="1"/>
      <c r="AGK182" s="1"/>
      <c r="AGL182" s="1"/>
      <c r="AGM182" s="1"/>
      <c r="AGN182" s="1"/>
      <c r="AGO182" s="1"/>
      <c r="AGP182" s="1"/>
      <c r="AGQ182" s="1"/>
      <c r="AGR182" s="1"/>
      <c r="AGS182" s="1"/>
      <c r="AGT182" s="1"/>
      <c r="AGU182" s="1"/>
      <c r="AGV182" s="1"/>
      <c r="AGW182" s="1"/>
      <c r="AGX182" s="1"/>
      <c r="AGY182" s="1"/>
      <c r="AGZ182" s="1"/>
      <c r="AHA182" s="1"/>
      <c r="AHB182" s="1"/>
      <c r="AHC182" s="1"/>
      <c r="AHD182" s="1"/>
      <c r="AHE182" s="1"/>
      <c r="AHF182" s="1"/>
      <c r="AHG182" s="1"/>
      <c r="AHH182" s="1"/>
      <c r="AHI182" s="1"/>
      <c r="AHJ182" s="1"/>
      <c r="AHK182" s="1"/>
      <c r="AHL182" s="1"/>
      <c r="AHM182" s="1"/>
      <c r="AHN182" s="1"/>
      <c r="AHO182" s="1"/>
      <c r="AHP182" s="1"/>
      <c r="AHQ182" s="1"/>
      <c r="AHR182" s="1"/>
      <c r="AHS182" s="1"/>
      <c r="AHT182" s="1"/>
      <c r="AHU182" s="1"/>
      <c r="AHV182" s="1"/>
      <c r="AHW182" s="1"/>
      <c r="AHX182" s="1"/>
      <c r="AHY182" s="1"/>
      <c r="AHZ182" s="1"/>
      <c r="AIA182" s="1"/>
      <c r="AIB182" s="1"/>
      <c r="AIC182" s="1"/>
      <c r="AID182" s="1"/>
      <c r="AIE182" s="1"/>
      <c r="AIF182" s="1"/>
      <c r="AIG182" s="1"/>
      <c r="AIH182" s="1"/>
      <c r="AII182" s="1"/>
      <c r="AIJ182" s="1"/>
      <c r="AIK182" s="1"/>
      <c r="AIL182" s="1"/>
      <c r="AIM182" s="1"/>
      <c r="AIN182" s="1"/>
      <c r="AIO182" s="1"/>
      <c r="AIP182" s="1"/>
      <c r="AIQ182" s="1"/>
      <c r="AIR182" s="1"/>
      <c r="AIS182" s="1"/>
      <c r="AIT182" s="1"/>
      <c r="AIU182" s="1"/>
      <c r="AIV182" s="1"/>
      <c r="AIW182" s="1"/>
      <c r="AIX182" s="1"/>
      <c r="AIY182" s="1"/>
      <c r="AIZ182" s="1"/>
      <c r="AJA182" s="1"/>
      <c r="AJB182" s="1"/>
      <c r="AJC182" s="1"/>
      <c r="AJD182" s="1"/>
      <c r="AJE182" s="1"/>
      <c r="AJF182" s="1"/>
      <c r="AJG182" s="1"/>
      <c r="AJH182" s="1"/>
      <c r="AJI182" s="1"/>
      <c r="AJJ182" s="1"/>
      <c r="AJK182" s="1"/>
      <c r="AJL182" s="1"/>
      <c r="AJM182" s="1"/>
      <c r="AJN182" s="1"/>
      <c r="AJO182" s="1"/>
      <c r="AJP182" s="1"/>
      <c r="AJQ182" s="1"/>
      <c r="AJR182" s="1"/>
      <c r="AJS182" s="1"/>
      <c r="AJT182" s="1"/>
      <c r="AJU182" s="1"/>
      <c r="AJV182" s="1"/>
      <c r="AJW182" s="1"/>
      <c r="AJX182" s="1"/>
      <c r="AJY182" s="1"/>
      <c r="AJZ182" s="1"/>
      <c r="AKA182" s="1"/>
      <c r="AKB182" s="1"/>
      <c r="AKC182" s="1"/>
      <c r="AKD182" s="1"/>
      <c r="AKE182" s="1"/>
      <c r="AKF182" s="1"/>
      <c r="AKG182" s="1"/>
      <c r="AKH182" s="1"/>
      <c r="AKI182" s="1"/>
      <c r="AKJ182" s="1"/>
      <c r="AKK182" s="1"/>
      <c r="AKL182" s="1"/>
      <c r="AKM182" s="1"/>
      <c r="AKN182" s="1"/>
      <c r="AKO182" s="1"/>
      <c r="AKP182" s="1"/>
      <c r="AKQ182" s="1"/>
      <c r="AKR182" s="1"/>
      <c r="AKS182" s="1"/>
      <c r="AKT182" s="1"/>
      <c r="AKU182" s="1"/>
      <c r="AKV182" s="1"/>
      <c r="AKW182" s="1"/>
      <c r="AKX182" s="1"/>
      <c r="AKY182" s="1"/>
      <c r="AKZ182" s="1"/>
      <c r="ALA182" s="1"/>
      <c r="ALB182" s="1"/>
      <c r="ALC182" s="1"/>
      <c r="ALD182" s="1"/>
      <c r="ALE182" s="1"/>
      <c r="ALF182" s="1"/>
      <c r="ALG182" s="1"/>
      <c r="ALH182" s="1"/>
      <c r="ALI182" s="1"/>
      <c r="ALJ182" s="1"/>
      <c r="ALK182" s="1"/>
      <c r="ALL182" s="1"/>
      <c r="ALM182" s="1"/>
      <c r="ALN182" s="1"/>
      <c r="ALO182" s="1"/>
      <c r="ALP182" s="1"/>
      <c r="ALQ182" s="1"/>
      <c r="ALR182" s="1"/>
      <c r="ALS182" s="1"/>
      <c r="ALT182" s="1"/>
      <c r="ALU182" s="1"/>
      <c r="ALV182" s="1"/>
      <c r="ALW182" s="1"/>
      <c r="ALX182" s="1"/>
      <c r="ALY182" s="1"/>
      <c r="ALZ182" s="1"/>
      <c r="AMA182" s="1"/>
      <c r="AMB182" s="1"/>
      <c r="AMC182" s="1"/>
      <c r="AMD182" s="1"/>
      <c r="AME182" s="1"/>
      <c r="AMF182" s="1"/>
      <c r="AMG182" s="1"/>
      <c r="AMH182" s="1"/>
      <c r="AMI182" s="1"/>
      <c r="AMJ182" s="1"/>
    </row>
    <row r="183" spans="1:1024" x14ac:dyDescent="0.25">
      <c r="A183" s="26">
        <v>176</v>
      </c>
      <c r="B183" s="3" t="s">
        <v>10</v>
      </c>
      <c r="C183" s="28">
        <f>SUM(D183:I183)</f>
        <v>0</v>
      </c>
      <c r="D183" s="2">
        <v>0</v>
      </c>
      <c r="E183" s="2">
        <v>0</v>
      </c>
      <c r="F183" s="2">
        <v>0</v>
      </c>
      <c r="G183" s="2">
        <v>0</v>
      </c>
      <c r="H183" s="2">
        <v>0</v>
      </c>
      <c r="I183" s="2">
        <v>0</v>
      </c>
      <c r="J183" s="28"/>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c r="GF183" s="1"/>
      <c r="GG183" s="1"/>
      <c r="GH183" s="1"/>
      <c r="GI183" s="1"/>
      <c r="GJ183" s="1"/>
      <c r="GK183" s="1"/>
      <c r="GL183" s="1"/>
      <c r="GM183" s="1"/>
      <c r="GN183" s="1"/>
      <c r="GO183" s="1"/>
      <c r="GP183" s="1"/>
      <c r="GQ183" s="1"/>
      <c r="GR183" s="1"/>
      <c r="GS183" s="1"/>
      <c r="GT183" s="1"/>
      <c r="GU183" s="1"/>
      <c r="GV183" s="1"/>
      <c r="GW183" s="1"/>
      <c r="GX183" s="1"/>
      <c r="GY183" s="1"/>
      <c r="GZ183" s="1"/>
      <c r="HA183" s="1"/>
      <c r="HB183" s="1"/>
      <c r="HC183" s="1"/>
      <c r="HD183" s="1"/>
      <c r="HE183" s="1"/>
      <c r="HF183" s="1"/>
      <c r="HG183" s="1"/>
      <c r="HH183" s="1"/>
      <c r="HI183" s="1"/>
      <c r="HJ183" s="1"/>
      <c r="HK183" s="1"/>
      <c r="HL183" s="1"/>
      <c r="HM183" s="1"/>
      <c r="HN183" s="1"/>
      <c r="HO183" s="1"/>
      <c r="HP183" s="1"/>
      <c r="HQ183" s="1"/>
      <c r="HR183" s="1"/>
      <c r="HS183" s="1"/>
      <c r="HT183" s="1"/>
      <c r="HU183" s="1"/>
      <c r="HV183" s="1"/>
      <c r="HW183" s="1"/>
      <c r="HX183" s="1"/>
      <c r="HY183" s="1"/>
      <c r="HZ183" s="1"/>
      <c r="IA183" s="1"/>
      <c r="IB183" s="1"/>
      <c r="IC183" s="1"/>
      <c r="ID183" s="1"/>
      <c r="IE183" s="1"/>
      <c r="IF183" s="1"/>
      <c r="IG183" s="1"/>
      <c r="IH183" s="1"/>
      <c r="II183" s="1"/>
      <c r="IJ183" s="1"/>
      <c r="IK183" s="1"/>
      <c r="IL183" s="1"/>
      <c r="IM183" s="1"/>
      <c r="IN183" s="1"/>
      <c r="IO183" s="1"/>
      <c r="IP183" s="1"/>
      <c r="IQ183" s="1"/>
      <c r="IR183" s="1"/>
      <c r="IS183" s="1"/>
      <c r="IT183" s="1"/>
      <c r="IU183" s="1"/>
      <c r="IV183" s="1"/>
      <c r="IW183" s="1"/>
      <c r="IX183" s="1"/>
      <c r="IY183" s="1"/>
      <c r="IZ183" s="1"/>
      <c r="JA183" s="1"/>
      <c r="JB183" s="1"/>
      <c r="JC183" s="1"/>
      <c r="JD183" s="1"/>
      <c r="JE183" s="1"/>
      <c r="JF183" s="1"/>
      <c r="JG183" s="1"/>
      <c r="JH183" s="1"/>
      <c r="JI183" s="1"/>
      <c r="JJ183" s="1"/>
      <c r="JK183" s="1"/>
      <c r="JL183" s="1"/>
      <c r="JM183" s="1"/>
      <c r="JN183" s="1"/>
      <c r="JO183" s="1"/>
      <c r="JP183" s="1"/>
      <c r="JQ183" s="1"/>
      <c r="JR183" s="1"/>
      <c r="JS183" s="1"/>
      <c r="JT183" s="1"/>
      <c r="JU183" s="1"/>
      <c r="JV183" s="1"/>
      <c r="JW183" s="1"/>
      <c r="JX183" s="1"/>
      <c r="JY183" s="1"/>
      <c r="JZ183" s="1"/>
      <c r="KA183" s="1"/>
      <c r="KB183" s="1"/>
      <c r="KC183" s="1"/>
      <c r="KD183" s="1"/>
      <c r="KE183" s="1"/>
      <c r="KF183" s="1"/>
      <c r="KG183" s="1"/>
      <c r="KH183" s="1"/>
      <c r="KI183" s="1"/>
      <c r="KJ183" s="1"/>
      <c r="KK183" s="1"/>
      <c r="KL183" s="1"/>
      <c r="KM183" s="1"/>
      <c r="KN183" s="1"/>
      <c r="KO183" s="1"/>
      <c r="KP183" s="1"/>
      <c r="KQ183" s="1"/>
      <c r="KR183" s="1"/>
      <c r="KS183" s="1"/>
      <c r="KT183" s="1"/>
      <c r="KU183" s="1"/>
      <c r="KV183" s="1"/>
      <c r="KW183" s="1"/>
      <c r="KX183" s="1"/>
      <c r="KY183" s="1"/>
      <c r="KZ183" s="1"/>
      <c r="LA183" s="1"/>
      <c r="LB183" s="1"/>
      <c r="LC183" s="1"/>
      <c r="LD183" s="1"/>
      <c r="LE183" s="1"/>
      <c r="LF183" s="1"/>
      <c r="LG183" s="1"/>
      <c r="LH183" s="1"/>
      <c r="LI183" s="1"/>
      <c r="LJ183" s="1"/>
      <c r="LK183" s="1"/>
      <c r="LL183" s="1"/>
      <c r="LM183" s="1"/>
      <c r="LN183" s="1"/>
      <c r="LO183" s="1"/>
      <c r="LP183" s="1"/>
      <c r="LQ183" s="1"/>
      <c r="LR183" s="1"/>
      <c r="LS183" s="1"/>
      <c r="LT183" s="1"/>
      <c r="LU183" s="1"/>
      <c r="LV183" s="1"/>
      <c r="LW183" s="1"/>
      <c r="LX183" s="1"/>
      <c r="LY183" s="1"/>
      <c r="LZ183" s="1"/>
      <c r="MA183" s="1"/>
      <c r="MB183" s="1"/>
      <c r="MC183" s="1"/>
      <c r="MD183" s="1"/>
      <c r="ME183" s="1"/>
      <c r="MF183" s="1"/>
      <c r="MG183" s="1"/>
      <c r="MH183" s="1"/>
      <c r="MI183" s="1"/>
      <c r="MJ183" s="1"/>
      <c r="MK183" s="1"/>
      <c r="ML183" s="1"/>
      <c r="MM183" s="1"/>
      <c r="MN183" s="1"/>
      <c r="MO183" s="1"/>
      <c r="MP183" s="1"/>
      <c r="MQ183" s="1"/>
      <c r="MR183" s="1"/>
      <c r="MS183" s="1"/>
      <c r="MT183" s="1"/>
      <c r="MU183" s="1"/>
      <c r="MV183" s="1"/>
      <c r="MW183" s="1"/>
      <c r="MX183" s="1"/>
      <c r="MY183" s="1"/>
      <c r="MZ183" s="1"/>
      <c r="NA183" s="1"/>
      <c r="NB183" s="1"/>
      <c r="NC183" s="1"/>
      <c r="ND183" s="1"/>
      <c r="NE183" s="1"/>
      <c r="NF183" s="1"/>
      <c r="NG183" s="1"/>
      <c r="NH183" s="1"/>
      <c r="NI183" s="1"/>
      <c r="NJ183" s="1"/>
      <c r="NK183" s="1"/>
      <c r="NL183" s="1"/>
      <c r="NM183" s="1"/>
      <c r="NN183" s="1"/>
      <c r="NO183" s="1"/>
      <c r="NP183" s="1"/>
      <c r="NQ183" s="1"/>
      <c r="NR183" s="1"/>
      <c r="NS183" s="1"/>
      <c r="NT183" s="1"/>
      <c r="NU183" s="1"/>
      <c r="NV183" s="1"/>
      <c r="NW183" s="1"/>
      <c r="NX183" s="1"/>
      <c r="NY183" s="1"/>
      <c r="NZ183" s="1"/>
      <c r="OA183" s="1"/>
      <c r="OB183" s="1"/>
      <c r="OC183" s="1"/>
      <c r="OD183" s="1"/>
      <c r="OE183" s="1"/>
      <c r="OF183" s="1"/>
      <c r="OG183" s="1"/>
      <c r="OH183" s="1"/>
      <c r="OI183" s="1"/>
      <c r="OJ183" s="1"/>
      <c r="OK183" s="1"/>
      <c r="OL183" s="1"/>
      <c r="OM183" s="1"/>
      <c r="ON183" s="1"/>
      <c r="OO183" s="1"/>
      <c r="OP183" s="1"/>
      <c r="OQ183" s="1"/>
      <c r="OR183" s="1"/>
      <c r="OS183" s="1"/>
      <c r="OT183" s="1"/>
      <c r="OU183" s="1"/>
      <c r="OV183" s="1"/>
      <c r="OW183" s="1"/>
      <c r="OX183" s="1"/>
      <c r="OY183" s="1"/>
      <c r="OZ183" s="1"/>
      <c r="PA183" s="1"/>
      <c r="PB183" s="1"/>
      <c r="PC183" s="1"/>
      <c r="PD183" s="1"/>
      <c r="PE183" s="1"/>
      <c r="PF183" s="1"/>
      <c r="PG183" s="1"/>
      <c r="PH183" s="1"/>
      <c r="PI183" s="1"/>
      <c r="PJ183" s="1"/>
      <c r="PK183" s="1"/>
      <c r="PL183" s="1"/>
      <c r="PM183" s="1"/>
      <c r="PN183" s="1"/>
      <c r="PO183" s="1"/>
      <c r="PP183" s="1"/>
      <c r="PQ183" s="1"/>
      <c r="PR183" s="1"/>
      <c r="PS183" s="1"/>
      <c r="PT183" s="1"/>
      <c r="PU183" s="1"/>
      <c r="PV183" s="1"/>
      <c r="PW183" s="1"/>
      <c r="PX183" s="1"/>
      <c r="PY183" s="1"/>
      <c r="PZ183" s="1"/>
      <c r="QA183" s="1"/>
      <c r="QB183" s="1"/>
      <c r="QC183" s="1"/>
      <c r="QD183" s="1"/>
      <c r="QE183" s="1"/>
      <c r="QF183" s="1"/>
      <c r="QG183" s="1"/>
      <c r="QH183" s="1"/>
      <c r="QI183" s="1"/>
      <c r="QJ183" s="1"/>
      <c r="QK183" s="1"/>
      <c r="QL183" s="1"/>
      <c r="QM183" s="1"/>
      <c r="QN183" s="1"/>
      <c r="QO183" s="1"/>
      <c r="QP183" s="1"/>
      <c r="QQ183" s="1"/>
      <c r="QR183" s="1"/>
      <c r="QS183" s="1"/>
      <c r="QT183" s="1"/>
      <c r="QU183" s="1"/>
      <c r="QV183" s="1"/>
      <c r="QW183" s="1"/>
      <c r="QX183" s="1"/>
      <c r="QY183" s="1"/>
      <c r="QZ183" s="1"/>
      <c r="RA183" s="1"/>
      <c r="RB183" s="1"/>
      <c r="RC183" s="1"/>
      <c r="RD183" s="1"/>
      <c r="RE183" s="1"/>
      <c r="RF183" s="1"/>
      <c r="RG183" s="1"/>
      <c r="RH183" s="1"/>
      <c r="RI183" s="1"/>
      <c r="RJ183" s="1"/>
      <c r="RK183" s="1"/>
      <c r="RL183" s="1"/>
      <c r="RM183" s="1"/>
      <c r="RN183" s="1"/>
      <c r="RO183" s="1"/>
      <c r="RP183" s="1"/>
      <c r="RQ183" s="1"/>
      <c r="RR183" s="1"/>
      <c r="RS183" s="1"/>
      <c r="RT183" s="1"/>
      <c r="RU183" s="1"/>
      <c r="RV183" s="1"/>
      <c r="RW183" s="1"/>
      <c r="RX183" s="1"/>
      <c r="RY183" s="1"/>
      <c r="RZ183" s="1"/>
      <c r="SA183" s="1"/>
      <c r="SB183" s="1"/>
      <c r="SC183" s="1"/>
      <c r="SD183" s="1"/>
      <c r="SE183" s="1"/>
      <c r="SF183" s="1"/>
      <c r="SG183" s="1"/>
      <c r="SH183" s="1"/>
      <c r="SI183" s="1"/>
      <c r="SJ183" s="1"/>
      <c r="SK183" s="1"/>
      <c r="SL183" s="1"/>
      <c r="SM183" s="1"/>
      <c r="SN183" s="1"/>
      <c r="SO183" s="1"/>
      <c r="SP183" s="1"/>
      <c r="SQ183" s="1"/>
      <c r="SR183" s="1"/>
      <c r="SS183" s="1"/>
      <c r="ST183" s="1"/>
      <c r="SU183" s="1"/>
      <c r="SV183" s="1"/>
      <c r="SW183" s="1"/>
      <c r="SX183" s="1"/>
      <c r="SY183" s="1"/>
      <c r="SZ183" s="1"/>
      <c r="TA183" s="1"/>
      <c r="TB183" s="1"/>
      <c r="TC183" s="1"/>
      <c r="TD183" s="1"/>
      <c r="TE183" s="1"/>
      <c r="TF183" s="1"/>
      <c r="TG183" s="1"/>
      <c r="TH183" s="1"/>
      <c r="TI183" s="1"/>
      <c r="TJ183" s="1"/>
      <c r="TK183" s="1"/>
      <c r="TL183" s="1"/>
      <c r="TM183" s="1"/>
      <c r="TN183" s="1"/>
      <c r="TO183" s="1"/>
      <c r="TP183" s="1"/>
      <c r="TQ183" s="1"/>
      <c r="TR183" s="1"/>
      <c r="TS183" s="1"/>
      <c r="TT183" s="1"/>
      <c r="TU183" s="1"/>
      <c r="TV183" s="1"/>
      <c r="TW183" s="1"/>
      <c r="TX183" s="1"/>
      <c r="TY183" s="1"/>
      <c r="TZ183" s="1"/>
      <c r="UA183" s="1"/>
      <c r="UB183" s="1"/>
      <c r="UC183" s="1"/>
      <c r="UD183" s="1"/>
      <c r="UE183" s="1"/>
      <c r="UF183" s="1"/>
      <c r="UG183" s="1"/>
      <c r="UH183" s="1"/>
      <c r="UI183" s="1"/>
      <c r="UJ183" s="1"/>
      <c r="UK183" s="1"/>
      <c r="UL183" s="1"/>
      <c r="UM183" s="1"/>
      <c r="UN183" s="1"/>
      <c r="UO183" s="1"/>
      <c r="UP183" s="1"/>
      <c r="UQ183" s="1"/>
      <c r="UR183" s="1"/>
      <c r="US183" s="1"/>
      <c r="UT183" s="1"/>
      <c r="UU183" s="1"/>
      <c r="UV183" s="1"/>
      <c r="UW183" s="1"/>
      <c r="UX183" s="1"/>
      <c r="UY183" s="1"/>
      <c r="UZ183" s="1"/>
      <c r="VA183" s="1"/>
      <c r="VB183" s="1"/>
      <c r="VC183" s="1"/>
      <c r="VD183" s="1"/>
      <c r="VE183" s="1"/>
      <c r="VF183" s="1"/>
      <c r="VG183" s="1"/>
      <c r="VH183" s="1"/>
      <c r="VI183" s="1"/>
      <c r="VJ183" s="1"/>
      <c r="VK183" s="1"/>
      <c r="VL183" s="1"/>
      <c r="VM183" s="1"/>
      <c r="VN183" s="1"/>
      <c r="VO183" s="1"/>
      <c r="VP183" s="1"/>
      <c r="VQ183" s="1"/>
      <c r="VR183" s="1"/>
      <c r="VS183" s="1"/>
      <c r="VT183" s="1"/>
      <c r="VU183" s="1"/>
      <c r="VV183" s="1"/>
      <c r="VW183" s="1"/>
      <c r="VX183" s="1"/>
      <c r="VY183" s="1"/>
      <c r="VZ183" s="1"/>
      <c r="WA183" s="1"/>
      <c r="WB183" s="1"/>
      <c r="WC183" s="1"/>
      <c r="WD183" s="1"/>
      <c r="WE183" s="1"/>
      <c r="WF183" s="1"/>
      <c r="WG183" s="1"/>
      <c r="WH183" s="1"/>
      <c r="WI183" s="1"/>
      <c r="WJ183" s="1"/>
      <c r="WK183" s="1"/>
      <c r="WL183" s="1"/>
      <c r="WM183" s="1"/>
      <c r="WN183" s="1"/>
      <c r="WO183" s="1"/>
      <c r="WP183" s="1"/>
      <c r="WQ183" s="1"/>
      <c r="WR183" s="1"/>
      <c r="WS183" s="1"/>
      <c r="WT183" s="1"/>
      <c r="WU183" s="1"/>
      <c r="WV183" s="1"/>
      <c r="WW183" s="1"/>
      <c r="WX183" s="1"/>
      <c r="WY183" s="1"/>
      <c r="WZ183" s="1"/>
      <c r="XA183" s="1"/>
      <c r="XB183" s="1"/>
      <c r="XC183" s="1"/>
      <c r="XD183" s="1"/>
      <c r="XE183" s="1"/>
      <c r="XF183" s="1"/>
      <c r="XG183" s="1"/>
      <c r="XH183" s="1"/>
      <c r="XI183" s="1"/>
      <c r="XJ183" s="1"/>
      <c r="XK183" s="1"/>
      <c r="XL183" s="1"/>
      <c r="XM183" s="1"/>
      <c r="XN183" s="1"/>
      <c r="XO183" s="1"/>
      <c r="XP183" s="1"/>
      <c r="XQ183" s="1"/>
      <c r="XR183" s="1"/>
      <c r="XS183" s="1"/>
      <c r="XT183" s="1"/>
      <c r="XU183" s="1"/>
      <c r="XV183" s="1"/>
      <c r="XW183" s="1"/>
      <c r="XX183" s="1"/>
      <c r="XY183" s="1"/>
      <c r="XZ183" s="1"/>
      <c r="YA183" s="1"/>
      <c r="YB183" s="1"/>
      <c r="YC183" s="1"/>
      <c r="YD183" s="1"/>
      <c r="YE183" s="1"/>
      <c r="YF183" s="1"/>
      <c r="YG183" s="1"/>
      <c r="YH183" s="1"/>
      <c r="YI183" s="1"/>
      <c r="YJ183" s="1"/>
      <c r="YK183" s="1"/>
      <c r="YL183" s="1"/>
      <c r="YM183" s="1"/>
      <c r="YN183" s="1"/>
      <c r="YO183" s="1"/>
      <c r="YP183" s="1"/>
      <c r="YQ183" s="1"/>
      <c r="YR183" s="1"/>
      <c r="YS183" s="1"/>
      <c r="YT183" s="1"/>
      <c r="YU183" s="1"/>
      <c r="YV183" s="1"/>
      <c r="YW183" s="1"/>
      <c r="YX183" s="1"/>
      <c r="YY183" s="1"/>
      <c r="YZ183" s="1"/>
      <c r="ZA183" s="1"/>
      <c r="ZB183" s="1"/>
      <c r="ZC183" s="1"/>
      <c r="ZD183" s="1"/>
      <c r="ZE183" s="1"/>
      <c r="ZF183" s="1"/>
      <c r="ZG183" s="1"/>
      <c r="ZH183" s="1"/>
      <c r="ZI183" s="1"/>
      <c r="ZJ183" s="1"/>
      <c r="ZK183" s="1"/>
      <c r="ZL183" s="1"/>
      <c r="ZM183" s="1"/>
      <c r="ZN183" s="1"/>
      <c r="ZO183" s="1"/>
      <c r="ZP183" s="1"/>
      <c r="ZQ183" s="1"/>
      <c r="ZR183" s="1"/>
      <c r="ZS183" s="1"/>
      <c r="ZT183" s="1"/>
      <c r="ZU183" s="1"/>
      <c r="ZV183" s="1"/>
      <c r="ZW183" s="1"/>
      <c r="ZX183" s="1"/>
      <c r="ZY183" s="1"/>
      <c r="ZZ183" s="1"/>
      <c r="AAA183" s="1"/>
      <c r="AAB183" s="1"/>
      <c r="AAC183" s="1"/>
      <c r="AAD183" s="1"/>
      <c r="AAE183" s="1"/>
      <c r="AAF183" s="1"/>
      <c r="AAG183" s="1"/>
      <c r="AAH183" s="1"/>
      <c r="AAI183" s="1"/>
      <c r="AAJ183" s="1"/>
      <c r="AAK183" s="1"/>
      <c r="AAL183" s="1"/>
      <c r="AAM183" s="1"/>
      <c r="AAN183" s="1"/>
      <c r="AAO183" s="1"/>
      <c r="AAP183" s="1"/>
      <c r="AAQ183" s="1"/>
      <c r="AAR183" s="1"/>
      <c r="AAS183" s="1"/>
      <c r="AAT183" s="1"/>
      <c r="AAU183" s="1"/>
      <c r="AAV183" s="1"/>
      <c r="AAW183" s="1"/>
      <c r="AAX183" s="1"/>
      <c r="AAY183" s="1"/>
      <c r="AAZ183" s="1"/>
      <c r="ABA183" s="1"/>
      <c r="ABB183" s="1"/>
      <c r="ABC183" s="1"/>
      <c r="ABD183" s="1"/>
      <c r="ABE183" s="1"/>
      <c r="ABF183" s="1"/>
      <c r="ABG183" s="1"/>
      <c r="ABH183" s="1"/>
      <c r="ABI183" s="1"/>
      <c r="ABJ183" s="1"/>
      <c r="ABK183" s="1"/>
      <c r="ABL183" s="1"/>
      <c r="ABM183" s="1"/>
      <c r="ABN183" s="1"/>
      <c r="ABO183" s="1"/>
      <c r="ABP183" s="1"/>
      <c r="ABQ183" s="1"/>
      <c r="ABR183" s="1"/>
      <c r="ABS183" s="1"/>
      <c r="ABT183" s="1"/>
      <c r="ABU183" s="1"/>
      <c r="ABV183" s="1"/>
      <c r="ABW183" s="1"/>
      <c r="ABX183" s="1"/>
      <c r="ABY183" s="1"/>
      <c r="ABZ183" s="1"/>
      <c r="ACA183" s="1"/>
      <c r="ACB183" s="1"/>
      <c r="ACC183" s="1"/>
      <c r="ACD183" s="1"/>
      <c r="ACE183" s="1"/>
      <c r="ACF183" s="1"/>
      <c r="ACG183" s="1"/>
      <c r="ACH183" s="1"/>
      <c r="ACI183" s="1"/>
      <c r="ACJ183" s="1"/>
      <c r="ACK183" s="1"/>
      <c r="ACL183" s="1"/>
      <c r="ACM183" s="1"/>
      <c r="ACN183" s="1"/>
      <c r="ACO183" s="1"/>
      <c r="ACP183" s="1"/>
      <c r="ACQ183" s="1"/>
      <c r="ACR183" s="1"/>
      <c r="ACS183" s="1"/>
      <c r="ACT183" s="1"/>
      <c r="ACU183" s="1"/>
      <c r="ACV183" s="1"/>
      <c r="ACW183" s="1"/>
      <c r="ACX183" s="1"/>
      <c r="ACY183" s="1"/>
      <c r="ACZ183" s="1"/>
      <c r="ADA183" s="1"/>
      <c r="ADB183" s="1"/>
      <c r="ADC183" s="1"/>
      <c r="ADD183" s="1"/>
      <c r="ADE183" s="1"/>
      <c r="ADF183" s="1"/>
      <c r="ADG183" s="1"/>
      <c r="ADH183" s="1"/>
      <c r="ADI183" s="1"/>
      <c r="ADJ183" s="1"/>
      <c r="ADK183" s="1"/>
      <c r="ADL183" s="1"/>
      <c r="ADM183" s="1"/>
      <c r="ADN183" s="1"/>
      <c r="ADO183" s="1"/>
      <c r="ADP183" s="1"/>
      <c r="ADQ183" s="1"/>
      <c r="ADR183" s="1"/>
      <c r="ADS183" s="1"/>
      <c r="ADT183" s="1"/>
      <c r="ADU183" s="1"/>
      <c r="ADV183" s="1"/>
      <c r="ADW183" s="1"/>
      <c r="ADX183" s="1"/>
      <c r="ADY183" s="1"/>
      <c r="ADZ183" s="1"/>
      <c r="AEA183" s="1"/>
      <c r="AEB183" s="1"/>
      <c r="AEC183" s="1"/>
      <c r="AED183" s="1"/>
      <c r="AEE183" s="1"/>
      <c r="AEF183" s="1"/>
      <c r="AEG183" s="1"/>
      <c r="AEH183" s="1"/>
      <c r="AEI183" s="1"/>
      <c r="AEJ183" s="1"/>
      <c r="AEK183" s="1"/>
      <c r="AEL183" s="1"/>
      <c r="AEM183" s="1"/>
      <c r="AEN183" s="1"/>
      <c r="AEO183" s="1"/>
      <c r="AEP183" s="1"/>
      <c r="AEQ183" s="1"/>
      <c r="AER183" s="1"/>
      <c r="AES183" s="1"/>
      <c r="AET183" s="1"/>
      <c r="AEU183" s="1"/>
      <c r="AEV183" s="1"/>
      <c r="AEW183" s="1"/>
      <c r="AEX183" s="1"/>
      <c r="AEY183" s="1"/>
      <c r="AEZ183" s="1"/>
      <c r="AFA183" s="1"/>
      <c r="AFB183" s="1"/>
      <c r="AFC183" s="1"/>
      <c r="AFD183" s="1"/>
      <c r="AFE183" s="1"/>
      <c r="AFF183" s="1"/>
      <c r="AFG183" s="1"/>
      <c r="AFH183" s="1"/>
      <c r="AFI183" s="1"/>
      <c r="AFJ183" s="1"/>
      <c r="AFK183" s="1"/>
      <c r="AFL183" s="1"/>
      <c r="AFM183" s="1"/>
      <c r="AFN183" s="1"/>
      <c r="AFO183" s="1"/>
      <c r="AFP183" s="1"/>
      <c r="AFQ183" s="1"/>
      <c r="AFR183" s="1"/>
      <c r="AFS183" s="1"/>
      <c r="AFT183" s="1"/>
      <c r="AFU183" s="1"/>
      <c r="AFV183" s="1"/>
      <c r="AFW183" s="1"/>
      <c r="AFX183" s="1"/>
      <c r="AFY183" s="1"/>
      <c r="AFZ183" s="1"/>
      <c r="AGA183" s="1"/>
      <c r="AGB183" s="1"/>
      <c r="AGC183" s="1"/>
      <c r="AGD183" s="1"/>
      <c r="AGE183" s="1"/>
      <c r="AGF183" s="1"/>
      <c r="AGG183" s="1"/>
      <c r="AGH183" s="1"/>
      <c r="AGI183" s="1"/>
      <c r="AGJ183" s="1"/>
      <c r="AGK183" s="1"/>
      <c r="AGL183" s="1"/>
      <c r="AGM183" s="1"/>
      <c r="AGN183" s="1"/>
      <c r="AGO183" s="1"/>
      <c r="AGP183" s="1"/>
      <c r="AGQ183" s="1"/>
      <c r="AGR183" s="1"/>
      <c r="AGS183" s="1"/>
      <c r="AGT183" s="1"/>
      <c r="AGU183" s="1"/>
      <c r="AGV183" s="1"/>
      <c r="AGW183" s="1"/>
      <c r="AGX183" s="1"/>
      <c r="AGY183" s="1"/>
      <c r="AGZ183" s="1"/>
      <c r="AHA183" s="1"/>
      <c r="AHB183" s="1"/>
      <c r="AHC183" s="1"/>
      <c r="AHD183" s="1"/>
      <c r="AHE183" s="1"/>
      <c r="AHF183" s="1"/>
      <c r="AHG183" s="1"/>
      <c r="AHH183" s="1"/>
      <c r="AHI183" s="1"/>
      <c r="AHJ183" s="1"/>
      <c r="AHK183" s="1"/>
      <c r="AHL183" s="1"/>
      <c r="AHM183" s="1"/>
      <c r="AHN183" s="1"/>
      <c r="AHO183" s="1"/>
      <c r="AHP183" s="1"/>
      <c r="AHQ183" s="1"/>
      <c r="AHR183" s="1"/>
      <c r="AHS183" s="1"/>
      <c r="AHT183" s="1"/>
      <c r="AHU183" s="1"/>
      <c r="AHV183" s="1"/>
      <c r="AHW183" s="1"/>
      <c r="AHX183" s="1"/>
      <c r="AHY183" s="1"/>
      <c r="AHZ183" s="1"/>
      <c r="AIA183" s="1"/>
      <c r="AIB183" s="1"/>
      <c r="AIC183" s="1"/>
      <c r="AID183" s="1"/>
      <c r="AIE183" s="1"/>
      <c r="AIF183" s="1"/>
      <c r="AIG183" s="1"/>
      <c r="AIH183" s="1"/>
      <c r="AII183" s="1"/>
      <c r="AIJ183" s="1"/>
      <c r="AIK183" s="1"/>
      <c r="AIL183" s="1"/>
      <c r="AIM183" s="1"/>
      <c r="AIN183" s="1"/>
      <c r="AIO183" s="1"/>
      <c r="AIP183" s="1"/>
      <c r="AIQ183" s="1"/>
      <c r="AIR183" s="1"/>
      <c r="AIS183" s="1"/>
      <c r="AIT183" s="1"/>
      <c r="AIU183" s="1"/>
      <c r="AIV183" s="1"/>
      <c r="AIW183" s="1"/>
      <c r="AIX183" s="1"/>
      <c r="AIY183" s="1"/>
      <c r="AIZ183" s="1"/>
      <c r="AJA183" s="1"/>
      <c r="AJB183" s="1"/>
      <c r="AJC183" s="1"/>
      <c r="AJD183" s="1"/>
      <c r="AJE183" s="1"/>
      <c r="AJF183" s="1"/>
      <c r="AJG183" s="1"/>
      <c r="AJH183" s="1"/>
      <c r="AJI183" s="1"/>
      <c r="AJJ183" s="1"/>
      <c r="AJK183" s="1"/>
      <c r="AJL183" s="1"/>
      <c r="AJM183" s="1"/>
      <c r="AJN183" s="1"/>
      <c r="AJO183" s="1"/>
      <c r="AJP183" s="1"/>
      <c r="AJQ183" s="1"/>
      <c r="AJR183" s="1"/>
      <c r="AJS183" s="1"/>
      <c r="AJT183" s="1"/>
      <c r="AJU183" s="1"/>
      <c r="AJV183" s="1"/>
      <c r="AJW183" s="1"/>
      <c r="AJX183" s="1"/>
      <c r="AJY183" s="1"/>
      <c r="AJZ183" s="1"/>
      <c r="AKA183" s="1"/>
      <c r="AKB183" s="1"/>
      <c r="AKC183" s="1"/>
      <c r="AKD183" s="1"/>
      <c r="AKE183" s="1"/>
      <c r="AKF183" s="1"/>
      <c r="AKG183" s="1"/>
      <c r="AKH183" s="1"/>
      <c r="AKI183" s="1"/>
      <c r="AKJ183" s="1"/>
      <c r="AKK183" s="1"/>
      <c r="AKL183" s="1"/>
      <c r="AKM183" s="1"/>
      <c r="AKN183" s="1"/>
      <c r="AKO183" s="1"/>
      <c r="AKP183" s="1"/>
      <c r="AKQ183" s="1"/>
      <c r="AKR183" s="1"/>
      <c r="AKS183" s="1"/>
      <c r="AKT183" s="1"/>
      <c r="AKU183" s="1"/>
      <c r="AKV183" s="1"/>
      <c r="AKW183" s="1"/>
      <c r="AKX183" s="1"/>
      <c r="AKY183" s="1"/>
      <c r="AKZ183" s="1"/>
      <c r="ALA183" s="1"/>
      <c r="ALB183" s="1"/>
      <c r="ALC183" s="1"/>
      <c r="ALD183" s="1"/>
      <c r="ALE183" s="1"/>
      <c r="ALF183" s="1"/>
      <c r="ALG183" s="1"/>
      <c r="ALH183" s="1"/>
      <c r="ALI183" s="1"/>
      <c r="ALJ183" s="1"/>
      <c r="ALK183" s="1"/>
      <c r="ALL183" s="1"/>
      <c r="ALM183" s="1"/>
      <c r="ALN183" s="1"/>
      <c r="ALO183" s="1"/>
      <c r="ALP183" s="1"/>
      <c r="ALQ183" s="1"/>
      <c r="ALR183" s="1"/>
      <c r="ALS183" s="1"/>
      <c r="ALT183" s="1"/>
      <c r="ALU183" s="1"/>
      <c r="ALV183" s="1"/>
      <c r="ALW183" s="1"/>
      <c r="ALX183" s="1"/>
      <c r="ALY183" s="1"/>
      <c r="ALZ183" s="1"/>
      <c r="AMA183" s="1"/>
      <c r="AMB183" s="1"/>
      <c r="AMC183" s="1"/>
      <c r="AMD183" s="1"/>
      <c r="AME183" s="1"/>
      <c r="AMF183" s="1"/>
      <c r="AMG183" s="1"/>
      <c r="AMH183" s="1"/>
      <c r="AMI183" s="1"/>
      <c r="AMJ183" s="1"/>
    </row>
    <row r="184" spans="1:1024" s="8" customFormat="1" x14ac:dyDescent="0.25">
      <c r="A184" s="26">
        <v>177</v>
      </c>
      <c r="B184" s="3" t="s">
        <v>11</v>
      </c>
      <c r="C184" s="28">
        <f>SUM(D184:I184)</f>
        <v>0</v>
      </c>
      <c r="D184" s="2">
        <v>0</v>
      </c>
      <c r="E184" s="2">
        <v>0</v>
      </c>
      <c r="F184" s="2">
        <v>0</v>
      </c>
      <c r="G184" s="2">
        <v>0</v>
      </c>
      <c r="H184" s="2">
        <v>0</v>
      </c>
      <c r="I184" s="2">
        <v>0</v>
      </c>
      <c r="J184" s="28"/>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c r="GF184" s="1"/>
      <c r="GG184" s="1"/>
      <c r="GH184" s="1"/>
      <c r="GI184" s="1"/>
      <c r="GJ184" s="1"/>
      <c r="GK184" s="1"/>
      <c r="GL184" s="1"/>
      <c r="GM184" s="1"/>
      <c r="GN184" s="1"/>
      <c r="GO184" s="1"/>
      <c r="GP184" s="1"/>
      <c r="GQ184" s="1"/>
      <c r="GR184" s="1"/>
      <c r="GS184" s="1"/>
      <c r="GT184" s="1"/>
      <c r="GU184" s="1"/>
      <c r="GV184" s="1"/>
      <c r="GW184" s="1"/>
      <c r="GX184" s="1"/>
      <c r="GY184" s="1"/>
      <c r="GZ184" s="1"/>
      <c r="HA184" s="1"/>
      <c r="HB184" s="1"/>
      <c r="HC184" s="1"/>
      <c r="HD184" s="1"/>
      <c r="HE184" s="1"/>
      <c r="HF184" s="1"/>
      <c r="HG184" s="1"/>
      <c r="HH184" s="1"/>
      <c r="HI184" s="1"/>
      <c r="HJ184" s="1"/>
      <c r="HK184" s="1"/>
      <c r="HL184" s="1"/>
      <c r="HM184" s="1"/>
      <c r="HN184" s="1"/>
      <c r="HO184" s="1"/>
      <c r="HP184" s="1"/>
      <c r="HQ184" s="1"/>
      <c r="HR184" s="1"/>
      <c r="HS184" s="1"/>
      <c r="HT184" s="1"/>
      <c r="HU184" s="1"/>
      <c r="HV184" s="1"/>
      <c r="HW184" s="1"/>
      <c r="HX184" s="1"/>
      <c r="HY184" s="1"/>
      <c r="HZ184" s="1"/>
      <c r="IA184" s="1"/>
      <c r="IB184" s="1"/>
      <c r="IC184" s="1"/>
      <c r="ID184" s="1"/>
      <c r="IE184" s="1"/>
      <c r="IF184" s="1"/>
      <c r="IG184" s="1"/>
      <c r="IH184" s="1"/>
      <c r="II184" s="1"/>
      <c r="IJ184" s="1"/>
      <c r="IK184" s="1"/>
      <c r="IL184" s="1"/>
      <c r="IM184" s="1"/>
      <c r="IN184" s="1"/>
      <c r="IO184" s="1"/>
      <c r="IP184" s="1"/>
      <c r="IQ184" s="1"/>
      <c r="IR184" s="1"/>
      <c r="IS184" s="1"/>
      <c r="IT184" s="1"/>
      <c r="IU184" s="1"/>
      <c r="IV184" s="1"/>
      <c r="IW184" s="1"/>
      <c r="IX184" s="1"/>
      <c r="IY184" s="1"/>
      <c r="IZ184" s="1"/>
      <c r="JA184" s="1"/>
      <c r="JB184" s="1"/>
      <c r="JC184" s="1"/>
      <c r="JD184" s="1"/>
      <c r="JE184" s="1"/>
      <c r="JF184" s="1"/>
      <c r="JG184" s="1"/>
      <c r="JH184" s="1"/>
      <c r="JI184" s="1"/>
      <c r="JJ184" s="1"/>
      <c r="JK184" s="1"/>
      <c r="JL184" s="1"/>
      <c r="JM184" s="1"/>
      <c r="JN184" s="1"/>
      <c r="JO184" s="1"/>
      <c r="JP184" s="1"/>
      <c r="JQ184" s="1"/>
      <c r="JR184" s="1"/>
      <c r="JS184" s="1"/>
      <c r="JT184" s="1"/>
      <c r="JU184" s="1"/>
      <c r="JV184" s="1"/>
      <c r="JW184" s="1"/>
      <c r="JX184" s="1"/>
      <c r="JY184" s="1"/>
      <c r="JZ184" s="1"/>
      <c r="KA184" s="1"/>
      <c r="KB184" s="1"/>
      <c r="KC184" s="1"/>
      <c r="KD184" s="1"/>
      <c r="KE184" s="1"/>
      <c r="KF184" s="1"/>
      <c r="KG184" s="1"/>
      <c r="KH184" s="1"/>
      <c r="KI184" s="1"/>
      <c r="KJ184" s="1"/>
      <c r="KK184" s="1"/>
      <c r="KL184" s="1"/>
      <c r="KM184" s="1"/>
      <c r="KN184" s="1"/>
      <c r="KO184" s="1"/>
      <c r="KP184" s="1"/>
      <c r="KQ184" s="1"/>
      <c r="KR184" s="1"/>
      <c r="KS184" s="1"/>
      <c r="KT184" s="1"/>
      <c r="KU184" s="1"/>
      <c r="KV184" s="1"/>
      <c r="KW184" s="1"/>
      <c r="KX184" s="1"/>
      <c r="KY184" s="1"/>
      <c r="KZ184" s="1"/>
      <c r="LA184" s="1"/>
      <c r="LB184" s="1"/>
      <c r="LC184" s="1"/>
      <c r="LD184" s="1"/>
      <c r="LE184" s="1"/>
      <c r="LF184" s="1"/>
      <c r="LG184" s="1"/>
      <c r="LH184" s="1"/>
      <c r="LI184" s="1"/>
      <c r="LJ184" s="1"/>
      <c r="LK184" s="1"/>
      <c r="LL184" s="1"/>
      <c r="LM184" s="1"/>
      <c r="LN184" s="1"/>
      <c r="LO184" s="1"/>
      <c r="LP184" s="1"/>
      <c r="LQ184" s="1"/>
      <c r="LR184" s="1"/>
      <c r="LS184" s="1"/>
      <c r="LT184" s="1"/>
      <c r="LU184" s="1"/>
      <c r="LV184" s="1"/>
      <c r="LW184" s="1"/>
      <c r="LX184" s="1"/>
      <c r="LY184" s="1"/>
      <c r="LZ184" s="1"/>
      <c r="MA184" s="1"/>
      <c r="MB184" s="1"/>
      <c r="MC184" s="1"/>
      <c r="MD184" s="1"/>
      <c r="ME184" s="1"/>
      <c r="MF184" s="1"/>
      <c r="MG184" s="1"/>
      <c r="MH184" s="1"/>
      <c r="MI184" s="1"/>
      <c r="MJ184" s="1"/>
      <c r="MK184" s="1"/>
      <c r="ML184" s="1"/>
      <c r="MM184" s="1"/>
      <c r="MN184" s="1"/>
      <c r="MO184" s="1"/>
      <c r="MP184" s="1"/>
      <c r="MQ184" s="1"/>
      <c r="MR184" s="1"/>
      <c r="MS184" s="1"/>
      <c r="MT184" s="1"/>
      <c r="MU184" s="1"/>
      <c r="MV184" s="1"/>
      <c r="MW184" s="1"/>
      <c r="MX184" s="1"/>
      <c r="MY184" s="1"/>
      <c r="MZ184" s="1"/>
      <c r="NA184" s="1"/>
      <c r="NB184" s="1"/>
      <c r="NC184" s="1"/>
      <c r="ND184" s="1"/>
      <c r="NE184" s="1"/>
      <c r="NF184" s="1"/>
      <c r="NG184" s="1"/>
      <c r="NH184" s="1"/>
      <c r="NI184" s="1"/>
      <c r="NJ184" s="1"/>
      <c r="NK184" s="1"/>
      <c r="NL184" s="1"/>
      <c r="NM184" s="1"/>
      <c r="NN184" s="1"/>
      <c r="NO184" s="1"/>
      <c r="NP184" s="1"/>
      <c r="NQ184" s="1"/>
      <c r="NR184" s="1"/>
      <c r="NS184" s="1"/>
      <c r="NT184" s="1"/>
      <c r="NU184" s="1"/>
      <c r="NV184" s="1"/>
      <c r="NW184" s="1"/>
      <c r="NX184" s="1"/>
      <c r="NY184" s="1"/>
      <c r="NZ184" s="1"/>
      <c r="OA184" s="1"/>
      <c r="OB184" s="1"/>
      <c r="OC184" s="1"/>
      <c r="OD184" s="1"/>
      <c r="OE184" s="1"/>
      <c r="OF184" s="1"/>
      <c r="OG184" s="1"/>
      <c r="OH184" s="1"/>
      <c r="OI184" s="1"/>
      <c r="OJ184" s="1"/>
      <c r="OK184" s="1"/>
      <c r="OL184" s="1"/>
      <c r="OM184" s="1"/>
      <c r="ON184" s="1"/>
      <c r="OO184" s="1"/>
      <c r="OP184" s="1"/>
      <c r="OQ184" s="1"/>
      <c r="OR184" s="1"/>
      <c r="OS184" s="1"/>
      <c r="OT184" s="1"/>
      <c r="OU184" s="1"/>
      <c r="OV184" s="1"/>
      <c r="OW184" s="1"/>
      <c r="OX184" s="1"/>
      <c r="OY184" s="1"/>
      <c r="OZ184" s="1"/>
      <c r="PA184" s="1"/>
      <c r="PB184" s="1"/>
      <c r="PC184" s="1"/>
      <c r="PD184" s="1"/>
      <c r="PE184" s="1"/>
      <c r="PF184" s="1"/>
      <c r="PG184" s="1"/>
      <c r="PH184" s="1"/>
      <c r="PI184" s="1"/>
      <c r="PJ184" s="1"/>
      <c r="PK184" s="1"/>
      <c r="PL184" s="1"/>
      <c r="PM184" s="1"/>
      <c r="PN184" s="1"/>
      <c r="PO184" s="1"/>
      <c r="PP184" s="1"/>
      <c r="PQ184" s="1"/>
      <c r="PR184" s="1"/>
      <c r="PS184" s="1"/>
      <c r="PT184" s="1"/>
      <c r="PU184" s="1"/>
      <c r="PV184" s="1"/>
      <c r="PW184" s="1"/>
      <c r="PX184" s="1"/>
      <c r="PY184" s="1"/>
      <c r="PZ184" s="1"/>
      <c r="QA184" s="1"/>
      <c r="QB184" s="1"/>
      <c r="QC184" s="1"/>
      <c r="QD184" s="1"/>
      <c r="QE184" s="1"/>
      <c r="QF184" s="1"/>
      <c r="QG184" s="1"/>
      <c r="QH184" s="1"/>
      <c r="QI184" s="1"/>
      <c r="QJ184" s="1"/>
      <c r="QK184" s="1"/>
      <c r="QL184" s="1"/>
      <c r="QM184" s="1"/>
      <c r="QN184" s="1"/>
      <c r="QO184" s="1"/>
      <c r="QP184" s="1"/>
      <c r="QQ184" s="1"/>
      <c r="QR184" s="1"/>
      <c r="QS184" s="1"/>
      <c r="QT184" s="1"/>
      <c r="QU184" s="1"/>
      <c r="QV184" s="1"/>
      <c r="QW184" s="1"/>
      <c r="QX184" s="1"/>
      <c r="QY184" s="1"/>
      <c r="QZ184" s="1"/>
      <c r="RA184" s="1"/>
      <c r="RB184" s="1"/>
      <c r="RC184" s="1"/>
      <c r="RD184" s="1"/>
      <c r="RE184" s="1"/>
      <c r="RF184" s="1"/>
      <c r="RG184" s="1"/>
      <c r="RH184" s="1"/>
      <c r="RI184" s="1"/>
      <c r="RJ184" s="1"/>
      <c r="RK184" s="1"/>
      <c r="RL184" s="1"/>
      <c r="RM184" s="1"/>
      <c r="RN184" s="1"/>
      <c r="RO184" s="1"/>
      <c r="RP184" s="1"/>
      <c r="RQ184" s="1"/>
      <c r="RR184" s="1"/>
      <c r="RS184" s="1"/>
      <c r="RT184" s="1"/>
      <c r="RU184" s="1"/>
      <c r="RV184" s="1"/>
      <c r="RW184" s="1"/>
      <c r="RX184" s="1"/>
      <c r="RY184" s="1"/>
      <c r="RZ184" s="1"/>
      <c r="SA184" s="1"/>
      <c r="SB184" s="1"/>
      <c r="SC184" s="1"/>
      <c r="SD184" s="1"/>
      <c r="SE184" s="1"/>
      <c r="SF184" s="1"/>
      <c r="SG184" s="1"/>
      <c r="SH184" s="1"/>
      <c r="SI184" s="1"/>
      <c r="SJ184" s="1"/>
      <c r="SK184" s="1"/>
      <c r="SL184" s="1"/>
      <c r="SM184" s="1"/>
      <c r="SN184" s="1"/>
      <c r="SO184" s="1"/>
      <c r="SP184" s="1"/>
      <c r="SQ184" s="1"/>
      <c r="SR184" s="1"/>
      <c r="SS184" s="1"/>
      <c r="ST184" s="1"/>
      <c r="SU184" s="1"/>
      <c r="SV184" s="1"/>
      <c r="SW184" s="1"/>
      <c r="SX184" s="1"/>
      <c r="SY184" s="1"/>
      <c r="SZ184" s="1"/>
      <c r="TA184" s="1"/>
      <c r="TB184" s="1"/>
      <c r="TC184" s="1"/>
      <c r="TD184" s="1"/>
      <c r="TE184" s="1"/>
      <c r="TF184" s="1"/>
      <c r="TG184" s="1"/>
      <c r="TH184" s="1"/>
      <c r="TI184" s="1"/>
      <c r="TJ184" s="1"/>
      <c r="TK184" s="1"/>
      <c r="TL184" s="1"/>
      <c r="TM184" s="1"/>
      <c r="TN184" s="1"/>
      <c r="TO184" s="1"/>
      <c r="TP184" s="1"/>
      <c r="TQ184" s="1"/>
      <c r="TR184" s="1"/>
      <c r="TS184" s="1"/>
      <c r="TT184" s="1"/>
      <c r="TU184" s="1"/>
      <c r="TV184" s="1"/>
      <c r="TW184" s="1"/>
      <c r="TX184" s="1"/>
      <c r="TY184" s="1"/>
      <c r="TZ184" s="1"/>
      <c r="UA184" s="1"/>
      <c r="UB184" s="1"/>
      <c r="UC184" s="1"/>
      <c r="UD184" s="1"/>
      <c r="UE184" s="1"/>
      <c r="UF184" s="1"/>
      <c r="UG184" s="1"/>
      <c r="UH184" s="1"/>
      <c r="UI184" s="1"/>
      <c r="UJ184" s="1"/>
      <c r="UK184" s="1"/>
      <c r="UL184" s="1"/>
      <c r="UM184" s="1"/>
      <c r="UN184" s="1"/>
      <c r="UO184" s="1"/>
      <c r="UP184" s="1"/>
      <c r="UQ184" s="1"/>
      <c r="UR184" s="1"/>
      <c r="US184" s="1"/>
      <c r="UT184" s="1"/>
      <c r="UU184" s="1"/>
      <c r="UV184" s="1"/>
      <c r="UW184" s="1"/>
      <c r="UX184" s="1"/>
      <c r="UY184" s="1"/>
      <c r="UZ184" s="1"/>
      <c r="VA184" s="1"/>
      <c r="VB184" s="1"/>
      <c r="VC184" s="1"/>
      <c r="VD184" s="1"/>
      <c r="VE184" s="1"/>
      <c r="VF184" s="1"/>
      <c r="VG184" s="1"/>
      <c r="VH184" s="1"/>
      <c r="VI184" s="1"/>
      <c r="VJ184" s="1"/>
      <c r="VK184" s="1"/>
      <c r="VL184" s="1"/>
      <c r="VM184" s="1"/>
      <c r="VN184" s="1"/>
      <c r="VO184" s="1"/>
      <c r="VP184" s="1"/>
      <c r="VQ184" s="1"/>
      <c r="VR184" s="1"/>
      <c r="VS184" s="1"/>
      <c r="VT184" s="1"/>
      <c r="VU184" s="1"/>
      <c r="VV184" s="1"/>
      <c r="VW184" s="1"/>
      <c r="VX184" s="1"/>
      <c r="VY184" s="1"/>
      <c r="VZ184" s="1"/>
      <c r="WA184" s="1"/>
      <c r="WB184" s="1"/>
      <c r="WC184" s="1"/>
      <c r="WD184" s="1"/>
      <c r="WE184" s="1"/>
      <c r="WF184" s="1"/>
      <c r="WG184" s="1"/>
      <c r="WH184" s="1"/>
      <c r="WI184" s="1"/>
      <c r="WJ184" s="1"/>
      <c r="WK184" s="1"/>
      <c r="WL184" s="1"/>
      <c r="WM184" s="1"/>
      <c r="WN184" s="1"/>
      <c r="WO184" s="1"/>
      <c r="WP184" s="1"/>
      <c r="WQ184" s="1"/>
      <c r="WR184" s="1"/>
      <c r="WS184" s="1"/>
      <c r="WT184" s="1"/>
      <c r="WU184" s="1"/>
      <c r="WV184" s="1"/>
      <c r="WW184" s="1"/>
      <c r="WX184" s="1"/>
      <c r="WY184" s="1"/>
      <c r="WZ184" s="1"/>
      <c r="XA184" s="1"/>
      <c r="XB184" s="1"/>
      <c r="XC184" s="1"/>
      <c r="XD184" s="1"/>
      <c r="XE184" s="1"/>
      <c r="XF184" s="1"/>
      <c r="XG184" s="1"/>
      <c r="XH184" s="1"/>
      <c r="XI184" s="1"/>
      <c r="XJ184" s="1"/>
      <c r="XK184" s="1"/>
      <c r="XL184" s="1"/>
      <c r="XM184" s="1"/>
      <c r="XN184" s="1"/>
      <c r="XO184" s="1"/>
      <c r="XP184" s="1"/>
      <c r="XQ184" s="1"/>
      <c r="XR184" s="1"/>
      <c r="XS184" s="1"/>
      <c r="XT184" s="1"/>
      <c r="XU184" s="1"/>
      <c r="XV184" s="1"/>
      <c r="XW184" s="1"/>
      <c r="XX184" s="1"/>
      <c r="XY184" s="1"/>
      <c r="XZ184" s="1"/>
      <c r="YA184" s="1"/>
      <c r="YB184" s="1"/>
      <c r="YC184" s="1"/>
      <c r="YD184" s="1"/>
      <c r="YE184" s="1"/>
      <c r="YF184" s="1"/>
      <c r="YG184" s="1"/>
      <c r="YH184" s="1"/>
      <c r="YI184" s="1"/>
      <c r="YJ184" s="1"/>
      <c r="YK184" s="1"/>
      <c r="YL184" s="1"/>
      <c r="YM184" s="1"/>
      <c r="YN184" s="1"/>
      <c r="YO184" s="1"/>
      <c r="YP184" s="1"/>
      <c r="YQ184" s="1"/>
      <c r="YR184" s="1"/>
      <c r="YS184" s="1"/>
      <c r="YT184" s="1"/>
      <c r="YU184" s="1"/>
      <c r="YV184" s="1"/>
      <c r="YW184" s="1"/>
      <c r="YX184" s="1"/>
      <c r="YY184" s="1"/>
      <c r="YZ184" s="1"/>
      <c r="ZA184" s="1"/>
      <c r="ZB184" s="1"/>
      <c r="ZC184" s="1"/>
      <c r="ZD184" s="1"/>
      <c r="ZE184" s="1"/>
      <c r="ZF184" s="1"/>
      <c r="ZG184" s="1"/>
      <c r="ZH184" s="1"/>
      <c r="ZI184" s="1"/>
      <c r="ZJ184" s="1"/>
      <c r="ZK184" s="1"/>
      <c r="ZL184" s="1"/>
      <c r="ZM184" s="1"/>
      <c r="ZN184" s="1"/>
      <c r="ZO184" s="1"/>
      <c r="ZP184" s="1"/>
      <c r="ZQ184" s="1"/>
      <c r="ZR184" s="1"/>
      <c r="ZS184" s="1"/>
      <c r="ZT184" s="1"/>
      <c r="ZU184" s="1"/>
      <c r="ZV184" s="1"/>
      <c r="ZW184" s="1"/>
      <c r="ZX184" s="1"/>
      <c r="ZY184" s="1"/>
      <c r="ZZ184" s="1"/>
      <c r="AAA184" s="1"/>
      <c r="AAB184" s="1"/>
      <c r="AAC184" s="1"/>
      <c r="AAD184" s="1"/>
      <c r="AAE184" s="1"/>
      <c r="AAF184" s="1"/>
      <c r="AAG184" s="1"/>
      <c r="AAH184" s="1"/>
      <c r="AAI184" s="1"/>
      <c r="AAJ184" s="1"/>
      <c r="AAK184" s="1"/>
      <c r="AAL184" s="1"/>
      <c r="AAM184" s="1"/>
      <c r="AAN184" s="1"/>
      <c r="AAO184" s="1"/>
      <c r="AAP184" s="1"/>
      <c r="AAQ184" s="1"/>
      <c r="AAR184" s="1"/>
      <c r="AAS184" s="1"/>
      <c r="AAT184" s="1"/>
      <c r="AAU184" s="1"/>
      <c r="AAV184" s="1"/>
      <c r="AAW184" s="1"/>
      <c r="AAX184" s="1"/>
      <c r="AAY184" s="1"/>
      <c r="AAZ184" s="1"/>
      <c r="ABA184" s="1"/>
      <c r="ABB184" s="1"/>
      <c r="ABC184" s="1"/>
      <c r="ABD184" s="1"/>
      <c r="ABE184" s="1"/>
      <c r="ABF184" s="1"/>
      <c r="ABG184" s="1"/>
      <c r="ABH184" s="1"/>
      <c r="ABI184" s="1"/>
      <c r="ABJ184" s="1"/>
      <c r="ABK184" s="1"/>
      <c r="ABL184" s="1"/>
      <c r="ABM184" s="1"/>
      <c r="ABN184" s="1"/>
      <c r="ABO184" s="1"/>
      <c r="ABP184" s="1"/>
      <c r="ABQ184" s="1"/>
      <c r="ABR184" s="1"/>
      <c r="ABS184" s="1"/>
      <c r="ABT184" s="1"/>
      <c r="ABU184" s="1"/>
      <c r="ABV184" s="1"/>
      <c r="ABW184" s="1"/>
      <c r="ABX184" s="1"/>
      <c r="ABY184" s="1"/>
      <c r="ABZ184" s="1"/>
      <c r="ACA184" s="1"/>
      <c r="ACB184" s="1"/>
      <c r="ACC184" s="1"/>
      <c r="ACD184" s="1"/>
      <c r="ACE184" s="1"/>
      <c r="ACF184" s="1"/>
      <c r="ACG184" s="1"/>
      <c r="ACH184" s="1"/>
      <c r="ACI184" s="1"/>
      <c r="ACJ184" s="1"/>
      <c r="ACK184" s="1"/>
      <c r="ACL184" s="1"/>
      <c r="ACM184" s="1"/>
      <c r="ACN184" s="1"/>
      <c r="ACO184" s="1"/>
      <c r="ACP184" s="1"/>
      <c r="ACQ184" s="1"/>
      <c r="ACR184" s="1"/>
      <c r="ACS184" s="1"/>
      <c r="ACT184" s="1"/>
      <c r="ACU184" s="1"/>
      <c r="ACV184" s="1"/>
      <c r="ACW184" s="1"/>
      <c r="ACX184" s="1"/>
      <c r="ACY184" s="1"/>
      <c r="ACZ184" s="1"/>
      <c r="ADA184" s="1"/>
      <c r="ADB184" s="1"/>
      <c r="ADC184" s="1"/>
      <c r="ADD184" s="1"/>
      <c r="ADE184" s="1"/>
      <c r="ADF184" s="1"/>
      <c r="ADG184" s="1"/>
      <c r="ADH184" s="1"/>
      <c r="ADI184" s="1"/>
      <c r="ADJ184" s="1"/>
      <c r="ADK184" s="1"/>
      <c r="ADL184" s="1"/>
      <c r="ADM184" s="1"/>
      <c r="ADN184" s="1"/>
      <c r="ADO184" s="1"/>
      <c r="ADP184" s="1"/>
      <c r="ADQ184" s="1"/>
      <c r="ADR184" s="1"/>
      <c r="ADS184" s="1"/>
      <c r="ADT184" s="1"/>
      <c r="ADU184" s="1"/>
      <c r="ADV184" s="1"/>
      <c r="ADW184" s="1"/>
      <c r="ADX184" s="1"/>
      <c r="ADY184" s="1"/>
      <c r="ADZ184" s="1"/>
      <c r="AEA184" s="1"/>
      <c r="AEB184" s="1"/>
      <c r="AEC184" s="1"/>
      <c r="AED184" s="1"/>
      <c r="AEE184" s="1"/>
      <c r="AEF184" s="1"/>
      <c r="AEG184" s="1"/>
      <c r="AEH184" s="1"/>
      <c r="AEI184" s="1"/>
      <c r="AEJ184" s="1"/>
      <c r="AEK184" s="1"/>
      <c r="AEL184" s="1"/>
      <c r="AEM184" s="1"/>
      <c r="AEN184" s="1"/>
      <c r="AEO184" s="1"/>
      <c r="AEP184" s="1"/>
      <c r="AEQ184" s="1"/>
      <c r="AER184" s="1"/>
      <c r="AES184" s="1"/>
      <c r="AET184" s="1"/>
      <c r="AEU184" s="1"/>
      <c r="AEV184" s="1"/>
      <c r="AEW184" s="1"/>
      <c r="AEX184" s="1"/>
      <c r="AEY184" s="1"/>
      <c r="AEZ184" s="1"/>
      <c r="AFA184" s="1"/>
      <c r="AFB184" s="1"/>
      <c r="AFC184" s="1"/>
      <c r="AFD184" s="1"/>
      <c r="AFE184" s="1"/>
      <c r="AFF184" s="1"/>
      <c r="AFG184" s="1"/>
      <c r="AFH184" s="1"/>
      <c r="AFI184" s="1"/>
      <c r="AFJ184" s="1"/>
      <c r="AFK184" s="1"/>
      <c r="AFL184" s="1"/>
      <c r="AFM184" s="1"/>
      <c r="AFN184" s="1"/>
      <c r="AFO184" s="1"/>
      <c r="AFP184" s="1"/>
      <c r="AFQ184" s="1"/>
      <c r="AFR184" s="1"/>
      <c r="AFS184" s="1"/>
      <c r="AFT184" s="1"/>
      <c r="AFU184" s="1"/>
      <c r="AFV184" s="1"/>
      <c r="AFW184" s="1"/>
      <c r="AFX184" s="1"/>
      <c r="AFY184" s="1"/>
      <c r="AFZ184" s="1"/>
      <c r="AGA184" s="1"/>
      <c r="AGB184" s="1"/>
      <c r="AGC184" s="1"/>
      <c r="AGD184" s="1"/>
      <c r="AGE184" s="1"/>
      <c r="AGF184" s="1"/>
      <c r="AGG184" s="1"/>
      <c r="AGH184" s="1"/>
      <c r="AGI184" s="1"/>
      <c r="AGJ184" s="1"/>
      <c r="AGK184" s="1"/>
      <c r="AGL184" s="1"/>
      <c r="AGM184" s="1"/>
      <c r="AGN184" s="1"/>
      <c r="AGO184" s="1"/>
      <c r="AGP184" s="1"/>
      <c r="AGQ184" s="1"/>
      <c r="AGR184" s="1"/>
      <c r="AGS184" s="1"/>
      <c r="AGT184" s="1"/>
      <c r="AGU184" s="1"/>
      <c r="AGV184" s="1"/>
      <c r="AGW184" s="1"/>
      <c r="AGX184" s="1"/>
      <c r="AGY184" s="1"/>
      <c r="AGZ184" s="1"/>
      <c r="AHA184" s="1"/>
      <c r="AHB184" s="1"/>
      <c r="AHC184" s="1"/>
      <c r="AHD184" s="1"/>
      <c r="AHE184" s="1"/>
      <c r="AHF184" s="1"/>
      <c r="AHG184" s="1"/>
      <c r="AHH184" s="1"/>
      <c r="AHI184" s="1"/>
      <c r="AHJ184" s="1"/>
      <c r="AHK184" s="1"/>
      <c r="AHL184" s="1"/>
      <c r="AHM184" s="1"/>
      <c r="AHN184" s="1"/>
      <c r="AHO184" s="1"/>
      <c r="AHP184" s="1"/>
      <c r="AHQ184" s="1"/>
      <c r="AHR184" s="1"/>
      <c r="AHS184" s="1"/>
      <c r="AHT184" s="1"/>
      <c r="AHU184" s="1"/>
      <c r="AHV184" s="1"/>
      <c r="AHW184" s="1"/>
      <c r="AHX184" s="1"/>
      <c r="AHY184" s="1"/>
      <c r="AHZ184" s="1"/>
      <c r="AIA184" s="1"/>
      <c r="AIB184" s="1"/>
      <c r="AIC184" s="1"/>
      <c r="AID184" s="1"/>
      <c r="AIE184" s="1"/>
      <c r="AIF184" s="1"/>
      <c r="AIG184" s="1"/>
      <c r="AIH184" s="1"/>
      <c r="AII184" s="1"/>
      <c r="AIJ184" s="1"/>
      <c r="AIK184" s="1"/>
      <c r="AIL184" s="1"/>
      <c r="AIM184" s="1"/>
      <c r="AIN184" s="1"/>
      <c r="AIO184" s="1"/>
      <c r="AIP184" s="1"/>
      <c r="AIQ184" s="1"/>
      <c r="AIR184" s="1"/>
      <c r="AIS184" s="1"/>
      <c r="AIT184" s="1"/>
      <c r="AIU184" s="1"/>
      <c r="AIV184" s="1"/>
      <c r="AIW184" s="1"/>
      <c r="AIX184" s="1"/>
      <c r="AIY184" s="1"/>
      <c r="AIZ184" s="1"/>
      <c r="AJA184" s="1"/>
      <c r="AJB184" s="1"/>
      <c r="AJC184" s="1"/>
      <c r="AJD184" s="1"/>
      <c r="AJE184" s="1"/>
      <c r="AJF184" s="1"/>
      <c r="AJG184" s="1"/>
      <c r="AJH184" s="1"/>
      <c r="AJI184" s="1"/>
      <c r="AJJ184" s="1"/>
      <c r="AJK184" s="1"/>
      <c r="AJL184" s="1"/>
      <c r="AJM184" s="1"/>
      <c r="AJN184" s="1"/>
      <c r="AJO184" s="1"/>
      <c r="AJP184" s="1"/>
      <c r="AJQ184" s="1"/>
      <c r="AJR184" s="1"/>
      <c r="AJS184" s="1"/>
      <c r="AJT184" s="1"/>
      <c r="AJU184" s="1"/>
      <c r="AJV184" s="1"/>
      <c r="AJW184" s="1"/>
      <c r="AJX184" s="1"/>
      <c r="AJY184" s="1"/>
      <c r="AJZ184" s="1"/>
      <c r="AKA184" s="1"/>
      <c r="AKB184" s="1"/>
      <c r="AKC184" s="1"/>
      <c r="AKD184" s="1"/>
      <c r="AKE184" s="1"/>
      <c r="AKF184" s="1"/>
      <c r="AKG184" s="1"/>
      <c r="AKH184" s="1"/>
      <c r="AKI184" s="1"/>
      <c r="AKJ184" s="1"/>
      <c r="AKK184" s="1"/>
      <c r="AKL184" s="1"/>
      <c r="AKM184" s="1"/>
      <c r="AKN184" s="1"/>
      <c r="AKO184" s="1"/>
      <c r="AKP184" s="1"/>
      <c r="AKQ184" s="1"/>
      <c r="AKR184" s="1"/>
      <c r="AKS184" s="1"/>
      <c r="AKT184" s="1"/>
      <c r="AKU184" s="1"/>
      <c r="AKV184" s="1"/>
      <c r="AKW184" s="1"/>
      <c r="AKX184" s="1"/>
      <c r="AKY184" s="1"/>
      <c r="AKZ184" s="1"/>
      <c r="ALA184" s="1"/>
      <c r="ALB184" s="1"/>
      <c r="ALC184" s="1"/>
      <c r="ALD184" s="1"/>
      <c r="ALE184" s="1"/>
      <c r="ALF184" s="1"/>
      <c r="ALG184" s="1"/>
      <c r="ALH184" s="1"/>
      <c r="ALI184" s="1"/>
      <c r="ALJ184" s="1"/>
      <c r="ALK184" s="1"/>
      <c r="ALL184" s="1"/>
      <c r="ALM184" s="1"/>
      <c r="ALN184" s="1"/>
      <c r="ALO184" s="1"/>
      <c r="ALP184" s="1"/>
      <c r="ALQ184" s="1"/>
      <c r="ALR184" s="1"/>
      <c r="ALS184" s="1"/>
      <c r="ALT184" s="1"/>
      <c r="ALU184" s="1"/>
      <c r="ALV184" s="1"/>
      <c r="ALW184" s="1"/>
      <c r="ALX184" s="1"/>
      <c r="ALY184" s="1"/>
      <c r="ALZ184" s="1"/>
      <c r="AMA184" s="1"/>
      <c r="AMB184" s="1"/>
      <c r="AMC184" s="1"/>
      <c r="AMD184" s="1"/>
      <c r="AME184" s="1"/>
      <c r="AMF184" s="1"/>
      <c r="AMG184" s="1"/>
      <c r="AMH184" s="1"/>
      <c r="AMI184" s="1"/>
      <c r="AMJ184" s="1"/>
    </row>
    <row r="185" spans="1:1024" s="4" customFormat="1" ht="79.5" customHeight="1" x14ac:dyDescent="0.25">
      <c r="A185" s="26">
        <v>178</v>
      </c>
      <c r="B185" s="15" t="s">
        <v>130</v>
      </c>
      <c r="C185" s="13">
        <f>SUM(C186:C188)</f>
        <v>0</v>
      </c>
      <c r="D185" s="13">
        <f>SUM(D186:D188)</f>
        <v>0</v>
      </c>
      <c r="E185" s="13">
        <f t="shared" ref="E185:F185" si="72">SUM(E186:E188)</f>
        <v>0</v>
      </c>
      <c r="F185" s="13">
        <f t="shared" si="72"/>
        <v>0</v>
      </c>
      <c r="G185" s="13">
        <f>SUM(G186:G188)</f>
        <v>0</v>
      </c>
      <c r="H185" s="13">
        <f t="shared" ref="H185:I185" si="73">SUM(H186:H188)</f>
        <v>0</v>
      </c>
      <c r="I185" s="13">
        <f t="shared" si="73"/>
        <v>0</v>
      </c>
      <c r="J185" s="13" t="s">
        <v>68</v>
      </c>
    </row>
    <row r="186" spans="1:1024" x14ac:dyDescent="0.25">
      <c r="A186" s="26">
        <v>179</v>
      </c>
      <c r="B186" s="3" t="s">
        <v>9</v>
      </c>
      <c r="C186" s="28">
        <f>SUM(D186:I186)</f>
        <v>0</v>
      </c>
      <c r="D186" s="2">
        <v>0</v>
      </c>
      <c r="E186" s="2">
        <v>0</v>
      </c>
      <c r="F186" s="2">
        <v>0</v>
      </c>
      <c r="G186" s="2">
        <v>0</v>
      </c>
      <c r="H186" s="2">
        <v>0</v>
      </c>
      <c r="I186" s="2">
        <v>0</v>
      </c>
      <c r="J186" s="28"/>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c r="GF186" s="1"/>
      <c r="GG186" s="1"/>
      <c r="GH186" s="1"/>
      <c r="GI186" s="1"/>
      <c r="GJ186" s="1"/>
      <c r="GK186" s="1"/>
      <c r="GL186" s="1"/>
      <c r="GM186" s="1"/>
      <c r="GN186" s="1"/>
      <c r="GO186" s="1"/>
      <c r="GP186" s="1"/>
      <c r="GQ186" s="1"/>
      <c r="GR186" s="1"/>
      <c r="GS186" s="1"/>
      <c r="GT186" s="1"/>
      <c r="GU186" s="1"/>
      <c r="GV186" s="1"/>
      <c r="GW186" s="1"/>
      <c r="GX186" s="1"/>
      <c r="GY186" s="1"/>
      <c r="GZ186" s="1"/>
      <c r="HA186" s="1"/>
      <c r="HB186" s="1"/>
      <c r="HC186" s="1"/>
      <c r="HD186" s="1"/>
      <c r="HE186" s="1"/>
      <c r="HF186" s="1"/>
      <c r="HG186" s="1"/>
      <c r="HH186" s="1"/>
      <c r="HI186" s="1"/>
      <c r="HJ186" s="1"/>
      <c r="HK186" s="1"/>
      <c r="HL186" s="1"/>
      <c r="HM186" s="1"/>
      <c r="HN186" s="1"/>
      <c r="HO186" s="1"/>
      <c r="HP186" s="1"/>
      <c r="HQ186" s="1"/>
      <c r="HR186" s="1"/>
      <c r="HS186" s="1"/>
      <c r="HT186" s="1"/>
      <c r="HU186" s="1"/>
      <c r="HV186" s="1"/>
      <c r="HW186" s="1"/>
      <c r="HX186" s="1"/>
      <c r="HY186" s="1"/>
      <c r="HZ186" s="1"/>
      <c r="IA186" s="1"/>
      <c r="IB186" s="1"/>
      <c r="IC186" s="1"/>
      <c r="ID186" s="1"/>
      <c r="IE186" s="1"/>
      <c r="IF186" s="1"/>
      <c r="IG186" s="1"/>
      <c r="IH186" s="1"/>
      <c r="II186" s="1"/>
      <c r="IJ186" s="1"/>
      <c r="IK186" s="1"/>
      <c r="IL186" s="1"/>
      <c r="IM186" s="1"/>
      <c r="IN186" s="1"/>
      <c r="IO186" s="1"/>
      <c r="IP186" s="1"/>
      <c r="IQ186" s="1"/>
      <c r="IR186" s="1"/>
      <c r="IS186" s="1"/>
      <c r="IT186" s="1"/>
      <c r="IU186" s="1"/>
      <c r="IV186" s="1"/>
      <c r="IW186" s="1"/>
      <c r="IX186" s="1"/>
      <c r="IY186" s="1"/>
      <c r="IZ186" s="1"/>
      <c r="JA186" s="1"/>
      <c r="JB186" s="1"/>
      <c r="JC186" s="1"/>
      <c r="JD186" s="1"/>
      <c r="JE186" s="1"/>
      <c r="JF186" s="1"/>
      <c r="JG186" s="1"/>
      <c r="JH186" s="1"/>
      <c r="JI186" s="1"/>
      <c r="JJ186" s="1"/>
      <c r="JK186" s="1"/>
      <c r="JL186" s="1"/>
      <c r="JM186" s="1"/>
      <c r="JN186" s="1"/>
      <c r="JO186" s="1"/>
      <c r="JP186" s="1"/>
      <c r="JQ186" s="1"/>
      <c r="JR186" s="1"/>
      <c r="JS186" s="1"/>
      <c r="JT186" s="1"/>
      <c r="JU186" s="1"/>
      <c r="JV186" s="1"/>
      <c r="JW186" s="1"/>
      <c r="JX186" s="1"/>
      <c r="JY186" s="1"/>
      <c r="JZ186" s="1"/>
      <c r="KA186" s="1"/>
      <c r="KB186" s="1"/>
      <c r="KC186" s="1"/>
      <c r="KD186" s="1"/>
      <c r="KE186" s="1"/>
      <c r="KF186" s="1"/>
      <c r="KG186" s="1"/>
      <c r="KH186" s="1"/>
      <c r="KI186" s="1"/>
      <c r="KJ186" s="1"/>
      <c r="KK186" s="1"/>
      <c r="KL186" s="1"/>
      <c r="KM186" s="1"/>
      <c r="KN186" s="1"/>
      <c r="KO186" s="1"/>
      <c r="KP186" s="1"/>
      <c r="KQ186" s="1"/>
      <c r="KR186" s="1"/>
      <c r="KS186" s="1"/>
      <c r="KT186" s="1"/>
      <c r="KU186" s="1"/>
      <c r="KV186" s="1"/>
      <c r="KW186" s="1"/>
      <c r="KX186" s="1"/>
      <c r="KY186" s="1"/>
      <c r="KZ186" s="1"/>
      <c r="LA186" s="1"/>
      <c r="LB186" s="1"/>
      <c r="LC186" s="1"/>
      <c r="LD186" s="1"/>
      <c r="LE186" s="1"/>
      <c r="LF186" s="1"/>
      <c r="LG186" s="1"/>
      <c r="LH186" s="1"/>
      <c r="LI186" s="1"/>
      <c r="LJ186" s="1"/>
      <c r="LK186" s="1"/>
      <c r="LL186" s="1"/>
      <c r="LM186" s="1"/>
      <c r="LN186" s="1"/>
      <c r="LO186" s="1"/>
      <c r="LP186" s="1"/>
      <c r="LQ186" s="1"/>
      <c r="LR186" s="1"/>
      <c r="LS186" s="1"/>
      <c r="LT186" s="1"/>
      <c r="LU186" s="1"/>
      <c r="LV186" s="1"/>
      <c r="LW186" s="1"/>
      <c r="LX186" s="1"/>
      <c r="LY186" s="1"/>
      <c r="LZ186" s="1"/>
      <c r="MA186" s="1"/>
      <c r="MB186" s="1"/>
      <c r="MC186" s="1"/>
      <c r="MD186" s="1"/>
      <c r="ME186" s="1"/>
      <c r="MF186" s="1"/>
      <c r="MG186" s="1"/>
      <c r="MH186" s="1"/>
      <c r="MI186" s="1"/>
      <c r="MJ186" s="1"/>
      <c r="MK186" s="1"/>
      <c r="ML186" s="1"/>
      <c r="MM186" s="1"/>
      <c r="MN186" s="1"/>
      <c r="MO186" s="1"/>
      <c r="MP186" s="1"/>
      <c r="MQ186" s="1"/>
      <c r="MR186" s="1"/>
      <c r="MS186" s="1"/>
      <c r="MT186" s="1"/>
      <c r="MU186" s="1"/>
      <c r="MV186" s="1"/>
      <c r="MW186" s="1"/>
      <c r="MX186" s="1"/>
      <c r="MY186" s="1"/>
      <c r="MZ186" s="1"/>
      <c r="NA186" s="1"/>
      <c r="NB186" s="1"/>
      <c r="NC186" s="1"/>
      <c r="ND186" s="1"/>
      <c r="NE186" s="1"/>
      <c r="NF186" s="1"/>
      <c r="NG186" s="1"/>
      <c r="NH186" s="1"/>
      <c r="NI186" s="1"/>
      <c r="NJ186" s="1"/>
      <c r="NK186" s="1"/>
      <c r="NL186" s="1"/>
      <c r="NM186" s="1"/>
      <c r="NN186" s="1"/>
      <c r="NO186" s="1"/>
      <c r="NP186" s="1"/>
      <c r="NQ186" s="1"/>
      <c r="NR186" s="1"/>
      <c r="NS186" s="1"/>
      <c r="NT186" s="1"/>
      <c r="NU186" s="1"/>
      <c r="NV186" s="1"/>
      <c r="NW186" s="1"/>
      <c r="NX186" s="1"/>
      <c r="NY186" s="1"/>
      <c r="NZ186" s="1"/>
      <c r="OA186" s="1"/>
      <c r="OB186" s="1"/>
      <c r="OC186" s="1"/>
      <c r="OD186" s="1"/>
      <c r="OE186" s="1"/>
      <c r="OF186" s="1"/>
      <c r="OG186" s="1"/>
      <c r="OH186" s="1"/>
      <c r="OI186" s="1"/>
      <c r="OJ186" s="1"/>
      <c r="OK186" s="1"/>
      <c r="OL186" s="1"/>
      <c r="OM186" s="1"/>
      <c r="ON186" s="1"/>
      <c r="OO186" s="1"/>
      <c r="OP186" s="1"/>
      <c r="OQ186" s="1"/>
      <c r="OR186" s="1"/>
      <c r="OS186" s="1"/>
      <c r="OT186" s="1"/>
      <c r="OU186" s="1"/>
      <c r="OV186" s="1"/>
      <c r="OW186" s="1"/>
      <c r="OX186" s="1"/>
      <c r="OY186" s="1"/>
      <c r="OZ186" s="1"/>
      <c r="PA186" s="1"/>
      <c r="PB186" s="1"/>
      <c r="PC186" s="1"/>
      <c r="PD186" s="1"/>
      <c r="PE186" s="1"/>
      <c r="PF186" s="1"/>
      <c r="PG186" s="1"/>
      <c r="PH186" s="1"/>
      <c r="PI186" s="1"/>
      <c r="PJ186" s="1"/>
      <c r="PK186" s="1"/>
      <c r="PL186" s="1"/>
      <c r="PM186" s="1"/>
      <c r="PN186" s="1"/>
      <c r="PO186" s="1"/>
      <c r="PP186" s="1"/>
      <c r="PQ186" s="1"/>
      <c r="PR186" s="1"/>
      <c r="PS186" s="1"/>
      <c r="PT186" s="1"/>
      <c r="PU186" s="1"/>
      <c r="PV186" s="1"/>
      <c r="PW186" s="1"/>
      <c r="PX186" s="1"/>
      <c r="PY186" s="1"/>
      <c r="PZ186" s="1"/>
      <c r="QA186" s="1"/>
      <c r="QB186" s="1"/>
      <c r="QC186" s="1"/>
      <c r="QD186" s="1"/>
      <c r="QE186" s="1"/>
      <c r="QF186" s="1"/>
      <c r="QG186" s="1"/>
      <c r="QH186" s="1"/>
      <c r="QI186" s="1"/>
      <c r="QJ186" s="1"/>
      <c r="QK186" s="1"/>
      <c r="QL186" s="1"/>
      <c r="QM186" s="1"/>
      <c r="QN186" s="1"/>
      <c r="QO186" s="1"/>
      <c r="QP186" s="1"/>
      <c r="QQ186" s="1"/>
      <c r="QR186" s="1"/>
      <c r="QS186" s="1"/>
      <c r="QT186" s="1"/>
      <c r="QU186" s="1"/>
      <c r="QV186" s="1"/>
      <c r="QW186" s="1"/>
      <c r="QX186" s="1"/>
      <c r="QY186" s="1"/>
      <c r="QZ186" s="1"/>
      <c r="RA186" s="1"/>
      <c r="RB186" s="1"/>
      <c r="RC186" s="1"/>
      <c r="RD186" s="1"/>
      <c r="RE186" s="1"/>
      <c r="RF186" s="1"/>
      <c r="RG186" s="1"/>
      <c r="RH186" s="1"/>
      <c r="RI186" s="1"/>
      <c r="RJ186" s="1"/>
      <c r="RK186" s="1"/>
      <c r="RL186" s="1"/>
      <c r="RM186" s="1"/>
      <c r="RN186" s="1"/>
      <c r="RO186" s="1"/>
      <c r="RP186" s="1"/>
      <c r="RQ186" s="1"/>
      <c r="RR186" s="1"/>
      <c r="RS186" s="1"/>
      <c r="RT186" s="1"/>
      <c r="RU186" s="1"/>
      <c r="RV186" s="1"/>
      <c r="RW186" s="1"/>
      <c r="RX186" s="1"/>
      <c r="RY186" s="1"/>
      <c r="RZ186" s="1"/>
      <c r="SA186" s="1"/>
      <c r="SB186" s="1"/>
      <c r="SC186" s="1"/>
      <c r="SD186" s="1"/>
      <c r="SE186" s="1"/>
      <c r="SF186" s="1"/>
      <c r="SG186" s="1"/>
      <c r="SH186" s="1"/>
      <c r="SI186" s="1"/>
      <c r="SJ186" s="1"/>
      <c r="SK186" s="1"/>
      <c r="SL186" s="1"/>
      <c r="SM186" s="1"/>
      <c r="SN186" s="1"/>
      <c r="SO186" s="1"/>
      <c r="SP186" s="1"/>
      <c r="SQ186" s="1"/>
      <c r="SR186" s="1"/>
      <c r="SS186" s="1"/>
      <c r="ST186" s="1"/>
      <c r="SU186" s="1"/>
      <c r="SV186" s="1"/>
      <c r="SW186" s="1"/>
      <c r="SX186" s="1"/>
      <c r="SY186" s="1"/>
      <c r="SZ186" s="1"/>
      <c r="TA186" s="1"/>
      <c r="TB186" s="1"/>
      <c r="TC186" s="1"/>
      <c r="TD186" s="1"/>
      <c r="TE186" s="1"/>
      <c r="TF186" s="1"/>
      <c r="TG186" s="1"/>
      <c r="TH186" s="1"/>
      <c r="TI186" s="1"/>
      <c r="TJ186" s="1"/>
      <c r="TK186" s="1"/>
      <c r="TL186" s="1"/>
      <c r="TM186" s="1"/>
      <c r="TN186" s="1"/>
      <c r="TO186" s="1"/>
      <c r="TP186" s="1"/>
      <c r="TQ186" s="1"/>
      <c r="TR186" s="1"/>
      <c r="TS186" s="1"/>
      <c r="TT186" s="1"/>
      <c r="TU186" s="1"/>
      <c r="TV186" s="1"/>
      <c r="TW186" s="1"/>
      <c r="TX186" s="1"/>
      <c r="TY186" s="1"/>
      <c r="TZ186" s="1"/>
      <c r="UA186" s="1"/>
      <c r="UB186" s="1"/>
      <c r="UC186" s="1"/>
      <c r="UD186" s="1"/>
      <c r="UE186" s="1"/>
      <c r="UF186" s="1"/>
      <c r="UG186" s="1"/>
      <c r="UH186" s="1"/>
      <c r="UI186" s="1"/>
      <c r="UJ186" s="1"/>
      <c r="UK186" s="1"/>
      <c r="UL186" s="1"/>
      <c r="UM186" s="1"/>
      <c r="UN186" s="1"/>
      <c r="UO186" s="1"/>
      <c r="UP186" s="1"/>
      <c r="UQ186" s="1"/>
      <c r="UR186" s="1"/>
      <c r="US186" s="1"/>
      <c r="UT186" s="1"/>
      <c r="UU186" s="1"/>
      <c r="UV186" s="1"/>
      <c r="UW186" s="1"/>
      <c r="UX186" s="1"/>
      <c r="UY186" s="1"/>
      <c r="UZ186" s="1"/>
      <c r="VA186" s="1"/>
      <c r="VB186" s="1"/>
      <c r="VC186" s="1"/>
      <c r="VD186" s="1"/>
      <c r="VE186" s="1"/>
      <c r="VF186" s="1"/>
      <c r="VG186" s="1"/>
      <c r="VH186" s="1"/>
      <c r="VI186" s="1"/>
      <c r="VJ186" s="1"/>
      <c r="VK186" s="1"/>
      <c r="VL186" s="1"/>
      <c r="VM186" s="1"/>
      <c r="VN186" s="1"/>
      <c r="VO186" s="1"/>
      <c r="VP186" s="1"/>
      <c r="VQ186" s="1"/>
      <c r="VR186" s="1"/>
      <c r="VS186" s="1"/>
      <c r="VT186" s="1"/>
      <c r="VU186" s="1"/>
      <c r="VV186" s="1"/>
      <c r="VW186" s="1"/>
      <c r="VX186" s="1"/>
      <c r="VY186" s="1"/>
      <c r="VZ186" s="1"/>
      <c r="WA186" s="1"/>
      <c r="WB186" s="1"/>
      <c r="WC186" s="1"/>
      <c r="WD186" s="1"/>
      <c r="WE186" s="1"/>
      <c r="WF186" s="1"/>
      <c r="WG186" s="1"/>
      <c r="WH186" s="1"/>
      <c r="WI186" s="1"/>
      <c r="WJ186" s="1"/>
      <c r="WK186" s="1"/>
      <c r="WL186" s="1"/>
      <c r="WM186" s="1"/>
      <c r="WN186" s="1"/>
      <c r="WO186" s="1"/>
      <c r="WP186" s="1"/>
      <c r="WQ186" s="1"/>
      <c r="WR186" s="1"/>
      <c r="WS186" s="1"/>
      <c r="WT186" s="1"/>
      <c r="WU186" s="1"/>
      <c r="WV186" s="1"/>
      <c r="WW186" s="1"/>
      <c r="WX186" s="1"/>
      <c r="WY186" s="1"/>
      <c r="WZ186" s="1"/>
      <c r="XA186" s="1"/>
      <c r="XB186" s="1"/>
      <c r="XC186" s="1"/>
      <c r="XD186" s="1"/>
      <c r="XE186" s="1"/>
      <c r="XF186" s="1"/>
      <c r="XG186" s="1"/>
      <c r="XH186" s="1"/>
      <c r="XI186" s="1"/>
      <c r="XJ186" s="1"/>
      <c r="XK186" s="1"/>
      <c r="XL186" s="1"/>
      <c r="XM186" s="1"/>
      <c r="XN186" s="1"/>
      <c r="XO186" s="1"/>
      <c r="XP186" s="1"/>
      <c r="XQ186" s="1"/>
      <c r="XR186" s="1"/>
      <c r="XS186" s="1"/>
      <c r="XT186" s="1"/>
      <c r="XU186" s="1"/>
      <c r="XV186" s="1"/>
      <c r="XW186" s="1"/>
      <c r="XX186" s="1"/>
      <c r="XY186" s="1"/>
      <c r="XZ186" s="1"/>
      <c r="YA186" s="1"/>
      <c r="YB186" s="1"/>
      <c r="YC186" s="1"/>
      <c r="YD186" s="1"/>
      <c r="YE186" s="1"/>
      <c r="YF186" s="1"/>
      <c r="YG186" s="1"/>
      <c r="YH186" s="1"/>
      <c r="YI186" s="1"/>
      <c r="YJ186" s="1"/>
      <c r="YK186" s="1"/>
      <c r="YL186" s="1"/>
      <c r="YM186" s="1"/>
      <c r="YN186" s="1"/>
      <c r="YO186" s="1"/>
      <c r="YP186" s="1"/>
      <c r="YQ186" s="1"/>
      <c r="YR186" s="1"/>
      <c r="YS186" s="1"/>
      <c r="YT186" s="1"/>
      <c r="YU186" s="1"/>
      <c r="YV186" s="1"/>
      <c r="YW186" s="1"/>
      <c r="YX186" s="1"/>
      <c r="YY186" s="1"/>
      <c r="YZ186" s="1"/>
      <c r="ZA186" s="1"/>
      <c r="ZB186" s="1"/>
      <c r="ZC186" s="1"/>
      <c r="ZD186" s="1"/>
      <c r="ZE186" s="1"/>
      <c r="ZF186" s="1"/>
      <c r="ZG186" s="1"/>
      <c r="ZH186" s="1"/>
      <c r="ZI186" s="1"/>
      <c r="ZJ186" s="1"/>
      <c r="ZK186" s="1"/>
      <c r="ZL186" s="1"/>
      <c r="ZM186" s="1"/>
      <c r="ZN186" s="1"/>
      <c r="ZO186" s="1"/>
      <c r="ZP186" s="1"/>
      <c r="ZQ186" s="1"/>
      <c r="ZR186" s="1"/>
      <c r="ZS186" s="1"/>
      <c r="ZT186" s="1"/>
      <c r="ZU186" s="1"/>
      <c r="ZV186" s="1"/>
      <c r="ZW186" s="1"/>
      <c r="ZX186" s="1"/>
      <c r="ZY186" s="1"/>
      <c r="ZZ186" s="1"/>
      <c r="AAA186" s="1"/>
      <c r="AAB186" s="1"/>
      <c r="AAC186" s="1"/>
      <c r="AAD186" s="1"/>
      <c r="AAE186" s="1"/>
      <c r="AAF186" s="1"/>
      <c r="AAG186" s="1"/>
      <c r="AAH186" s="1"/>
      <c r="AAI186" s="1"/>
      <c r="AAJ186" s="1"/>
      <c r="AAK186" s="1"/>
      <c r="AAL186" s="1"/>
      <c r="AAM186" s="1"/>
      <c r="AAN186" s="1"/>
      <c r="AAO186" s="1"/>
      <c r="AAP186" s="1"/>
      <c r="AAQ186" s="1"/>
      <c r="AAR186" s="1"/>
      <c r="AAS186" s="1"/>
      <c r="AAT186" s="1"/>
      <c r="AAU186" s="1"/>
      <c r="AAV186" s="1"/>
      <c r="AAW186" s="1"/>
      <c r="AAX186" s="1"/>
      <c r="AAY186" s="1"/>
      <c r="AAZ186" s="1"/>
      <c r="ABA186" s="1"/>
      <c r="ABB186" s="1"/>
      <c r="ABC186" s="1"/>
      <c r="ABD186" s="1"/>
      <c r="ABE186" s="1"/>
      <c r="ABF186" s="1"/>
      <c r="ABG186" s="1"/>
      <c r="ABH186" s="1"/>
      <c r="ABI186" s="1"/>
      <c r="ABJ186" s="1"/>
      <c r="ABK186" s="1"/>
      <c r="ABL186" s="1"/>
      <c r="ABM186" s="1"/>
      <c r="ABN186" s="1"/>
      <c r="ABO186" s="1"/>
      <c r="ABP186" s="1"/>
      <c r="ABQ186" s="1"/>
      <c r="ABR186" s="1"/>
      <c r="ABS186" s="1"/>
      <c r="ABT186" s="1"/>
      <c r="ABU186" s="1"/>
      <c r="ABV186" s="1"/>
      <c r="ABW186" s="1"/>
      <c r="ABX186" s="1"/>
      <c r="ABY186" s="1"/>
      <c r="ABZ186" s="1"/>
      <c r="ACA186" s="1"/>
      <c r="ACB186" s="1"/>
      <c r="ACC186" s="1"/>
      <c r="ACD186" s="1"/>
      <c r="ACE186" s="1"/>
      <c r="ACF186" s="1"/>
      <c r="ACG186" s="1"/>
      <c r="ACH186" s="1"/>
      <c r="ACI186" s="1"/>
      <c r="ACJ186" s="1"/>
      <c r="ACK186" s="1"/>
      <c r="ACL186" s="1"/>
      <c r="ACM186" s="1"/>
      <c r="ACN186" s="1"/>
      <c r="ACO186" s="1"/>
      <c r="ACP186" s="1"/>
      <c r="ACQ186" s="1"/>
      <c r="ACR186" s="1"/>
      <c r="ACS186" s="1"/>
      <c r="ACT186" s="1"/>
      <c r="ACU186" s="1"/>
      <c r="ACV186" s="1"/>
      <c r="ACW186" s="1"/>
      <c r="ACX186" s="1"/>
      <c r="ACY186" s="1"/>
      <c r="ACZ186" s="1"/>
      <c r="ADA186" s="1"/>
      <c r="ADB186" s="1"/>
      <c r="ADC186" s="1"/>
      <c r="ADD186" s="1"/>
      <c r="ADE186" s="1"/>
      <c r="ADF186" s="1"/>
      <c r="ADG186" s="1"/>
      <c r="ADH186" s="1"/>
      <c r="ADI186" s="1"/>
      <c r="ADJ186" s="1"/>
      <c r="ADK186" s="1"/>
      <c r="ADL186" s="1"/>
      <c r="ADM186" s="1"/>
      <c r="ADN186" s="1"/>
      <c r="ADO186" s="1"/>
      <c r="ADP186" s="1"/>
      <c r="ADQ186" s="1"/>
      <c r="ADR186" s="1"/>
      <c r="ADS186" s="1"/>
      <c r="ADT186" s="1"/>
      <c r="ADU186" s="1"/>
      <c r="ADV186" s="1"/>
      <c r="ADW186" s="1"/>
      <c r="ADX186" s="1"/>
      <c r="ADY186" s="1"/>
      <c r="ADZ186" s="1"/>
      <c r="AEA186" s="1"/>
      <c r="AEB186" s="1"/>
      <c r="AEC186" s="1"/>
      <c r="AED186" s="1"/>
      <c r="AEE186" s="1"/>
      <c r="AEF186" s="1"/>
      <c r="AEG186" s="1"/>
      <c r="AEH186" s="1"/>
      <c r="AEI186" s="1"/>
      <c r="AEJ186" s="1"/>
      <c r="AEK186" s="1"/>
      <c r="AEL186" s="1"/>
      <c r="AEM186" s="1"/>
      <c r="AEN186" s="1"/>
      <c r="AEO186" s="1"/>
      <c r="AEP186" s="1"/>
      <c r="AEQ186" s="1"/>
      <c r="AER186" s="1"/>
      <c r="AES186" s="1"/>
      <c r="AET186" s="1"/>
      <c r="AEU186" s="1"/>
      <c r="AEV186" s="1"/>
      <c r="AEW186" s="1"/>
      <c r="AEX186" s="1"/>
      <c r="AEY186" s="1"/>
      <c r="AEZ186" s="1"/>
      <c r="AFA186" s="1"/>
      <c r="AFB186" s="1"/>
      <c r="AFC186" s="1"/>
      <c r="AFD186" s="1"/>
      <c r="AFE186" s="1"/>
      <c r="AFF186" s="1"/>
      <c r="AFG186" s="1"/>
      <c r="AFH186" s="1"/>
      <c r="AFI186" s="1"/>
      <c r="AFJ186" s="1"/>
      <c r="AFK186" s="1"/>
      <c r="AFL186" s="1"/>
      <c r="AFM186" s="1"/>
      <c r="AFN186" s="1"/>
      <c r="AFO186" s="1"/>
      <c r="AFP186" s="1"/>
      <c r="AFQ186" s="1"/>
      <c r="AFR186" s="1"/>
      <c r="AFS186" s="1"/>
      <c r="AFT186" s="1"/>
      <c r="AFU186" s="1"/>
      <c r="AFV186" s="1"/>
      <c r="AFW186" s="1"/>
      <c r="AFX186" s="1"/>
      <c r="AFY186" s="1"/>
      <c r="AFZ186" s="1"/>
      <c r="AGA186" s="1"/>
      <c r="AGB186" s="1"/>
      <c r="AGC186" s="1"/>
      <c r="AGD186" s="1"/>
      <c r="AGE186" s="1"/>
      <c r="AGF186" s="1"/>
      <c r="AGG186" s="1"/>
      <c r="AGH186" s="1"/>
      <c r="AGI186" s="1"/>
      <c r="AGJ186" s="1"/>
      <c r="AGK186" s="1"/>
      <c r="AGL186" s="1"/>
      <c r="AGM186" s="1"/>
      <c r="AGN186" s="1"/>
      <c r="AGO186" s="1"/>
      <c r="AGP186" s="1"/>
      <c r="AGQ186" s="1"/>
      <c r="AGR186" s="1"/>
      <c r="AGS186" s="1"/>
      <c r="AGT186" s="1"/>
      <c r="AGU186" s="1"/>
      <c r="AGV186" s="1"/>
      <c r="AGW186" s="1"/>
      <c r="AGX186" s="1"/>
      <c r="AGY186" s="1"/>
      <c r="AGZ186" s="1"/>
      <c r="AHA186" s="1"/>
      <c r="AHB186" s="1"/>
      <c r="AHC186" s="1"/>
      <c r="AHD186" s="1"/>
      <c r="AHE186" s="1"/>
      <c r="AHF186" s="1"/>
      <c r="AHG186" s="1"/>
      <c r="AHH186" s="1"/>
      <c r="AHI186" s="1"/>
      <c r="AHJ186" s="1"/>
      <c r="AHK186" s="1"/>
      <c r="AHL186" s="1"/>
      <c r="AHM186" s="1"/>
      <c r="AHN186" s="1"/>
      <c r="AHO186" s="1"/>
      <c r="AHP186" s="1"/>
      <c r="AHQ186" s="1"/>
      <c r="AHR186" s="1"/>
      <c r="AHS186" s="1"/>
      <c r="AHT186" s="1"/>
      <c r="AHU186" s="1"/>
      <c r="AHV186" s="1"/>
      <c r="AHW186" s="1"/>
      <c r="AHX186" s="1"/>
      <c r="AHY186" s="1"/>
      <c r="AHZ186" s="1"/>
      <c r="AIA186" s="1"/>
      <c r="AIB186" s="1"/>
      <c r="AIC186" s="1"/>
      <c r="AID186" s="1"/>
      <c r="AIE186" s="1"/>
      <c r="AIF186" s="1"/>
      <c r="AIG186" s="1"/>
      <c r="AIH186" s="1"/>
      <c r="AII186" s="1"/>
      <c r="AIJ186" s="1"/>
      <c r="AIK186" s="1"/>
      <c r="AIL186" s="1"/>
      <c r="AIM186" s="1"/>
      <c r="AIN186" s="1"/>
      <c r="AIO186" s="1"/>
      <c r="AIP186" s="1"/>
      <c r="AIQ186" s="1"/>
      <c r="AIR186" s="1"/>
      <c r="AIS186" s="1"/>
      <c r="AIT186" s="1"/>
      <c r="AIU186" s="1"/>
      <c r="AIV186" s="1"/>
      <c r="AIW186" s="1"/>
      <c r="AIX186" s="1"/>
      <c r="AIY186" s="1"/>
      <c r="AIZ186" s="1"/>
      <c r="AJA186" s="1"/>
      <c r="AJB186" s="1"/>
      <c r="AJC186" s="1"/>
      <c r="AJD186" s="1"/>
      <c r="AJE186" s="1"/>
      <c r="AJF186" s="1"/>
      <c r="AJG186" s="1"/>
      <c r="AJH186" s="1"/>
      <c r="AJI186" s="1"/>
      <c r="AJJ186" s="1"/>
      <c r="AJK186" s="1"/>
      <c r="AJL186" s="1"/>
      <c r="AJM186" s="1"/>
      <c r="AJN186" s="1"/>
      <c r="AJO186" s="1"/>
      <c r="AJP186" s="1"/>
      <c r="AJQ186" s="1"/>
      <c r="AJR186" s="1"/>
      <c r="AJS186" s="1"/>
      <c r="AJT186" s="1"/>
      <c r="AJU186" s="1"/>
      <c r="AJV186" s="1"/>
      <c r="AJW186" s="1"/>
      <c r="AJX186" s="1"/>
      <c r="AJY186" s="1"/>
      <c r="AJZ186" s="1"/>
      <c r="AKA186" s="1"/>
      <c r="AKB186" s="1"/>
      <c r="AKC186" s="1"/>
      <c r="AKD186" s="1"/>
      <c r="AKE186" s="1"/>
      <c r="AKF186" s="1"/>
      <c r="AKG186" s="1"/>
      <c r="AKH186" s="1"/>
      <c r="AKI186" s="1"/>
      <c r="AKJ186" s="1"/>
      <c r="AKK186" s="1"/>
      <c r="AKL186" s="1"/>
      <c r="AKM186" s="1"/>
      <c r="AKN186" s="1"/>
      <c r="AKO186" s="1"/>
      <c r="AKP186" s="1"/>
      <c r="AKQ186" s="1"/>
      <c r="AKR186" s="1"/>
      <c r="AKS186" s="1"/>
      <c r="AKT186" s="1"/>
      <c r="AKU186" s="1"/>
      <c r="AKV186" s="1"/>
      <c r="AKW186" s="1"/>
      <c r="AKX186" s="1"/>
      <c r="AKY186" s="1"/>
      <c r="AKZ186" s="1"/>
      <c r="ALA186" s="1"/>
      <c r="ALB186" s="1"/>
      <c r="ALC186" s="1"/>
      <c r="ALD186" s="1"/>
      <c r="ALE186" s="1"/>
      <c r="ALF186" s="1"/>
      <c r="ALG186" s="1"/>
      <c r="ALH186" s="1"/>
      <c r="ALI186" s="1"/>
      <c r="ALJ186" s="1"/>
      <c r="ALK186" s="1"/>
      <c r="ALL186" s="1"/>
      <c r="ALM186" s="1"/>
      <c r="ALN186" s="1"/>
      <c r="ALO186" s="1"/>
      <c r="ALP186" s="1"/>
      <c r="ALQ186" s="1"/>
      <c r="ALR186" s="1"/>
      <c r="ALS186" s="1"/>
      <c r="ALT186" s="1"/>
      <c r="ALU186" s="1"/>
      <c r="ALV186" s="1"/>
      <c r="ALW186" s="1"/>
      <c r="ALX186" s="1"/>
      <c r="ALY186" s="1"/>
      <c r="ALZ186" s="1"/>
      <c r="AMA186" s="1"/>
      <c r="AMB186" s="1"/>
      <c r="AMC186" s="1"/>
      <c r="AMD186" s="1"/>
      <c r="AME186" s="1"/>
      <c r="AMF186" s="1"/>
      <c r="AMG186" s="1"/>
      <c r="AMH186" s="1"/>
      <c r="AMI186" s="1"/>
      <c r="AMJ186" s="1"/>
    </row>
    <row r="187" spans="1:1024" x14ac:dyDescent="0.25">
      <c r="A187" s="26">
        <v>180</v>
      </c>
      <c r="B187" s="3" t="s">
        <v>10</v>
      </c>
      <c r="C187" s="28">
        <f>SUM(D187:I187)</f>
        <v>0</v>
      </c>
      <c r="D187" s="2">
        <v>0</v>
      </c>
      <c r="E187" s="2">
        <v>0</v>
      </c>
      <c r="F187" s="2">
        <v>0</v>
      </c>
      <c r="G187" s="2">
        <v>0</v>
      </c>
      <c r="H187" s="2">
        <v>0</v>
      </c>
      <c r="I187" s="2">
        <v>0</v>
      </c>
      <c r="J187" s="28"/>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c r="GF187" s="1"/>
      <c r="GG187" s="1"/>
      <c r="GH187" s="1"/>
      <c r="GI187" s="1"/>
      <c r="GJ187" s="1"/>
      <c r="GK187" s="1"/>
      <c r="GL187" s="1"/>
      <c r="GM187" s="1"/>
      <c r="GN187" s="1"/>
      <c r="GO187" s="1"/>
      <c r="GP187" s="1"/>
      <c r="GQ187" s="1"/>
      <c r="GR187" s="1"/>
      <c r="GS187" s="1"/>
      <c r="GT187" s="1"/>
      <c r="GU187" s="1"/>
      <c r="GV187" s="1"/>
      <c r="GW187" s="1"/>
      <c r="GX187" s="1"/>
      <c r="GY187" s="1"/>
      <c r="GZ187" s="1"/>
      <c r="HA187" s="1"/>
      <c r="HB187" s="1"/>
      <c r="HC187" s="1"/>
      <c r="HD187" s="1"/>
      <c r="HE187" s="1"/>
      <c r="HF187" s="1"/>
      <c r="HG187" s="1"/>
      <c r="HH187" s="1"/>
      <c r="HI187" s="1"/>
      <c r="HJ187" s="1"/>
      <c r="HK187" s="1"/>
      <c r="HL187" s="1"/>
      <c r="HM187" s="1"/>
      <c r="HN187" s="1"/>
      <c r="HO187" s="1"/>
      <c r="HP187" s="1"/>
      <c r="HQ187" s="1"/>
      <c r="HR187" s="1"/>
      <c r="HS187" s="1"/>
      <c r="HT187" s="1"/>
      <c r="HU187" s="1"/>
      <c r="HV187" s="1"/>
      <c r="HW187" s="1"/>
      <c r="HX187" s="1"/>
      <c r="HY187" s="1"/>
      <c r="HZ187" s="1"/>
      <c r="IA187" s="1"/>
      <c r="IB187" s="1"/>
      <c r="IC187" s="1"/>
      <c r="ID187" s="1"/>
      <c r="IE187" s="1"/>
      <c r="IF187" s="1"/>
      <c r="IG187" s="1"/>
      <c r="IH187" s="1"/>
      <c r="II187" s="1"/>
      <c r="IJ187" s="1"/>
      <c r="IK187" s="1"/>
      <c r="IL187" s="1"/>
      <c r="IM187" s="1"/>
      <c r="IN187" s="1"/>
      <c r="IO187" s="1"/>
      <c r="IP187" s="1"/>
      <c r="IQ187" s="1"/>
      <c r="IR187" s="1"/>
      <c r="IS187" s="1"/>
      <c r="IT187" s="1"/>
      <c r="IU187" s="1"/>
      <c r="IV187" s="1"/>
      <c r="IW187" s="1"/>
      <c r="IX187" s="1"/>
      <c r="IY187" s="1"/>
      <c r="IZ187" s="1"/>
      <c r="JA187" s="1"/>
      <c r="JB187" s="1"/>
      <c r="JC187" s="1"/>
      <c r="JD187" s="1"/>
      <c r="JE187" s="1"/>
      <c r="JF187" s="1"/>
      <c r="JG187" s="1"/>
      <c r="JH187" s="1"/>
      <c r="JI187" s="1"/>
      <c r="JJ187" s="1"/>
      <c r="JK187" s="1"/>
      <c r="JL187" s="1"/>
      <c r="JM187" s="1"/>
      <c r="JN187" s="1"/>
      <c r="JO187" s="1"/>
      <c r="JP187" s="1"/>
      <c r="JQ187" s="1"/>
      <c r="JR187" s="1"/>
      <c r="JS187" s="1"/>
      <c r="JT187" s="1"/>
      <c r="JU187" s="1"/>
      <c r="JV187" s="1"/>
      <c r="JW187" s="1"/>
      <c r="JX187" s="1"/>
      <c r="JY187" s="1"/>
      <c r="JZ187" s="1"/>
      <c r="KA187" s="1"/>
      <c r="KB187" s="1"/>
      <c r="KC187" s="1"/>
      <c r="KD187" s="1"/>
      <c r="KE187" s="1"/>
      <c r="KF187" s="1"/>
      <c r="KG187" s="1"/>
      <c r="KH187" s="1"/>
      <c r="KI187" s="1"/>
      <c r="KJ187" s="1"/>
      <c r="KK187" s="1"/>
      <c r="KL187" s="1"/>
      <c r="KM187" s="1"/>
      <c r="KN187" s="1"/>
      <c r="KO187" s="1"/>
      <c r="KP187" s="1"/>
      <c r="KQ187" s="1"/>
      <c r="KR187" s="1"/>
      <c r="KS187" s="1"/>
      <c r="KT187" s="1"/>
      <c r="KU187" s="1"/>
      <c r="KV187" s="1"/>
      <c r="KW187" s="1"/>
      <c r="KX187" s="1"/>
      <c r="KY187" s="1"/>
      <c r="KZ187" s="1"/>
      <c r="LA187" s="1"/>
      <c r="LB187" s="1"/>
      <c r="LC187" s="1"/>
      <c r="LD187" s="1"/>
      <c r="LE187" s="1"/>
      <c r="LF187" s="1"/>
      <c r="LG187" s="1"/>
      <c r="LH187" s="1"/>
      <c r="LI187" s="1"/>
      <c r="LJ187" s="1"/>
      <c r="LK187" s="1"/>
      <c r="LL187" s="1"/>
      <c r="LM187" s="1"/>
      <c r="LN187" s="1"/>
      <c r="LO187" s="1"/>
      <c r="LP187" s="1"/>
      <c r="LQ187" s="1"/>
      <c r="LR187" s="1"/>
      <c r="LS187" s="1"/>
      <c r="LT187" s="1"/>
      <c r="LU187" s="1"/>
      <c r="LV187" s="1"/>
      <c r="LW187" s="1"/>
      <c r="LX187" s="1"/>
      <c r="LY187" s="1"/>
      <c r="LZ187" s="1"/>
      <c r="MA187" s="1"/>
      <c r="MB187" s="1"/>
      <c r="MC187" s="1"/>
      <c r="MD187" s="1"/>
      <c r="ME187" s="1"/>
      <c r="MF187" s="1"/>
      <c r="MG187" s="1"/>
      <c r="MH187" s="1"/>
      <c r="MI187" s="1"/>
      <c r="MJ187" s="1"/>
      <c r="MK187" s="1"/>
      <c r="ML187" s="1"/>
      <c r="MM187" s="1"/>
      <c r="MN187" s="1"/>
      <c r="MO187" s="1"/>
      <c r="MP187" s="1"/>
      <c r="MQ187" s="1"/>
      <c r="MR187" s="1"/>
      <c r="MS187" s="1"/>
      <c r="MT187" s="1"/>
      <c r="MU187" s="1"/>
      <c r="MV187" s="1"/>
      <c r="MW187" s="1"/>
      <c r="MX187" s="1"/>
      <c r="MY187" s="1"/>
      <c r="MZ187" s="1"/>
      <c r="NA187" s="1"/>
      <c r="NB187" s="1"/>
      <c r="NC187" s="1"/>
      <c r="ND187" s="1"/>
      <c r="NE187" s="1"/>
      <c r="NF187" s="1"/>
      <c r="NG187" s="1"/>
      <c r="NH187" s="1"/>
      <c r="NI187" s="1"/>
      <c r="NJ187" s="1"/>
      <c r="NK187" s="1"/>
      <c r="NL187" s="1"/>
      <c r="NM187" s="1"/>
      <c r="NN187" s="1"/>
      <c r="NO187" s="1"/>
      <c r="NP187" s="1"/>
      <c r="NQ187" s="1"/>
      <c r="NR187" s="1"/>
      <c r="NS187" s="1"/>
      <c r="NT187" s="1"/>
      <c r="NU187" s="1"/>
      <c r="NV187" s="1"/>
      <c r="NW187" s="1"/>
      <c r="NX187" s="1"/>
      <c r="NY187" s="1"/>
      <c r="NZ187" s="1"/>
      <c r="OA187" s="1"/>
      <c r="OB187" s="1"/>
      <c r="OC187" s="1"/>
      <c r="OD187" s="1"/>
      <c r="OE187" s="1"/>
      <c r="OF187" s="1"/>
      <c r="OG187" s="1"/>
      <c r="OH187" s="1"/>
      <c r="OI187" s="1"/>
      <c r="OJ187" s="1"/>
      <c r="OK187" s="1"/>
      <c r="OL187" s="1"/>
      <c r="OM187" s="1"/>
      <c r="ON187" s="1"/>
      <c r="OO187" s="1"/>
      <c r="OP187" s="1"/>
      <c r="OQ187" s="1"/>
      <c r="OR187" s="1"/>
      <c r="OS187" s="1"/>
      <c r="OT187" s="1"/>
      <c r="OU187" s="1"/>
      <c r="OV187" s="1"/>
      <c r="OW187" s="1"/>
      <c r="OX187" s="1"/>
      <c r="OY187" s="1"/>
      <c r="OZ187" s="1"/>
      <c r="PA187" s="1"/>
      <c r="PB187" s="1"/>
      <c r="PC187" s="1"/>
      <c r="PD187" s="1"/>
      <c r="PE187" s="1"/>
      <c r="PF187" s="1"/>
      <c r="PG187" s="1"/>
      <c r="PH187" s="1"/>
      <c r="PI187" s="1"/>
      <c r="PJ187" s="1"/>
      <c r="PK187" s="1"/>
      <c r="PL187" s="1"/>
      <c r="PM187" s="1"/>
      <c r="PN187" s="1"/>
      <c r="PO187" s="1"/>
      <c r="PP187" s="1"/>
      <c r="PQ187" s="1"/>
      <c r="PR187" s="1"/>
      <c r="PS187" s="1"/>
      <c r="PT187" s="1"/>
      <c r="PU187" s="1"/>
      <c r="PV187" s="1"/>
      <c r="PW187" s="1"/>
      <c r="PX187" s="1"/>
      <c r="PY187" s="1"/>
      <c r="PZ187" s="1"/>
      <c r="QA187" s="1"/>
      <c r="QB187" s="1"/>
      <c r="QC187" s="1"/>
      <c r="QD187" s="1"/>
      <c r="QE187" s="1"/>
      <c r="QF187" s="1"/>
      <c r="QG187" s="1"/>
      <c r="QH187" s="1"/>
      <c r="QI187" s="1"/>
      <c r="QJ187" s="1"/>
      <c r="QK187" s="1"/>
      <c r="QL187" s="1"/>
      <c r="QM187" s="1"/>
      <c r="QN187" s="1"/>
      <c r="QO187" s="1"/>
      <c r="QP187" s="1"/>
      <c r="QQ187" s="1"/>
      <c r="QR187" s="1"/>
      <c r="QS187" s="1"/>
      <c r="QT187" s="1"/>
      <c r="QU187" s="1"/>
      <c r="QV187" s="1"/>
      <c r="QW187" s="1"/>
      <c r="QX187" s="1"/>
      <c r="QY187" s="1"/>
      <c r="QZ187" s="1"/>
      <c r="RA187" s="1"/>
      <c r="RB187" s="1"/>
      <c r="RC187" s="1"/>
      <c r="RD187" s="1"/>
      <c r="RE187" s="1"/>
      <c r="RF187" s="1"/>
      <c r="RG187" s="1"/>
      <c r="RH187" s="1"/>
      <c r="RI187" s="1"/>
      <c r="RJ187" s="1"/>
      <c r="RK187" s="1"/>
      <c r="RL187" s="1"/>
      <c r="RM187" s="1"/>
      <c r="RN187" s="1"/>
      <c r="RO187" s="1"/>
      <c r="RP187" s="1"/>
      <c r="RQ187" s="1"/>
      <c r="RR187" s="1"/>
      <c r="RS187" s="1"/>
      <c r="RT187" s="1"/>
      <c r="RU187" s="1"/>
      <c r="RV187" s="1"/>
      <c r="RW187" s="1"/>
      <c r="RX187" s="1"/>
      <c r="RY187" s="1"/>
      <c r="RZ187" s="1"/>
      <c r="SA187" s="1"/>
      <c r="SB187" s="1"/>
      <c r="SC187" s="1"/>
      <c r="SD187" s="1"/>
      <c r="SE187" s="1"/>
      <c r="SF187" s="1"/>
      <c r="SG187" s="1"/>
      <c r="SH187" s="1"/>
      <c r="SI187" s="1"/>
      <c r="SJ187" s="1"/>
      <c r="SK187" s="1"/>
      <c r="SL187" s="1"/>
      <c r="SM187" s="1"/>
      <c r="SN187" s="1"/>
      <c r="SO187" s="1"/>
      <c r="SP187" s="1"/>
      <c r="SQ187" s="1"/>
      <c r="SR187" s="1"/>
      <c r="SS187" s="1"/>
      <c r="ST187" s="1"/>
      <c r="SU187" s="1"/>
      <c r="SV187" s="1"/>
      <c r="SW187" s="1"/>
      <c r="SX187" s="1"/>
      <c r="SY187" s="1"/>
      <c r="SZ187" s="1"/>
      <c r="TA187" s="1"/>
      <c r="TB187" s="1"/>
      <c r="TC187" s="1"/>
      <c r="TD187" s="1"/>
      <c r="TE187" s="1"/>
      <c r="TF187" s="1"/>
      <c r="TG187" s="1"/>
      <c r="TH187" s="1"/>
      <c r="TI187" s="1"/>
      <c r="TJ187" s="1"/>
      <c r="TK187" s="1"/>
      <c r="TL187" s="1"/>
      <c r="TM187" s="1"/>
      <c r="TN187" s="1"/>
      <c r="TO187" s="1"/>
      <c r="TP187" s="1"/>
      <c r="TQ187" s="1"/>
      <c r="TR187" s="1"/>
      <c r="TS187" s="1"/>
      <c r="TT187" s="1"/>
      <c r="TU187" s="1"/>
      <c r="TV187" s="1"/>
      <c r="TW187" s="1"/>
      <c r="TX187" s="1"/>
      <c r="TY187" s="1"/>
      <c r="TZ187" s="1"/>
      <c r="UA187" s="1"/>
      <c r="UB187" s="1"/>
      <c r="UC187" s="1"/>
      <c r="UD187" s="1"/>
      <c r="UE187" s="1"/>
      <c r="UF187" s="1"/>
      <c r="UG187" s="1"/>
      <c r="UH187" s="1"/>
      <c r="UI187" s="1"/>
      <c r="UJ187" s="1"/>
      <c r="UK187" s="1"/>
      <c r="UL187" s="1"/>
      <c r="UM187" s="1"/>
      <c r="UN187" s="1"/>
      <c r="UO187" s="1"/>
      <c r="UP187" s="1"/>
      <c r="UQ187" s="1"/>
      <c r="UR187" s="1"/>
      <c r="US187" s="1"/>
      <c r="UT187" s="1"/>
      <c r="UU187" s="1"/>
      <c r="UV187" s="1"/>
      <c r="UW187" s="1"/>
      <c r="UX187" s="1"/>
      <c r="UY187" s="1"/>
      <c r="UZ187" s="1"/>
      <c r="VA187" s="1"/>
      <c r="VB187" s="1"/>
      <c r="VC187" s="1"/>
      <c r="VD187" s="1"/>
      <c r="VE187" s="1"/>
      <c r="VF187" s="1"/>
      <c r="VG187" s="1"/>
      <c r="VH187" s="1"/>
      <c r="VI187" s="1"/>
      <c r="VJ187" s="1"/>
      <c r="VK187" s="1"/>
      <c r="VL187" s="1"/>
      <c r="VM187" s="1"/>
      <c r="VN187" s="1"/>
      <c r="VO187" s="1"/>
      <c r="VP187" s="1"/>
      <c r="VQ187" s="1"/>
      <c r="VR187" s="1"/>
      <c r="VS187" s="1"/>
      <c r="VT187" s="1"/>
      <c r="VU187" s="1"/>
      <c r="VV187" s="1"/>
      <c r="VW187" s="1"/>
      <c r="VX187" s="1"/>
      <c r="VY187" s="1"/>
      <c r="VZ187" s="1"/>
      <c r="WA187" s="1"/>
      <c r="WB187" s="1"/>
      <c r="WC187" s="1"/>
      <c r="WD187" s="1"/>
      <c r="WE187" s="1"/>
      <c r="WF187" s="1"/>
      <c r="WG187" s="1"/>
      <c r="WH187" s="1"/>
      <c r="WI187" s="1"/>
      <c r="WJ187" s="1"/>
      <c r="WK187" s="1"/>
      <c r="WL187" s="1"/>
      <c r="WM187" s="1"/>
      <c r="WN187" s="1"/>
      <c r="WO187" s="1"/>
      <c r="WP187" s="1"/>
      <c r="WQ187" s="1"/>
      <c r="WR187" s="1"/>
      <c r="WS187" s="1"/>
      <c r="WT187" s="1"/>
      <c r="WU187" s="1"/>
      <c r="WV187" s="1"/>
      <c r="WW187" s="1"/>
      <c r="WX187" s="1"/>
      <c r="WY187" s="1"/>
      <c r="WZ187" s="1"/>
      <c r="XA187" s="1"/>
      <c r="XB187" s="1"/>
      <c r="XC187" s="1"/>
      <c r="XD187" s="1"/>
      <c r="XE187" s="1"/>
      <c r="XF187" s="1"/>
      <c r="XG187" s="1"/>
      <c r="XH187" s="1"/>
      <c r="XI187" s="1"/>
      <c r="XJ187" s="1"/>
      <c r="XK187" s="1"/>
      <c r="XL187" s="1"/>
      <c r="XM187" s="1"/>
      <c r="XN187" s="1"/>
      <c r="XO187" s="1"/>
      <c r="XP187" s="1"/>
      <c r="XQ187" s="1"/>
      <c r="XR187" s="1"/>
      <c r="XS187" s="1"/>
      <c r="XT187" s="1"/>
      <c r="XU187" s="1"/>
      <c r="XV187" s="1"/>
      <c r="XW187" s="1"/>
      <c r="XX187" s="1"/>
      <c r="XY187" s="1"/>
      <c r="XZ187" s="1"/>
      <c r="YA187" s="1"/>
      <c r="YB187" s="1"/>
      <c r="YC187" s="1"/>
      <c r="YD187" s="1"/>
      <c r="YE187" s="1"/>
      <c r="YF187" s="1"/>
      <c r="YG187" s="1"/>
      <c r="YH187" s="1"/>
      <c r="YI187" s="1"/>
      <c r="YJ187" s="1"/>
      <c r="YK187" s="1"/>
      <c r="YL187" s="1"/>
      <c r="YM187" s="1"/>
      <c r="YN187" s="1"/>
      <c r="YO187" s="1"/>
      <c r="YP187" s="1"/>
      <c r="YQ187" s="1"/>
      <c r="YR187" s="1"/>
      <c r="YS187" s="1"/>
      <c r="YT187" s="1"/>
      <c r="YU187" s="1"/>
      <c r="YV187" s="1"/>
      <c r="YW187" s="1"/>
      <c r="YX187" s="1"/>
      <c r="YY187" s="1"/>
      <c r="YZ187" s="1"/>
      <c r="ZA187" s="1"/>
      <c r="ZB187" s="1"/>
      <c r="ZC187" s="1"/>
      <c r="ZD187" s="1"/>
      <c r="ZE187" s="1"/>
      <c r="ZF187" s="1"/>
      <c r="ZG187" s="1"/>
      <c r="ZH187" s="1"/>
      <c r="ZI187" s="1"/>
      <c r="ZJ187" s="1"/>
      <c r="ZK187" s="1"/>
      <c r="ZL187" s="1"/>
      <c r="ZM187" s="1"/>
      <c r="ZN187" s="1"/>
      <c r="ZO187" s="1"/>
      <c r="ZP187" s="1"/>
      <c r="ZQ187" s="1"/>
      <c r="ZR187" s="1"/>
      <c r="ZS187" s="1"/>
      <c r="ZT187" s="1"/>
      <c r="ZU187" s="1"/>
      <c r="ZV187" s="1"/>
      <c r="ZW187" s="1"/>
      <c r="ZX187" s="1"/>
      <c r="ZY187" s="1"/>
      <c r="ZZ187" s="1"/>
      <c r="AAA187" s="1"/>
      <c r="AAB187" s="1"/>
      <c r="AAC187" s="1"/>
      <c r="AAD187" s="1"/>
      <c r="AAE187" s="1"/>
      <c r="AAF187" s="1"/>
      <c r="AAG187" s="1"/>
      <c r="AAH187" s="1"/>
      <c r="AAI187" s="1"/>
      <c r="AAJ187" s="1"/>
      <c r="AAK187" s="1"/>
      <c r="AAL187" s="1"/>
      <c r="AAM187" s="1"/>
      <c r="AAN187" s="1"/>
      <c r="AAO187" s="1"/>
      <c r="AAP187" s="1"/>
      <c r="AAQ187" s="1"/>
      <c r="AAR187" s="1"/>
      <c r="AAS187" s="1"/>
      <c r="AAT187" s="1"/>
      <c r="AAU187" s="1"/>
      <c r="AAV187" s="1"/>
      <c r="AAW187" s="1"/>
      <c r="AAX187" s="1"/>
      <c r="AAY187" s="1"/>
      <c r="AAZ187" s="1"/>
      <c r="ABA187" s="1"/>
      <c r="ABB187" s="1"/>
      <c r="ABC187" s="1"/>
      <c r="ABD187" s="1"/>
      <c r="ABE187" s="1"/>
      <c r="ABF187" s="1"/>
      <c r="ABG187" s="1"/>
      <c r="ABH187" s="1"/>
      <c r="ABI187" s="1"/>
      <c r="ABJ187" s="1"/>
      <c r="ABK187" s="1"/>
      <c r="ABL187" s="1"/>
      <c r="ABM187" s="1"/>
      <c r="ABN187" s="1"/>
      <c r="ABO187" s="1"/>
      <c r="ABP187" s="1"/>
      <c r="ABQ187" s="1"/>
      <c r="ABR187" s="1"/>
      <c r="ABS187" s="1"/>
      <c r="ABT187" s="1"/>
      <c r="ABU187" s="1"/>
      <c r="ABV187" s="1"/>
      <c r="ABW187" s="1"/>
      <c r="ABX187" s="1"/>
      <c r="ABY187" s="1"/>
      <c r="ABZ187" s="1"/>
      <c r="ACA187" s="1"/>
      <c r="ACB187" s="1"/>
      <c r="ACC187" s="1"/>
      <c r="ACD187" s="1"/>
      <c r="ACE187" s="1"/>
      <c r="ACF187" s="1"/>
      <c r="ACG187" s="1"/>
      <c r="ACH187" s="1"/>
      <c r="ACI187" s="1"/>
      <c r="ACJ187" s="1"/>
      <c r="ACK187" s="1"/>
      <c r="ACL187" s="1"/>
      <c r="ACM187" s="1"/>
      <c r="ACN187" s="1"/>
      <c r="ACO187" s="1"/>
      <c r="ACP187" s="1"/>
      <c r="ACQ187" s="1"/>
      <c r="ACR187" s="1"/>
      <c r="ACS187" s="1"/>
      <c r="ACT187" s="1"/>
      <c r="ACU187" s="1"/>
      <c r="ACV187" s="1"/>
      <c r="ACW187" s="1"/>
      <c r="ACX187" s="1"/>
      <c r="ACY187" s="1"/>
      <c r="ACZ187" s="1"/>
      <c r="ADA187" s="1"/>
      <c r="ADB187" s="1"/>
      <c r="ADC187" s="1"/>
      <c r="ADD187" s="1"/>
      <c r="ADE187" s="1"/>
      <c r="ADF187" s="1"/>
      <c r="ADG187" s="1"/>
      <c r="ADH187" s="1"/>
      <c r="ADI187" s="1"/>
      <c r="ADJ187" s="1"/>
      <c r="ADK187" s="1"/>
      <c r="ADL187" s="1"/>
      <c r="ADM187" s="1"/>
      <c r="ADN187" s="1"/>
      <c r="ADO187" s="1"/>
      <c r="ADP187" s="1"/>
      <c r="ADQ187" s="1"/>
      <c r="ADR187" s="1"/>
      <c r="ADS187" s="1"/>
      <c r="ADT187" s="1"/>
      <c r="ADU187" s="1"/>
      <c r="ADV187" s="1"/>
      <c r="ADW187" s="1"/>
      <c r="ADX187" s="1"/>
      <c r="ADY187" s="1"/>
      <c r="ADZ187" s="1"/>
      <c r="AEA187" s="1"/>
      <c r="AEB187" s="1"/>
      <c r="AEC187" s="1"/>
      <c r="AED187" s="1"/>
      <c r="AEE187" s="1"/>
      <c r="AEF187" s="1"/>
      <c r="AEG187" s="1"/>
      <c r="AEH187" s="1"/>
      <c r="AEI187" s="1"/>
      <c r="AEJ187" s="1"/>
      <c r="AEK187" s="1"/>
      <c r="AEL187" s="1"/>
      <c r="AEM187" s="1"/>
      <c r="AEN187" s="1"/>
      <c r="AEO187" s="1"/>
      <c r="AEP187" s="1"/>
      <c r="AEQ187" s="1"/>
      <c r="AER187" s="1"/>
      <c r="AES187" s="1"/>
      <c r="AET187" s="1"/>
      <c r="AEU187" s="1"/>
      <c r="AEV187" s="1"/>
      <c r="AEW187" s="1"/>
      <c r="AEX187" s="1"/>
      <c r="AEY187" s="1"/>
      <c r="AEZ187" s="1"/>
      <c r="AFA187" s="1"/>
      <c r="AFB187" s="1"/>
      <c r="AFC187" s="1"/>
      <c r="AFD187" s="1"/>
      <c r="AFE187" s="1"/>
      <c r="AFF187" s="1"/>
      <c r="AFG187" s="1"/>
      <c r="AFH187" s="1"/>
      <c r="AFI187" s="1"/>
      <c r="AFJ187" s="1"/>
      <c r="AFK187" s="1"/>
      <c r="AFL187" s="1"/>
      <c r="AFM187" s="1"/>
      <c r="AFN187" s="1"/>
      <c r="AFO187" s="1"/>
      <c r="AFP187" s="1"/>
      <c r="AFQ187" s="1"/>
      <c r="AFR187" s="1"/>
      <c r="AFS187" s="1"/>
      <c r="AFT187" s="1"/>
      <c r="AFU187" s="1"/>
      <c r="AFV187" s="1"/>
      <c r="AFW187" s="1"/>
      <c r="AFX187" s="1"/>
      <c r="AFY187" s="1"/>
      <c r="AFZ187" s="1"/>
      <c r="AGA187" s="1"/>
      <c r="AGB187" s="1"/>
      <c r="AGC187" s="1"/>
      <c r="AGD187" s="1"/>
      <c r="AGE187" s="1"/>
      <c r="AGF187" s="1"/>
      <c r="AGG187" s="1"/>
      <c r="AGH187" s="1"/>
      <c r="AGI187" s="1"/>
      <c r="AGJ187" s="1"/>
      <c r="AGK187" s="1"/>
      <c r="AGL187" s="1"/>
      <c r="AGM187" s="1"/>
      <c r="AGN187" s="1"/>
      <c r="AGO187" s="1"/>
      <c r="AGP187" s="1"/>
      <c r="AGQ187" s="1"/>
      <c r="AGR187" s="1"/>
      <c r="AGS187" s="1"/>
      <c r="AGT187" s="1"/>
      <c r="AGU187" s="1"/>
      <c r="AGV187" s="1"/>
      <c r="AGW187" s="1"/>
      <c r="AGX187" s="1"/>
      <c r="AGY187" s="1"/>
      <c r="AGZ187" s="1"/>
      <c r="AHA187" s="1"/>
      <c r="AHB187" s="1"/>
      <c r="AHC187" s="1"/>
      <c r="AHD187" s="1"/>
      <c r="AHE187" s="1"/>
      <c r="AHF187" s="1"/>
      <c r="AHG187" s="1"/>
      <c r="AHH187" s="1"/>
      <c r="AHI187" s="1"/>
      <c r="AHJ187" s="1"/>
      <c r="AHK187" s="1"/>
      <c r="AHL187" s="1"/>
      <c r="AHM187" s="1"/>
      <c r="AHN187" s="1"/>
      <c r="AHO187" s="1"/>
      <c r="AHP187" s="1"/>
      <c r="AHQ187" s="1"/>
      <c r="AHR187" s="1"/>
      <c r="AHS187" s="1"/>
      <c r="AHT187" s="1"/>
      <c r="AHU187" s="1"/>
      <c r="AHV187" s="1"/>
      <c r="AHW187" s="1"/>
      <c r="AHX187" s="1"/>
      <c r="AHY187" s="1"/>
      <c r="AHZ187" s="1"/>
      <c r="AIA187" s="1"/>
      <c r="AIB187" s="1"/>
      <c r="AIC187" s="1"/>
      <c r="AID187" s="1"/>
      <c r="AIE187" s="1"/>
      <c r="AIF187" s="1"/>
      <c r="AIG187" s="1"/>
      <c r="AIH187" s="1"/>
      <c r="AII187" s="1"/>
      <c r="AIJ187" s="1"/>
      <c r="AIK187" s="1"/>
      <c r="AIL187" s="1"/>
      <c r="AIM187" s="1"/>
      <c r="AIN187" s="1"/>
      <c r="AIO187" s="1"/>
      <c r="AIP187" s="1"/>
      <c r="AIQ187" s="1"/>
      <c r="AIR187" s="1"/>
      <c r="AIS187" s="1"/>
      <c r="AIT187" s="1"/>
      <c r="AIU187" s="1"/>
      <c r="AIV187" s="1"/>
      <c r="AIW187" s="1"/>
      <c r="AIX187" s="1"/>
      <c r="AIY187" s="1"/>
      <c r="AIZ187" s="1"/>
      <c r="AJA187" s="1"/>
      <c r="AJB187" s="1"/>
      <c r="AJC187" s="1"/>
      <c r="AJD187" s="1"/>
      <c r="AJE187" s="1"/>
      <c r="AJF187" s="1"/>
      <c r="AJG187" s="1"/>
      <c r="AJH187" s="1"/>
      <c r="AJI187" s="1"/>
      <c r="AJJ187" s="1"/>
      <c r="AJK187" s="1"/>
      <c r="AJL187" s="1"/>
      <c r="AJM187" s="1"/>
      <c r="AJN187" s="1"/>
      <c r="AJO187" s="1"/>
      <c r="AJP187" s="1"/>
      <c r="AJQ187" s="1"/>
      <c r="AJR187" s="1"/>
      <c r="AJS187" s="1"/>
      <c r="AJT187" s="1"/>
      <c r="AJU187" s="1"/>
      <c r="AJV187" s="1"/>
      <c r="AJW187" s="1"/>
      <c r="AJX187" s="1"/>
      <c r="AJY187" s="1"/>
      <c r="AJZ187" s="1"/>
      <c r="AKA187" s="1"/>
      <c r="AKB187" s="1"/>
      <c r="AKC187" s="1"/>
      <c r="AKD187" s="1"/>
      <c r="AKE187" s="1"/>
      <c r="AKF187" s="1"/>
      <c r="AKG187" s="1"/>
      <c r="AKH187" s="1"/>
      <c r="AKI187" s="1"/>
      <c r="AKJ187" s="1"/>
      <c r="AKK187" s="1"/>
      <c r="AKL187" s="1"/>
      <c r="AKM187" s="1"/>
      <c r="AKN187" s="1"/>
      <c r="AKO187" s="1"/>
      <c r="AKP187" s="1"/>
      <c r="AKQ187" s="1"/>
      <c r="AKR187" s="1"/>
      <c r="AKS187" s="1"/>
      <c r="AKT187" s="1"/>
      <c r="AKU187" s="1"/>
      <c r="AKV187" s="1"/>
      <c r="AKW187" s="1"/>
      <c r="AKX187" s="1"/>
      <c r="AKY187" s="1"/>
      <c r="AKZ187" s="1"/>
      <c r="ALA187" s="1"/>
      <c r="ALB187" s="1"/>
      <c r="ALC187" s="1"/>
      <c r="ALD187" s="1"/>
      <c r="ALE187" s="1"/>
      <c r="ALF187" s="1"/>
      <c r="ALG187" s="1"/>
      <c r="ALH187" s="1"/>
      <c r="ALI187" s="1"/>
      <c r="ALJ187" s="1"/>
      <c r="ALK187" s="1"/>
      <c r="ALL187" s="1"/>
      <c r="ALM187" s="1"/>
      <c r="ALN187" s="1"/>
      <c r="ALO187" s="1"/>
      <c r="ALP187" s="1"/>
      <c r="ALQ187" s="1"/>
      <c r="ALR187" s="1"/>
      <c r="ALS187" s="1"/>
      <c r="ALT187" s="1"/>
      <c r="ALU187" s="1"/>
      <c r="ALV187" s="1"/>
      <c r="ALW187" s="1"/>
      <c r="ALX187" s="1"/>
      <c r="ALY187" s="1"/>
      <c r="ALZ187" s="1"/>
      <c r="AMA187" s="1"/>
      <c r="AMB187" s="1"/>
      <c r="AMC187" s="1"/>
      <c r="AMD187" s="1"/>
      <c r="AME187" s="1"/>
      <c r="AMF187" s="1"/>
      <c r="AMG187" s="1"/>
      <c r="AMH187" s="1"/>
      <c r="AMI187" s="1"/>
      <c r="AMJ187" s="1"/>
    </row>
    <row r="188" spans="1:1024" s="8" customFormat="1" x14ac:dyDescent="0.25">
      <c r="A188" s="26">
        <v>181</v>
      </c>
      <c r="B188" s="3" t="s">
        <v>11</v>
      </c>
      <c r="C188" s="28">
        <f>SUM(D188:I188)</f>
        <v>0</v>
      </c>
      <c r="D188" s="2">
        <v>0</v>
      </c>
      <c r="E188" s="2">
        <v>0</v>
      </c>
      <c r="F188" s="2">
        <v>0</v>
      </c>
      <c r="G188" s="2">
        <v>0</v>
      </c>
      <c r="H188" s="2">
        <v>0</v>
      </c>
      <c r="I188" s="2">
        <v>0</v>
      </c>
      <c r="J188" s="28"/>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c r="GF188" s="1"/>
      <c r="GG188" s="1"/>
      <c r="GH188" s="1"/>
      <c r="GI188" s="1"/>
      <c r="GJ188" s="1"/>
      <c r="GK188" s="1"/>
      <c r="GL188" s="1"/>
      <c r="GM188" s="1"/>
      <c r="GN188" s="1"/>
      <c r="GO188" s="1"/>
      <c r="GP188" s="1"/>
      <c r="GQ188" s="1"/>
      <c r="GR188" s="1"/>
      <c r="GS188" s="1"/>
      <c r="GT188" s="1"/>
      <c r="GU188" s="1"/>
      <c r="GV188" s="1"/>
      <c r="GW188" s="1"/>
      <c r="GX188" s="1"/>
      <c r="GY188" s="1"/>
      <c r="GZ188" s="1"/>
      <c r="HA188" s="1"/>
      <c r="HB188" s="1"/>
      <c r="HC188" s="1"/>
      <c r="HD188" s="1"/>
      <c r="HE188" s="1"/>
      <c r="HF188" s="1"/>
      <c r="HG188" s="1"/>
      <c r="HH188" s="1"/>
      <c r="HI188" s="1"/>
      <c r="HJ188" s="1"/>
      <c r="HK188" s="1"/>
      <c r="HL188" s="1"/>
      <c r="HM188" s="1"/>
      <c r="HN188" s="1"/>
      <c r="HO188" s="1"/>
      <c r="HP188" s="1"/>
      <c r="HQ188" s="1"/>
      <c r="HR188" s="1"/>
      <c r="HS188" s="1"/>
      <c r="HT188" s="1"/>
      <c r="HU188" s="1"/>
      <c r="HV188" s="1"/>
      <c r="HW188" s="1"/>
      <c r="HX188" s="1"/>
      <c r="HY188" s="1"/>
      <c r="HZ188" s="1"/>
      <c r="IA188" s="1"/>
      <c r="IB188" s="1"/>
      <c r="IC188" s="1"/>
      <c r="ID188" s="1"/>
      <c r="IE188" s="1"/>
      <c r="IF188" s="1"/>
      <c r="IG188" s="1"/>
      <c r="IH188" s="1"/>
      <c r="II188" s="1"/>
      <c r="IJ188" s="1"/>
      <c r="IK188" s="1"/>
      <c r="IL188" s="1"/>
      <c r="IM188" s="1"/>
      <c r="IN188" s="1"/>
      <c r="IO188" s="1"/>
      <c r="IP188" s="1"/>
      <c r="IQ188" s="1"/>
      <c r="IR188" s="1"/>
      <c r="IS188" s="1"/>
      <c r="IT188" s="1"/>
      <c r="IU188" s="1"/>
      <c r="IV188" s="1"/>
      <c r="IW188" s="1"/>
      <c r="IX188" s="1"/>
      <c r="IY188" s="1"/>
      <c r="IZ188" s="1"/>
      <c r="JA188" s="1"/>
      <c r="JB188" s="1"/>
      <c r="JC188" s="1"/>
      <c r="JD188" s="1"/>
      <c r="JE188" s="1"/>
      <c r="JF188" s="1"/>
      <c r="JG188" s="1"/>
      <c r="JH188" s="1"/>
      <c r="JI188" s="1"/>
      <c r="JJ188" s="1"/>
      <c r="JK188" s="1"/>
      <c r="JL188" s="1"/>
      <c r="JM188" s="1"/>
      <c r="JN188" s="1"/>
      <c r="JO188" s="1"/>
      <c r="JP188" s="1"/>
      <c r="JQ188" s="1"/>
      <c r="JR188" s="1"/>
      <c r="JS188" s="1"/>
      <c r="JT188" s="1"/>
      <c r="JU188" s="1"/>
      <c r="JV188" s="1"/>
      <c r="JW188" s="1"/>
      <c r="JX188" s="1"/>
      <c r="JY188" s="1"/>
      <c r="JZ188" s="1"/>
      <c r="KA188" s="1"/>
      <c r="KB188" s="1"/>
      <c r="KC188" s="1"/>
      <c r="KD188" s="1"/>
      <c r="KE188" s="1"/>
      <c r="KF188" s="1"/>
      <c r="KG188" s="1"/>
      <c r="KH188" s="1"/>
      <c r="KI188" s="1"/>
      <c r="KJ188" s="1"/>
      <c r="KK188" s="1"/>
      <c r="KL188" s="1"/>
      <c r="KM188" s="1"/>
      <c r="KN188" s="1"/>
      <c r="KO188" s="1"/>
      <c r="KP188" s="1"/>
      <c r="KQ188" s="1"/>
      <c r="KR188" s="1"/>
      <c r="KS188" s="1"/>
      <c r="KT188" s="1"/>
      <c r="KU188" s="1"/>
      <c r="KV188" s="1"/>
      <c r="KW188" s="1"/>
      <c r="KX188" s="1"/>
      <c r="KY188" s="1"/>
      <c r="KZ188" s="1"/>
      <c r="LA188" s="1"/>
      <c r="LB188" s="1"/>
      <c r="LC188" s="1"/>
      <c r="LD188" s="1"/>
      <c r="LE188" s="1"/>
      <c r="LF188" s="1"/>
      <c r="LG188" s="1"/>
      <c r="LH188" s="1"/>
      <c r="LI188" s="1"/>
      <c r="LJ188" s="1"/>
      <c r="LK188" s="1"/>
      <c r="LL188" s="1"/>
      <c r="LM188" s="1"/>
      <c r="LN188" s="1"/>
      <c r="LO188" s="1"/>
      <c r="LP188" s="1"/>
      <c r="LQ188" s="1"/>
      <c r="LR188" s="1"/>
      <c r="LS188" s="1"/>
      <c r="LT188" s="1"/>
      <c r="LU188" s="1"/>
      <c r="LV188" s="1"/>
      <c r="LW188" s="1"/>
      <c r="LX188" s="1"/>
      <c r="LY188" s="1"/>
      <c r="LZ188" s="1"/>
      <c r="MA188" s="1"/>
      <c r="MB188" s="1"/>
      <c r="MC188" s="1"/>
      <c r="MD188" s="1"/>
      <c r="ME188" s="1"/>
      <c r="MF188" s="1"/>
      <c r="MG188" s="1"/>
      <c r="MH188" s="1"/>
      <c r="MI188" s="1"/>
      <c r="MJ188" s="1"/>
      <c r="MK188" s="1"/>
      <c r="ML188" s="1"/>
      <c r="MM188" s="1"/>
      <c r="MN188" s="1"/>
      <c r="MO188" s="1"/>
      <c r="MP188" s="1"/>
      <c r="MQ188" s="1"/>
      <c r="MR188" s="1"/>
      <c r="MS188" s="1"/>
      <c r="MT188" s="1"/>
      <c r="MU188" s="1"/>
      <c r="MV188" s="1"/>
      <c r="MW188" s="1"/>
      <c r="MX188" s="1"/>
      <c r="MY188" s="1"/>
      <c r="MZ188" s="1"/>
      <c r="NA188" s="1"/>
      <c r="NB188" s="1"/>
      <c r="NC188" s="1"/>
      <c r="ND188" s="1"/>
      <c r="NE188" s="1"/>
      <c r="NF188" s="1"/>
      <c r="NG188" s="1"/>
      <c r="NH188" s="1"/>
      <c r="NI188" s="1"/>
      <c r="NJ188" s="1"/>
      <c r="NK188" s="1"/>
      <c r="NL188" s="1"/>
      <c r="NM188" s="1"/>
      <c r="NN188" s="1"/>
      <c r="NO188" s="1"/>
      <c r="NP188" s="1"/>
      <c r="NQ188" s="1"/>
      <c r="NR188" s="1"/>
      <c r="NS188" s="1"/>
      <c r="NT188" s="1"/>
      <c r="NU188" s="1"/>
      <c r="NV188" s="1"/>
      <c r="NW188" s="1"/>
      <c r="NX188" s="1"/>
      <c r="NY188" s="1"/>
      <c r="NZ188" s="1"/>
      <c r="OA188" s="1"/>
      <c r="OB188" s="1"/>
      <c r="OC188" s="1"/>
      <c r="OD188" s="1"/>
      <c r="OE188" s="1"/>
      <c r="OF188" s="1"/>
      <c r="OG188" s="1"/>
      <c r="OH188" s="1"/>
      <c r="OI188" s="1"/>
      <c r="OJ188" s="1"/>
      <c r="OK188" s="1"/>
      <c r="OL188" s="1"/>
      <c r="OM188" s="1"/>
      <c r="ON188" s="1"/>
      <c r="OO188" s="1"/>
      <c r="OP188" s="1"/>
      <c r="OQ188" s="1"/>
      <c r="OR188" s="1"/>
      <c r="OS188" s="1"/>
      <c r="OT188" s="1"/>
      <c r="OU188" s="1"/>
      <c r="OV188" s="1"/>
      <c r="OW188" s="1"/>
      <c r="OX188" s="1"/>
      <c r="OY188" s="1"/>
      <c r="OZ188" s="1"/>
      <c r="PA188" s="1"/>
      <c r="PB188" s="1"/>
      <c r="PC188" s="1"/>
      <c r="PD188" s="1"/>
      <c r="PE188" s="1"/>
      <c r="PF188" s="1"/>
      <c r="PG188" s="1"/>
      <c r="PH188" s="1"/>
      <c r="PI188" s="1"/>
      <c r="PJ188" s="1"/>
      <c r="PK188" s="1"/>
      <c r="PL188" s="1"/>
      <c r="PM188" s="1"/>
      <c r="PN188" s="1"/>
      <c r="PO188" s="1"/>
      <c r="PP188" s="1"/>
      <c r="PQ188" s="1"/>
      <c r="PR188" s="1"/>
      <c r="PS188" s="1"/>
      <c r="PT188" s="1"/>
      <c r="PU188" s="1"/>
      <c r="PV188" s="1"/>
      <c r="PW188" s="1"/>
      <c r="PX188" s="1"/>
      <c r="PY188" s="1"/>
      <c r="PZ188" s="1"/>
      <c r="QA188" s="1"/>
      <c r="QB188" s="1"/>
      <c r="QC188" s="1"/>
      <c r="QD188" s="1"/>
      <c r="QE188" s="1"/>
      <c r="QF188" s="1"/>
      <c r="QG188" s="1"/>
      <c r="QH188" s="1"/>
      <c r="QI188" s="1"/>
      <c r="QJ188" s="1"/>
      <c r="QK188" s="1"/>
      <c r="QL188" s="1"/>
      <c r="QM188" s="1"/>
      <c r="QN188" s="1"/>
      <c r="QO188" s="1"/>
      <c r="QP188" s="1"/>
      <c r="QQ188" s="1"/>
      <c r="QR188" s="1"/>
      <c r="QS188" s="1"/>
      <c r="QT188" s="1"/>
      <c r="QU188" s="1"/>
      <c r="QV188" s="1"/>
      <c r="QW188" s="1"/>
      <c r="QX188" s="1"/>
      <c r="QY188" s="1"/>
      <c r="QZ188" s="1"/>
      <c r="RA188" s="1"/>
      <c r="RB188" s="1"/>
      <c r="RC188" s="1"/>
      <c r="RD188" s="1"/>
      <c r="RE188" s="1"/>
      <c r="RF188" s="1"/>
      <c r="RG188" s="1"/>
      <c r="RH188" s="1"/>
      <c r="RI188" s="1"/>
      <c r="RJ188" s="1"/>
      <c r="RK188" s="1"/>
      <c r="RL188" s="1"/>
      <c r="RM188" s="1"/>
      <c r="RN188" s="1"/>
      <c r="RO188" s="1"/>
      <c r="RP188" s="1"/>
      <c r="RQ188" s="1"/>
      <c r="RR188" s="1"/>
      <c r="RS188" s="1"/>
      <c r="RT188" s="1"/>
      <c r="RU188" s="1"/>
      <c r="RV188" s="1"/>
      <c r="RW188" s="1"/>
      <c r="RX188" s="1"/>
      <c r="RY188" s="1"/>
      <c r="RZ188" s="1"/>
      <c r="SA188" s="1"/>
      <c r="SB188" s="1"/>
      <c r="SC188" s="1"/>
      <c r="SD188" s="1"/>
      <c r="SE188" s="1"/>
      <c r="SF188" s="1"/>
      <c r="SG188" s="1"/>
      <c r="SH188" s="1"/>
      <c r="SI188" s="1"/>
      <c r="SJ188" s="1"/>
      <c r="SK188" s="1"/>
      <c r="SL188" s="1"/>
      <c r="SM188" s="1"/>
      <c r="SN188" s="1"/>
      <c r="SO188" s="1"/>
      <c r="SP188" s="1"/>
      <c r="SQ188" s="1"/>
      <c r="SR188" s="1"/>
      <c r="SS188" s="1"/>
      <c r="ST188" s="1"/>
      <c r="SU188" s="1"/>
      <c r="SV188" s="1"/>
      <c r="SW188" s="1"/>
      <c r="SX188" s="1"/>
      <c r="SY188" s="1"/>
      <c r="SZ188" s="1"/>
      <c r="TA188" s="1"/>
      <c r="TB188" s="1"/>
      <c r="TC188" s="1"/>
      <c r="TD188" s="1"/>
      <c r="TE188" s="1"/>
      <c r="TF188" s="1"/>
      <c r="TG188" s="1"/>
      <c r="TH188" s="1"/>
      <c r="TI188" s="1"/>
      <c r="TJ188" s="1"/>
      <c r="TK188" s="1"/>
      <c r="TL188" s="1"/>
      <c r="TM188" s="1"/>
      <c r="TN188" s="1"/>
      <c r="TO188" s="1"/>
      <c r="TP188" s="1"/>
      <c r="TQ188" s="1"/>
      <c r="TR188" s="1"/>
      <c r="TS188" s="1"/>
      <c r="TT188" s="1"/>
      <c r="TU188" s="1"/>
      <c r="TV188" s="1"/>
      <c r="TW188" s="1"/>
      <c r="TX188" s="1"/>
      <c r="TY188" s="1"/>
      <c r="TZ188" s="1"/>
      <c r="UA188" s="1"/>
      <c r="UB188" s="1"/>
      <c r="UC188" s="1"/>
      <c r="UD188" s="1"/>
      <c r="UE188" s="1"/>
      <c r="UF188" s="1"/>
      <c r="UG188" s="1"/>
      <c r="UH188" s="1"/>
      <c r="UI188" s="1"/>
      <c r="UJ188" s="1"/>
      <c r="UK188" s="1"/>
      <c r="UL188" s="1"/>
      <c r="UM188" s="1"/>
      <c r="UN188" s="1"/>
      <c r="UO188" s="1"/>
      <c r="UP188" s="1"/>
      <c r="UQ188" s="1"/>
      <c r="UR188" s="1"/>
      <c r="US188" s="1"/>
      <c r="UT188" s="1"/>
      <c r="UU188" s="1"/>
      <c r="UV188" s="1"/>
      <c r="UW188" s="1"/>
      <c r="UX188" s="1"/>
      <c r="UY188" s="1"/>
      <c r="UZ188" s="1"/>
      <c r="VA188" s="1"/>
      <c r="VB188" s="1"/>
      <c r="VC188" s="1"/>
      <c r="VD188" s="1"/>
      <c r="VE188" s="1"/>
      <c r="VF188" s="1"/>
      <c r="VG188" s="1"/>
      <c r="VH188" s="1"/>
      <c r="VI188" s="1"/>
      <c r="VJ188" s="1"/>
      <c r="VK188" s="1"/>
      <c r="VL188" s="1"/>
      <c r="VM188" s="1"/>
      <c r="VN188" s="1"/>
      <c r="VO188" s="1"/>
      <c r="VP188" s="1"/>
      <c r="VQ188" s="1"/>
      <c r="VR188" s="1"/>
      <c r="VS188" s="1"/>
      <c r="VT188" s="1"/>
      <c r="VU188" s="1"/>
      <c r="VV188" s="1"/>
      <c r="VW188" s="1"/>
      <c r="VX188" s="1"/>
      <c r="VY188" s="1"/>
      <c r="VZ188" s="1"/>
      <c r="WA188" s="1"/>
      <c r="WB188" s="1"/>
      <c r="WC188" s="1"/>
      <c r="WD188" s="1"/>
      <c r="WE188" s="1"/>
      <c r="WF188" s="1"/>
      <c r="WG188" s="1"/>
      <c r="WH188" s="1"/>
      <c r="WI188" s="1"/>
      <c r="WJ188" s="1"/>
      <c r="WK188" s="1"/>
      <c r="WL188" s="1"/>
      <c r="WM188" s="1"/>
      <c r="WN188" s="1"/>
      <c r="WO188" s="1"/>
      <c r="WP188" s="1"/>
      <c r="WQ188" s="1"/>
      <c r="WR188" s="1"/>
      <c r="WS188" s="1"/>
      <c r="WT188" s="1"/>
      <c r="WU188" s="1"/>
      <c r="WV188" s="1"/>
      <c r="WW188" s="1"/>
      <c r="WX188" s="1"/>
      <c r="WY188" s="1"/>
      <c r="WZ188" s="1"/>
      <c r="XA188" s="1"/>
      <c r="XB188" s="1"/>
      <c r="XC188" s="1"/>
      <c r="XD188" s="1"/>
      <c r="XE188" s="1"/>
      <c r="XF188" s="1"/>
      <c r="XG188" s="1"/>
      <c r="XH188" s="1"/>
      <c r="XI188" s="1"/>
      <c r="XJ188" s="1"/>
      <c r="XK188" s="1"/>
      <c r="XL188" s="1"/>
      <c r="XM188" s="1"/>
      <c r="XN188" s="1"/>
      <c r="XO188" s="1"/>
      <c r="XP188" s="1"/>
      <c r="XQ188" s="1"/>
      <c r="XR188" s="1"/>
      <c r="XS188" s="1"/>
      <c r="XT188" s="1"/>
      <c r="XU188" s="1"/>
      <c r="XV188" s="1"/>
      <c r="XW188" s="1"/>
      <c r="XX188" s="1"/>
      <c r="XY188" s="1"/>
      <c r="XZ188" s="1"/>
      <c r="YA188" s="1"/>
      <c r="YB188" s="1"/>
      <c r="YC188" s="1"/>
      <c r="YD188" s="1"/>
      <c r="YE188" s="1"/>
      <c r="YF188" s="1"/>
      <c r="YG188" s="1"/>
      <c r="YH188" s="1"/>
      <c r="YI188" s="1"/>
      <c r="YJ188" s="1"/>
      <c r="YK188" s="1"/>
      <c r="YL188" s="1"/>
      <c r="YM188" s="1"/>
      <c r="YN188" s="1"/>
      <c r="YO188" s="1"/>
      <c r="YP188" s="1"/>
      <c r="YQ188" s="1"/>
      <c r="YR188" s="1"/>
      <c r="YS188" s="1"/>
      <c r="YT188" s="1"/>
      <c r="YU188" s="1"/>
      <c r="YV188" s="1"/>
      <c r="YW188" s="1"/>
      <c r="YX188" s="1"/>
      <c r="YY188" s="1"/>
      <c r="YZ188" s="1"/>
      <c r="ZA188" s="1"/>
      <c r="ZB188" s="1"/>
      <c r="ZC188" s="1"/>
      <c r="ZD188" s="1"/>
      <c r="ZE188" s="1"/>
      <c r="ZF188" s="1"/>
      <c r="ZG188" s="1"/>
      <c r="ZH188" s="1"/>
      <c r="ZI188" s="1"/>
      <c r="ZJ188" s="1"/>
      <c r="ZK188" s="1"/>
      <c r="ZL188" s="1"/>
      <c r="ZM188" s="1"/>
      <c r="ZN188" s="1"/>
      <c r="ZO188" s="1"/>
      <c r="ZP188" s="1"/>
      <c r="ZQ188" s="1"/>
      <c r="ZR188" s="1"/>
      <c r="ZS188" s="1"/>
      <c r="ZT188" s="1"/>
      <c r="ZU188" s="1"/>
      <c r="ZV188" s="1"/>
      <c r="ZW188" s="1"/>
      <c r="ZX188" s="1"/>
      <c r="ZY188" s="1"/>
      <c r="ZZ188" s="1"/>
      <c r="AAA188" s="1"/>
      <c r="AAB188" s="1"/>
      <c r="AAC188" s="1"/>
      <c r="AAD188" s="1"/>
      <c r="AAE188" s="1"/>
      <c r="AAF188" s="1"/>
      <c r="AAG188" s="1"/>
      <c r="AAH188" s="1"/>
      <c r="AAI188" s="1"/>
      <c r="AAJ188" s="1"/>
      <c r="AAK188" s="1"/>
      <c r="AAL188" s="1"/>
      <c r="AAM188" s="1"/>
      <c r="AAN188" s="1"/>
      <c r="AAO188" s="1"/>
      <c r="AAP188" s="1"/>
      <c r="AAQ188" s="1"/>
      <c r="AAR188" s="1"/>
      <c r="AAS188" s="1"/>
      <c r="AAT188" s="1"/>
      <c r="AAU188" s="1"/>
      <c r="AAV188" s="1"/>
      <c r="AAW188" s="1"/>
      <c r="AAX188" s="1"/>
      <c r="AAY188" s="1"/>
      <c r="AAZ188" s="1"/>
      <c r="ABA188" s="1"/>
      <c r="ABB188" s="1"/>
      <c r="ABC188" s="1"/>
      <c r="ABD188" s="1"/>
      <c r="ABE188" s="1"/>
      <c r="ABF188" s="1"/>
      <c r="ABG188" s="1"/>
      <c r="ABH188" s="1"/>
      <c r="ABI188" s="1"/>
      <c r="ABJ188" s="1"/>
      <c r="ABK188" s="1"/>
      <c r="ABL188" s="1"/>
      <c r="ABM188" s="1"/>
      <c r="ABN188" s="1"/>
      <c r="ABO188" s="1"/>
      <c r="ABP188" s="1"/>
      <c r="ABQ188" s="1"/>
      <c r="ABR188" s="1"/>
      <c r="ABS188" s="1"/>
      <c r="ABT188" s="1"/>
      <c r="ABU188" s="1"/>
      <c r="ABV188" s="1"/>
      <c r="ABW188" s="1"/>
      <c r="ABX188" s="1"/>
      <c r="ABY188" s="1"/>
      <c r="ABZ188" s="1"/>
      <c r="ACA188" s="1"/>
      <c r="ACB188" s="1"/>
      <c r="ACC188" s="1"/>
      <c r="ACD188" s="1"/>
      <c r="ACE188" s="1"/>
      <c r="ACF188" s="1"/>
      <c r="ACG188" s="1"/>
      <c r="ACH188" s="1"/>
      <c r="ACI188" s="1"/>
      <c r="ACJ188" s="1"/>
      <c r="ACK188" s="1"/>
      <c r="ACL188" s="1"/>
      <c r="ACM188" s="1"/>
      <c r="ACN188" s="1"/>
      <c r="ACO188" s="1"/>
      <c r="ACP188" s="1"/>
      <c r="ACQ188" s="1"/>
      <c r="ACR188" s="1"/>
      <c r="ACS188" s="1"/>
      <c r="ACT188" s="1"/>
      <c r="ACU188" s="1"/>
      <c r="ACV188" s="1"/>
      <c r="ACW188" s="1"/>
      <c r="ACX188" s="1"/>
      <c r="ACY188" s="1"/>
      <c r="ACZ188" s="1"/>
      <c r="ADA188" s="1"/>
      <c r="ADB188" s="1"/>
      <c r="ADC188" s="1"/>
      <c r="ADD188" s="1"/>
      <c r="ADE188" s="1"/>
      <c r="ADF188" s="1"/>
      <c r="ADG188" s="1"/>
      <c r="ADH188" s="1"/>
      <c r="ADI188" s="1"/>
      <c r="ADJ188" s="1"/>
      <c r="ADK188" s="1"/>
      <c r="ADL188" s="1"/>
      <c r="ADM188" s="1"/>
      <c r="ADN188" s="1"/>
      <c r="ADO188" s="1"/>
      <c r="ADP188" s="1"/>
      <c r="ADQ188" s="1"/>
      <c r="ADR188" s="1"/>
      <c r="ADS188" s="1"/>
      <c r="ADT188" s="1"/>
      <c r="ADU188" s="1"/>
      <c r="ADV188" s="1"/>
      <c r="ADW188" s="1"/>
      <c r="ADX188" s="1"/>
      <c r="ADY188" s="1"/>
      <c r="ADZ188" s="1"/>
      <c r="AEA188" s="1"/>
      <c r="AEB188" s="1"/>
      <c r="AEC188" s="1"/>
      <c r="AED188" s="1"/>
      <c r="AEE188" s="1"/>
      <c r="AEF188" s="1"/>
      <c r="AEG188" s="1"/>
      <c r="AEH188" s="1"/>
      <c r="AEI188" s="1"/>
      <c r="AEJ188" s="1"/>
      <c r="AEK188" s="1"/>
      <c r="AEL188" s="1"/>
      <c r="AEM188" s="1"/>
      <c r="AEN188" s="1"/>
      <c r="AEO188" s="1"/>
      <c r="AEP188" s="1"/>
      <c r="AEQ188" s="1"/>
      <c r="AER188" s="1"/>
      <c r="AES188" s="1"/>
      <c r="AET188" s="1"/>
      <c r="AEU188" s="1"/>
      <c r="AEV188" s="1"/>
      <c r="AEW188" s="1"/>
      <c r="AEX188" s="1"/>
      <c r="AEY188" s="1"/>
      <c r="AEZ188" s="1"/>
      <c r="AFA188" s="1"/>
      <c r="AFB188" s="1"/>
      <c r="AFC188" s="1"/>
      <c r="AFD188" s="1"/>
      <c r="AFE188" s="1"/>
      <c r="AFF188" s="1"/>
      <c r="AFG188" s="1"/>
      <c r="AFH188" s="1"/>
      <c r="AFI188" s="1"/>
      <c r="AFJ188" s="1"/>
      <c r="AFK188" s="1"/>
      <c r="AFL188" s="1"/>
      <c r="AFM188" s="1"/>
      <c r="AFN188" s="1"/>
      <c r="AFO188" s="1"/>
      <c r="AFP188" s="1"/>
      <c r="AFQ188" s="1"/>
      <c r="AFR188" s="1"/>
      <c r="AFS188" s="1"/>
      <c r="AFT188" s="1"/>
      <c r="AFU188" s="1"/>
      <c r="AFV188" s="1"/>
      <c r="AFW188" s="1"/>
      <c r="AFX188" s="1"/>
      <c r="AFY188" s="1"/>
      <c r="AFZ188" s="1"/>
      <c r="AGA188" s="1"/>
      <c r="AGB188" s="1"/>
      <c r="AGC188" s="1"/>
      <c r="AGD188" s="1"/>
      <c r="AGE188" s="1"/>
      <c r="AGF188" s="1"/>
      <c r="AGG188" s="1"/>
      <c r="AGH188" s="1"/>
      <c r="AGI188" s="1"/>
      <c r="AGJ188" s="1"/>
      <c r="AGK188" s="1"/>
      <c r="AGL188" s="1"/>
      <c r="AGM188" s="1"/>
      <c r="AGN188" s="1"/>
      <c r="AGO188" s="1"/>
      <c r="AGP188" s="1"/>
      <c r="AGQ188" s="1"/>
      <c r="AGR188" s="1"/>
      <c r="AGS188" s="1"/>
      <c r="AGT188" s="1"/>
      <c r="AGU188" s="1"/>
      <c r="AGV188" s="1"/>
      <c r="AGW188" s="1"/>
      <c r="AGX188" s="1"/>
      <c r="AGY188" s="1"/>
      <c r="AGZ188" s="1"/>
      <c r="AHA188" s="1"/>
      <c r="AHB188" s="1"/>
      <c r="AHC188" s="1"/>
      <c r="AHD188" s="1"/>
      <c r="AHE188" s="1"/>
      <c r="AHF188" s="1"/>
      <c r="AHG188" s="1"/>
      <c r="AHH188" s="1"/>
      <c r="AHI188" s="1"/>
      <c r="AHJ188" s="1"/>
      <c r="AHK188" s="1"/>
      <c r="AHL188" s="1"/>
      <c r="AHM188" s="1"/>
      <c r="AHN188" s="1"/>
      <c r="AHO188" s="1"/>
      <c r="AHP188" s="1"/>
      <c r="AHQ188" s="1"/>
      <c r="AHR188" s="1"/>
      <c r="AHS188" s="1"/>
      <c r="AHT188" s="1"/>
      <c r="AHU188" s="1"/>
      <c r="AHV188" s="1"/>
      <c r="AHW188" s="1"/>
      <c r="AHX188" s="1"/>
      <c r="AHY188" s="1"/>
      <c r="AHZ188" s="1"/>
      <c r="AIA188" s="1"/>
      <c r="AIB188" s="1"/>
      <c r="AIC188" s="1"/>
      <c r="AID188" s="1"/>
      <c r="AIE188" s="1"/>
      <c r="AIF188" s="1"/>
      <c r="AIG188" s="1"/>
      <c r="AIH188" s="1"/>
      <c r="AII188" s="1"/>
      <c r="AIJ188" s="1"/>
      <c r="AIK188" s="1"/>
      <c r="AIL188" s="1"/>
      <c r="AIM188" s="1"/>
      <c r="AIN188" s="1"/>
      <c r="AIO188" s="1"/>
      <c r="AIP188" s="1"/>
      <c r="AIQ188" s="1"/>
      <c r="AIR188" s="1"/>
      <c r="AIS188" s="1"/>
      <c r="AIT188" s="1"/>
      <c r="AIU188" s="1"/>
      <c r="AIV188" s="1"/>
      <c r="AIW188" s="1"/>
      <c r="AIX188" s="1"/>
      <c r="AIY188" s="1"/>
      <c r="AIZ188" s="1"/>
      <c r="AJA188" s="1"/>
      <c r="AJB188" s="1"/>
      <c r="AJC188" s="1"/>
      <c r="AJD188" s="1"/>
      <c r="AJE188" s="1"/>
      <c r="AJF188" s="1"/>
      <c r="AJG188" s="1"/>
      <c r="AJH188" s="1"/>
      <c r="AJI188" s="1"/>
      <c r="AJJ188" s="1"/>
      <c r="AJK188" s="1"/>
      <c r="AJL188" s="1"/>
      <c r="AJM188" s="1"/>
      <c r="AJN188" s="1"/>
      <c r="AJO188" s="1"/>
      <c r="AJP188" s="1"/>
      <c r="AJQ188" s="1"/>
      <c r="AJR188" s="1"/>
      <c r="AJS188" s="1"/>
      <c r="AJT188" s="1"/>
      <c r="AJU188" s="1"/>
      <c r="AJV188" s="1"/>
      <c r="AJW188" s="1"/>
      <c r="AJX188" s="1"/>
      <c r="AJY188" s="1"/>
      <c r="AJZ188" s="1"/>
      <c r="AKA188" s="1"/>
      <c r="AKB188" s="1"/>
      <c r="AKC188" s="1"/>
      <c r="AKD188" s="1"/>
      <c r="AKE188" s="1"/>
      <c r="AKF188" s="1"/>
      <c r="AKG188" s="1"/>
      <c r="AKH188" s="1"/>
      <c r="AKI188" s="1"/>
      <c r="AKJ188" s="1"/>
      <c r="AKK188" s="1"/>
      <c r="AKL188" s="1"/>
      <c r="AKM188" s="1"/>
      <c r="AKN188" s="1"/>
      <c r="AKO188" s="1"/>
      <c r="AKP188" s="1"/>
      <c r="AKQ188" s="1"/>
      <c r="AKR188" s="1"/>
      <c r="AKS188" s="1"/>
      <c r="AKT188" s="1"/>
      <c r="AKU188" s="1"/>
      <c r="AKV188" s="1"/>
      <c r="AKW188" s="1"/>
      <c r="AKX188" s="1"/>
      <c r="AKY188" s="1"/>
      <c r="AKZ188" s="1"/>
      <c r="ALA188" s="1"/>
      <c r="ALB188" s="1"/>
      <c r="ALC188" s="1"/>
      <c r="ALD188" s="1"/>
      <c r="ALE188" s="1"/>
      <c r="ALF188" s="1"/>
      <c r="ALG188" s="1"/>
      <c r="ALH188" s="1"/>
      <c r="ALI188" s="1"/>
      <c r="ALJ188" s="1"/>
      <c r="ALK188" s="1"/>
      <c r="ALL188" s="1"/>
      <c r="ALM188" s="1"/>
      <c r="ALN188" s="1"/>
      <c r="ALO188" s="1"/>
      <c r="ALP188" s="1"/>
      <c r="ALQ188" s="1"/>
      <c r="ALR188" s="1"/>
      <c r="ALS188" s="1"/>
      <c r="ALT188" s="1"/>
      <c r="ALU188" s="1"/>
      <c r="ALV188" s="1"/>
      <c r="ALW188" s="1"/>
      <c r="ALX188" s="1"/>
      <c r="ALY188" s="1"/>
      <c r="ALZ188" s="1"/>
      <c r="AMA188" s="1"/>
      <c r="AMB188" s="1"/>
      <c r="AMC188" s="1"/>
      <c r="AMD188" s="1"/>
      <c r="AME188" s="1"/>
      <c r="AMF188" s="1"/>
      <c r="AMG188" s="1"/>
      <c r="AMH188" s="1"/>
      <c r="AMI188" s="1"/>
      <c r="AMJ188" s="1"/>
    </row>
    <row r="189" spans="1:1024" s="8" customFormat="1" ht="17.850000000000001" customHeight="1" x14ac:dyDescent="0.25">
      <c r="A189" s="26">
        <v>182</v>
      </c>
      <c r="B189" s="30" t="s">
        <v>20</v>
      </c>
      <c r="C189" s="30"/>
      <c r="D189" s="30"/>
      <c r="E189" s="30"/>
      <c r="F189" s="30"/>
      <c r="G189" s="30"/>
      <c r="H189" s="30"/>
      <c r="I189" s="30"/>
      <c r="J189" s="30"/>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c r="GF189" s="1"/>
      <c r="GG189" s="1"/>
      <c r="GH189" s="1"/>
      <c r="GI189" s="1"/>
      <c r="GJ189" s="1"/>
      <c r="GK189" s="1"/>
      <c r="GL189" s="1"/>
      <c r="GM189" s="1"/>
      <c r="GN189" s="1"/>
      <c r="GO189" s="1"/>
      <c r="GP189" s="1"/>
      <c r="GQ189" s="1"/>
      <c r="GR189" s="1"/>
      <c r="GS189" s="1"/>
      <c r="GT189" s="1"/>
      <c r="GU189" s="1"/>
      <c r="GV189" s="1"/>
      <c r="GW189" s="1"/>
      <c r="GX189" s="1"/>
      <c r="GY189" s="1"/>
      <c r="GZ189" s="1"/>
      <c r="HA189" s="1"/>
      <c r="HB189" s="1"/>
      <c r="HC189" s="1"/>
      <c r="HD189" s="1"/>
      <c r="HE189" s="1"/>
      <c r="HF189" s="1"/>
      <c r="HG189" s="1"/>
      <c r="HH189" s="1"/>
      <c r="HI189" s="1"/>
      <c r="HJ189" s="1"/>
      <c r="HK189" s="1"/>
      <c r="HL189" s="1"/>
      <c r="HM189" s="1"/>
      <c r="HN189" s="1"/>
      <c r="HO189" s="1"/>
      <c r="HP189" s="1"/>
      <c r="HQ189" s="1"/>
      <c r="HR189" s="1"/>
      <c r="HS189" s="1"/>
      <c r="HT189" s="1"/>
      <c r="HU189" s="1"/>
      <c r="HV189" s="1"/>
      <c r="HW189" s="1"/>
      <c r="HX189" s="1"/>
      <c r="HY189" s="1"/>
      <c r="HZ189" s="1"/>
      <c r="IA189" s="1"/>
      <c r="IB189" s="1"/>
      <c r="IC189" s="1"/>
      <c r="ID189" s="1"/>
      <c r="IE189" s="1"/>
      <c r="IF189" s="1"/>
      <c r="IG189" s="1"/>
      <c r="IH189" s="1"/>
      <c r="II189" s="1"/>
      <c r="IJ189" s="1"/>
      <c r="IK189" s="1"/>
      <c r="IL189" s="1"/>
      <c r="IM189" s="1"/>
      <c r="IN189" s="1"/>
      <c r="IO189" s="1"/>
      <c r="IP189" s="1"/>
      <c r="IQ189" s="1"/>
      <c r="IR189" s="1"/>
      <c r="IS189" s="1"/>
      <c r="IT189" s="1"/>
      <c r="IU189" s="1"/>
      <c r="IV189" s="1"/>
      <c r="IW189" s="1"/>
      <c r="IX189" s="1"/>
      <c r="IY189" s="1"/>
      <c r="IZ189" s="1"/>
      <c r="JA189" s="1"/>
      <c r="JB189" s="1"/>
      <c r="JC189" s="1"/>
      <c r="JD189" s="1"/>
      <c r="JE189" s="1"/>
      <c r="JF189" s="1"/>
      <c r="JG189" s="1"/>
      <c r="JH189" s="1"/>
      <c r="JI189" s="1"/>
      <c r="JJ189" s="1"/>
      <c r="JK189" s="1"/>
      <c r="JL189" s="1"/>
      <c r="JM189" s="1"/>
      <c r="JN189" s="1"/>
      <c r="JO189" s="1"/>
      <c r="JP189" s="1"/>
      <c r="JQ189" s="1"/>
      <c r="JR189" s="1"/>
      <c r="JS189" s="1"/>
      <c r="JT189" s="1"/>
      <c r="JU189" s="1"/>
      <c r="JV189" s="1"/>
      <c r="JW189" s="1"/>
      <c r="JX189" s="1"/>
      <c r="JY189" s="1"/>
      <c r="JZ189" s="1"/>
      <c r="KA189" s="1"/>
      <c r="KB189" s="1"/>
      <c r="KC189" s="1"/>
      <c r="KD189" s="1"/>
      <c r="KE189" s="1"/>
      <c r="KF189" s="1"/>
      <c r="KG189" s="1"/>
      <c r="KH189" s="1"/>
      <c r="KI189" s="1"/>
      <c r="KJ189" s="1"/>
      <c r="KK189" s="1"/>
      <c r="KL189" s="1"/>
      <c r="KM189" s="1"/>
      <c r="KN189" s="1"/>
      <c r="KO189" s="1"/>
      <c r="KP189" s="1"/>
      <c r="KQ189" s="1"/>
      <c r="KR189" s="1"/>
      <c r="KS189" s="1"/>
      <c r="KT189" s="1"/>
      <c r="KU189" s="1"/>
      <c r="KV189" s="1"/>
      <c r="KW189" s="1"/>
      <c r="KX189" s="1"/>
      <c r="KY189" s="1"/>
      <c r="KZ189" s="1"/>
      <c r="LA189" s="1"/>
      <c r="LB189" s="1"/>
      <c r="LC189" s="1"/>
      <c r="LD189" s="1"/>
      <c r="LE189" s="1"/>
      <c r="LF189" s="1"/>
      <c r="LG189" s="1"/>
      <c r="LH189" s="1"/>
      <c r="LI189" s="1"/>
      <c r="LJ189" s="1"/>
      <c r="LK189" s="1"/>
      <c r="LL189" s="1"/>
      <c r="LM189" s="1"/>
      <c r="LN189" s="1"/>
      <c r="LO189" s="1"/>
      <c r="LP189" s="1"/>
      <c r="LQ189" s="1"/>
      <c r="LR189" s="1"/>
      <c r="LS189" s="1"/>
      <c r="LT189" s="1"/>
      <c r="LU189" s="1"/>
      <c r="LV189" s="1"/>
      <c r="LW189" s="1"/>
      <c r="LX189" s="1"/>
      <c r="LY189" s="1"/>
      <c r="LZ189" s="1"/>
      <c r="MA189" s="1"/>
      <c r="MB189" s="1"/>
      <c r="MC189" s="1"/>
      <c r="MD189" s="1"/>
      <c r="ME189" s="1"/>
      <c r="MF189" s="1"/>
      <c r="MG189" s="1"/>
      <c r="MH189" s="1"/>
      <c r="MI189" s="1"/>
      <c r="MJ189" s="1"/>
      <c r="MK189" s="1"/>
      <c r="ML189" s="1"/>
      <c r="MM189" s="1"/>
      <c r="MN189" s="1"/>
      <c r="MO189" s="1"/>
      <c r="MP189" s="1"/>
      <c r="MQ189" s="1"/>
      <c r="MR189" s="1"/>
      <c r="MS189" s="1"/>
      <c r="MT189" s="1"/>
      <c r="MU189" s="1"/>
      <c r="MV189" s="1"/>
      <c r="MW189" s="1"/>
      <c r="MX189" s="1"/>
      <c r="MY189" s="1"/>
      <c r="MZ189" s="1"/>
      <c r="NA189" s="1"/>
      <c r="NB189" s="1"/>
      <c r="NC189" s="1"/>
      <c r="ND189" s="1"/>
      <c r="NE189" s="1"/>
      <c r="NF189" s="1"/>
      <c r="NG189" s="1"/>
      <c r="NH189" s="1"/>
      <c r="NI189" s="1"/>
      <c r="NJ189" s="1"/>
      <c r="NK189" s="1"/>
      <c r="NL189" s="1"/>
      <c r="NM189" s="1"/>
      <c r="NN189" s="1"/>
      <c r="NO189" s="1"/>
      <c r="NP189" s="1"/>
      <c r="NQ189" s="1"/>
      <c r="NR189" s="1"/>
      <c r="NS189" s="1"/>
      <c r="NT189" s="1"/>
      <c r="NU189" s="1"/>
      <c r="NV189" s="1"/>
      <c r="NW189" s="1"/>
      <c r="NX189" s="1"/>
      <c r="NY189" s="1"/>
      <c r="NZ189" s="1"/>
      <c r="OA189" s="1"/>
      <c r="OB189" s="1"/>
      <c r="OC189" s="1"/>
      <c r="OD189" s="1"/>
      <c r="OE189" s="1"/>
      <c r="OF189" s="1"/>
      <c r="OG189" s="1"/>
      <c r="OH189" s="1"/>
      <c r="OI189" s="1"/>
      <c r="OJ189" s="1"/>
      <c r="OK189" s="1"/>
      <c r="OL189" s="1"/>
      <c r="OM189" s="1"/>
      <c r="ON189" s="1"/>
      <c r="OO189" s="1"/>
      <c r="OP189" s="1"/>
      <c r="OQ189" s="1"/>
      <c r="OR189" s="1"/>
      <c r="OS189" s="1"/>
      <c r="OT189" s="1"/>
      <c r="OU189" s="1"/>
      <c r="OV189" s="1"/>
      <c r="OW189" s="1"/>
      <c r="OX189" s="1"/>
      <c r="OY189" s="1"/>
      <c r="OZ189" s="1"/>
      <c r="PA189" s="1"/>
      <c r="PB189" s="1"/>
      <c r="PC189" s="1"/>
      <c r="PD189" s="1"/>
      <c r="PE189" s="1"/>
      <c r="PF189" s="1"/>
      <c r="PG189" s="1"/>
      <c r="PH189" s="1"/>
      <c r="PI189" s="1"/>
      <c r="PJ189" s="1"/>
      <c r="PK189" s="1"/>
      <c r="PL189" s="1"/>
      <c r="PM189" s="1"/>
      <c r="PN189" s="1"/>
      <c r="PO189" s="1"/>
      <c r="PP189" s="1"/>
      <c r="PQ189" s="1"/>
      <c r="PR189" s="1"/>
      <c r="PS189" s="1"/>
      <c r="PT189" s="1"/>
      <c r="PU189" s="1"/>
      <c r="PV189" s="1"/>
      <c r="PW189" s="1"/>
      <c r="PX189" s="1"/>
      <c r="PY189" s="1"/>
      <c r="PZ189" s="1"/>
      <c r="QA189" s="1"/>
      <c r="QB189" s="1"/>
      <c r="QC189" s="1"/>
      <c r="QD189" s="1"/>
      <c r="QE189" s="1"/>
      <c r="QF189" s="1"/>
      <c r="QG189" s="1"/>
      <c r="QH189" s="1"/>
      <c r="QI189" s="1"/>
      <c r="QJ189" s="1"/>
      <c r="QK189" s="1"/>
      <c r="QL189" s="1"/>
      <c r="QM189" s="1"/>
      <c r="QN189" s="1"/>
      <c r="QO189" s="1"/>
      <c r="QP189" s="1"/>
      <c r="QQ189" s="1"/>
      <c r="QR189" s="1"/>
      <c r="QS189" s="1"/>
      <c r="QT189" s="1"/>
      <c r="QU189" s="1"/>
      <c r="QV189" s="1"/>
      <c r="QW189" s="1"/>
      <c r="QX189" s="1"/>
      <c r="QY189" s="1"/>
      <c r="QZ189" s="1"/>
      <c r="RA189" s="1"/>
      <c r="RB189" s="1"/>
      <c r="RC189" s="1"/>
      <c r="RD189" s="1"/>
      <c r="RE189" s="1"/>
      <c r="RF189" s="1"/>
      <c r="RG189" s="1"/>
      <c r="RH189" s="1"/>
      <c r="RI189" s="1"/>
      <c r="RJ189" s="1"/>
      <c r="RK189" s="1"/>
      <c r="RL189" s="1"/>
      <c r="RM189" s="1"/>
      <c r="RN189" s="1"/>
      <c r="RO189" s="1"/>
      <c r="RP189" s="1"/>
      <c r="RQ189" s="1"/>
      <c r="RR189" s="1"/>
      <c r="RS189" s="1"/>
      <c r="RT189" s="1"/>
      <c r="RU189" s="1"/>
      <c r="RV189" s="1"/>
      <c r="RW189" s="1"/>
      <c r="RX189" s="1"/>
      <c r="RY189" s="1"/>
      <c r="RZ189" s="1"/>
      <c r="SA189" s="1"/>
      <c r="SB189" s="1"/>
      <c r="SC189" s="1"/>
      <c r="SD189" s="1"/>
      <c r="SE189" s="1"/>
      <c r="SF189" s="1"/>
      <c r="SG189" s="1"/>
      <c r="SH189" s="1"/>
      <c r="SI189" s="1"/>
      <c r="SJ189" s="1"/>
      <c r="SK189" s="1"/>
      <c r="SL189" s="1"/>
      <c r="SM189" s="1"/>
      <c r="SN189" s="1"/>
      <c r="SO189" s="1"/>
      <c r="SP189" s="1"/>
      <c r="SQ189" s="1"/>
      <c r="SR189" s="1"/>
      <c r="SS189" s="1"/>
      <c r="ST189" s="1"/>
      <c r="SU189" s="1"/>
      <c r="SV189" s="1"/>
      <c r="SW189" s="1"/>
      <c r="SX189" s="1"/>
      <c r="SY189" s="1"/>
      <c r="SZ189" s="1"/>
      <c r="TA189" s="1"/>
      <c r="TB189" s="1"/>
      <c r="TC189" s="1"/>
      <c r="TD189" s="1"/>
      <c r="TE189" s="1"/>
      <c r="TF189" s="1"/>
      <c r="TG189" s="1"/>
      <c r="TH189" s="1"/>
      <c r="TI189" s="1"/>
      <c r="TJ189" s="1"/>
      <c r="TK189" s="1"/>
      <c r="TL189" s="1"/>
      <c r="TM189" s="1"/>
      <c r="TN189" s="1"/>
      <c r="TO189" s="1"/>
      <c r="TP189" s="1"/>
      <c r="TQ189" s="1"/>
      <c r="TR189" s="1"/>
      <c r="TS189" s="1"/>
      <c r="TT189" s="1"/>
      <c r="TU189" s="1"/>
      <c r="TV189" s="1"/>
      <c r="TW189" s="1"/>
      <c r="TX189" s="1"/>
      <c r="TY189" s="1"/>
      <c r="TZ189" s="1"/>
      <c r="UA189" s="1"/>
      <c r="UB189" s="1"/>
      <c r="UC189" s="1"/>
      <c r="UD189" s="1"/>
      <c r="UE189" s="1"/>
      <c r="UF189" s="1"/>
      <c r="UG189" s="1"/>
      <c r="UH189" s="1"/>
      <c r="UI189" s="1"/>
      <c r="UJ189" s="1"/>
      <c r="UK189" s="1"/>
      <c r="UL189" s="1"/>
      <c r="UM189" s="1"/>
      <c r="UN189" s="1"/>
      <c r="UO189" s="1"/>
      <c r="UP189" s="1"/>
      <c r="UQ189" s="1"/>
      <c r="UR189" s="1"/>
      <c r="US189" s="1"/>
      <c r="UT189" s="1"/>
      <c r="UU189" s="1"/>
      <c r="UV189" s="1"/>
      <c r="UW189" s="1"/>
      <c r="UX189" s="1"/>
      <c r="UY189" s="1"/>
      <c r="UZ189" s="1"/>
      <c r="VA189" s="1"/>
      <c r="VB189" s="1"/>
      <c r="VC189" s="1"/>
      <c r="VD189" s="1"/>
      <c r="VE189" s="1"/>
      <c r="VF189" s="1"/>
      <c r="VG189" s="1"/>
      <c r="VH189" s="1"/>
      <c r="VI189" s="1"/>
      <c r="VJ189" s="1"/>
      <c r="VK189" s="1"/>
      <c r="VL189" s="1"/>
      <c r="VM189" s="1"/>
      <c r="VN189" s="1"/>
      <c r="VO189" s="1"/>
      <c r="VP189" s="1"/>
      <c r="VQ189" s="1"/>
      <c r="VR189" s="1"/>
      <c r="VS189" s="1"/>
      <c r="VT189" s="1"/>
      <c r="VU189" s="1"/>
      <c r="VV189" s="1"/>
      <c r="VW189" s="1"/>
      <c r="VX189" s="1"/>
      <c r="VY189" s="1"/>
      <c r="VZ189" s="1"/>
      <c r="WA189" s="1"/>
      <c r="WB189" s="1"/>
      <c r="WC189" s="1"/>
      <c r="WD189" s="1"/>
      <c r="WE189" s="1"/>
      <c r="WF189" s="1"/>
      <c r="WG189" s="1"/>
      <c r="WH189" s="1"/>
      <c r="WI189" s="1"/>
      <c r="WJ189" s="1"/>
      <c r="WK189" s="1"/>
      <c r="WL189" s="1"/>
      <c r="WM189" s="1"/>
      <c r="WN189" s="1"/>
      <c r="WO189" s="1"/>
      <c r="WP189" s="1"/>
      <c r="WQ189" s="1"/>
      <c r="WR189" s="1"/>
      <c r="WS189" s="1"/>
      <c r="WT189" s="1"/>
      <c r="WU189" s="1"/>
      <c r="WV189" s="1"/>
      <c r="WW189" s="1"/>
      <c r="WX189" s="1"/>
      <c r="WY189" s="1"/>
      <c r="WZ189" s="1"/>
      <c r="XA189" s="1"/>
      <c r="XB189" s="1"/>
      <c r="XC189" s="1"/>
      <c r="XD189" s="1"/>
      <c r="XE189" s="1"/>
      <c r="XF189" s="1"/>
      <c r="XG189" s="1"/>
      <c r="XH189" s="1"/>
      <c r="XI189" s="1"/>
      <c r="XJ189" s="1"/>
      <c r="XK189" s="1"/>
      <c r="XL189" s="1"/>
      <c r="XM189" s="1"/>
      <c r="XN189" s="1"/>
      <c r="XO189" s="1"/>
      <c r="XP189" s="1"/>
      <c r="XQ189" s="1"/>
      <c r="XR189" s="1"/>
      <c r="XS189" s="1"/>
      <c r="XT189" s="1"/>
      <c r="XU189" s="1"/>
      <c r="XV189" s="1"/>
      <c r="XW189" s="1"/>
      <c r="XX189" s="1"/>
      <c r="XY189" s="1"/>
      <c r="XZ189" s="1"/>
      <c r="YA189" s="1"/>
      <c r="YB189" s="1"/>
      <c r="YC189" s="1"/>
      <c r="YD189" s="1"/>
      <c r="YE189" s="1"/>
      <c r="YF189" s="1"/>
      <c r="YG189" s="1"/>
      <c r="YH189" s="1"/>
      <c r="YI189" s="1"/>
      <c r="YJ189" s="1"/>
      <c r="YK189" s="1"/>
      <c r="YL189" s="1"/>
      <c r="YM189" s="1"/>
      <c r="YN189" s="1"/>
      <c r="YO189" s="1"/>
      <c r="YP189" s="1"/>
      <c r="YQ189" s="1"/>
      <c r="YR189" s="1"/>
      <c r="YS189" s="1"/>
      <c r="YT189" s="1"/>
      <c r="YU189" s="1"/>
      <c r="YV189" s="1"/>
      <c r="YW189" s="1"/>
      <c r="YX189" s="1"/>
      <c r="YY189" s="1"/>
      <c r="YZ189" s="1"/>
      <c r="ZA189" s="1"/>
      <c r="ZB189" s="1"/>
      <c r="ZC189" s="1"/>
      <c r="ZD189" s="1"/>
      <c r="ZE189" s="1"/>
      <c r="ZF189" s="1"/>
      <c r="ZG189" s="1"/>
      <c r="ZH189" s="1"/>
      <c r="ZI189" s="1"/>
      <c r="ZJ189" s="1"/>
      <c r="ZK189" s="1"/>
      <c r="ZL189" s="1"/>
      <c r="ZM189" s="1"/>
      <c r="ZN189" s="1"/>
      <c r="ZO189" s="1"/>
      <c r="ZP189" s="1"/>
      <c r="ZQ189" s="1"/>
      <c r="ZR189" s="1"/>
      <c r="ZS189" s="1"/>
      <c r="ZT189" s="1"/>
      <c r="ZU189" s="1"/>
      <c r="ZV189" s="1"/>
      <c r="ZW189" s="1"/>
      <c r="ZX189" s="1"/>
      <c r="ZY189" s="1"/>
      <c r="ZZ189" s="1"/>
      <c r="AAA189" s="1"/>
      <c r="AAB189" s="1"/>
      <c r="AAC189" s="1"/>
      <c r="AAD189" s="1"/>
      <c r="AAE189" s="1"/>
      <c r="AAF189" s="1"/>
      <c r="AAG189" s="1"/>
      <c r="AAH189" s="1"/>
      <c r="AAI189" s="1"/>
      <c r="AAJ189" s="1"/>
      <c r="AAK189" s="1"/>
      <c r="AAL189" s="1"/>
      <c r="AAM189" s="1"/>
      <c r="AAN189" s="1"/>
      <c r="AAO189" s="1"/>
      <c r="AAP189" s="1"/>
      <c r="AAQ189" s="1"/>
      <c r="AAR189" s="1"/>
      <c r="AAS189" s="1"/>
      <c r="AAT189" s="1"/>
      <c r="AAU189" s="1"/>
      <c r="AAV189" s="1"/>
      <c r="AAW189" s="1"/>
      <c r="AAX189" s="1"/>
      <c r="AAY189" s="1"/>
      <c r="AAZ189" s="1"/>
      <c r="ABA189" s="1"/>
      <c r="ABB189" s="1"/>
      <c r="ABC189" s="1"/>
      <c r="ABD189" s="1"/>
      <c r="ABE189" s="1"/>
      <c r="ABF189" s="1"/>
      <c r="ABG189" s="1"/>
      <c r="ABH189" s="1"/>
      <c r="ABI189" s="1"/>
      <c r="ABJ189" s="1"/>
      <c r="ABK189" s="1"/>
      <c r="ABL189" s="1"/>
      <c r="ABM189" s="1"/>
      <c r="ABN189" s="1"/>
      <c r="ABO189" s="1"/>
      <c r="ABP189" s="1"/>
      <c r="ABQ189" s="1"/>
      <c r="ABR189" s="1"/>
      <c r="ABS189" s="1"/>
      <c r="ABT189" s="1"/>
      <c r="ABU189" s="1"/>
      <c r="ABV189" s="1"/>
      <c r="ABW189" s="1"/>
      <c r="ABX189" s="1"/>
      <c r="ABY189" s="1"/>
      <c r="ABZ189" s="1"/>
      <c r="ACA189" s="1"/>
      <c r="ACB189" s="1"/>
      <c r="ACC189" s="1"/>
      <c r="ACD189" s="1"/>
      <c r="ACE189" s="1"/>
      <c r="ACF189" s="1"/>
      <c r="ACG189" s="1"/>
      <c r="ACH189" s="1"/>
      <c r="ACI189" s="1"/>
      <c r="ACJ189" s="1"/>
      <c r="ACK189" s="1"/>
      <c r="ACL189" s="1"/>
      <c r="ACM189" s="1"/>
      <c r="ACN189" s="1"/>
      <c r="ACO189" s="1"/>
      <c r="ACP189" s="1"/>
      <c r="ACQ189" s="1"/>
      <c r="ACR189" s="1"/>
      <c r="ACS189" s="1"/>
      <c r="ACT189" s="1"/>
      <c r="ACU189" s="1"/>
      <c r="ACV189" s="1"/>
      <c r="ACW189" s="1"/>
      <c r="ACX189" s="1"/>
      <c r="ACY189" s="1"/>
      <c r="ACZ189" s="1"/>
      <c r="ADA189" s="1"/>
      <c r="ADB189" s="1"/>
      <c r="ADC189" s="1"/>
      <c r="ADD189" s="1"/>
      <c r="ADE189" s="1"/>
      <c r="ADF189" s="1"/>
      <c r="ADG189" s="1"/>
      <c r="ADH189" s="1"/>
      <c r="ADI189" s="1"/>
      <c r="ADJ189" s="1"/>
      <c r="ADK189" s="1"/>
      <c r="ADL189" s="1"/>
      <c r="ADM189" s="1"/>
      <c r="ADN189" s="1"/>
      <c r="ADO189" s="1"/>
      <c r="ADP189" s="1"/>
      <c r="ADQ189" s="1"/>
      <c r="ADR189" s="1"/>
      <c r="ADS189" s="1"/>
      <c r="ADT189" s="1"/>
      <c r="ADU189" s="1"/>
      <c r="ADV189" s="1"/>
      <c r="ADW189" s="1"/>
      <c r="ADX189" s="1"/>
      <c r="ADY189" s="1"/>
      <c r="ADZ189" s="1"/>
      <c r="AEA189" s="1"/>
      <c r="AEB189" s="1"/>
      <c r="AEC189" s="1"/>
      <c r="AED189" s="1"/>
      <c r="AEE189" s="1"/>
      <c r="AEF189" s="1"/>
      <c r="AEG189" s="1"/>
      <c r="AEH189" s="1"/>
      <c r="AEI189" s="1"/>
      <c r="AEJ189" s="1"/>
      <c r="AEK189" s="1"/>
      <c r="AEL189" s="1"/>
      <c r="AEM189" s="1"/>
      <c r="AEN189" s="1"/>
      <c r="AEO189" s="1"/>
      <c r="AEP189" s="1"/>
      <c r="AEQ189" s="1"/>
      <c r="AER189" s="1"/>
      <c r="AES189" s="1"/>
      <c r="AET189" s="1"/>
      <c r="AEU189" s="1"/>
      <c r="AEV189" s="1"/>
      <c r="AEW189" s="1"/>
      <c r="AEX189" s="1"/>
      <c r="AEY189" s="1"/>
      <c r="AEZ189" s="1"/>
      <c r="AFA189" s="1"/>
      <c r="AFB189" s="1"/>
      <c r="AFC189" s="1"/>
      <c r="AFD189" s="1"/>
      <c r="AFE189" s="1"/>
      <c r="AFF189" s="1"/>
      <c r="AFG189" s="1"/>
      <c r="AFH189" s="1"/>
      <c r="AFI189" s="1"/>
      <c r="AFJ189" s="1"/>
      <c r="AFK189" s="1"/>
      <c r="AFL189" s="1"/>
      <c r="AFM189" s="1"/>
      <c r="AFN189" s="1"/>
      <c r="AFO189" s="1"/>
      <c r="AFP189" s="1"/>
      <c r="AFQ189" s="1"/>
      <c r="AFR189" s="1"/>
      <c r="AFS189" s="1"/>
      <c r="AFT189" s="1"/>
      <c r="AFU189" s="1"/>
      <c r="AFV189" s="1"/>
      <c r="AFW189" s="1"/>
      <c r="AFX189" s="1"/>
      <c r="AFY189" s="1"/>
      <c r="AFZ189" s="1"/>
      <c r="AGA189" s="1"/>
      <c r="AGB189" s="1"/>
      <c r="AGC189" s="1"/>
      <c r="AGD189" s="1"/>
      <c r="AGE189" s="1"/>
      <c r="AGF189" s="1"/>
      <c r="AGG189" s="1"/>
      <c r="AGH189" s="1"/>
      <c r="AGI189" s="1"/>
      <c r="AGJ189" s="1"/>
      <c r="AGK189" s="1"/>
      <c r="AGL189" s="1"/>
      <c r="AGM189" s="1"/>
      <c r="AGN189" s="1"/>
      <c r="AGO189" s="1"/>
      <c r="AGP189" s="1"/>
      <c r="AGQ189" s="1"/>
      <c r="AGR189" s="1"/>
      <c r="AGS189" s="1"/>
      <c r="AGT189" s="1"/>
      <c r="AGU189" s="1"/>
      <c r="AGV189" s="1"/>
      <c r="AGW189" s="1"/>
      <c r="AGX189" s="1"/>
      <c r="AGY189" s="1"/>
      <c r="AGZ189" s="1"/>
      <c r="AHA189" s="1"/>
      <c r="AHB189" s="1"/>
      <c r="AHC189" s="1"/>
      <c r="AHD189" s="1"/>
      <c r="AHE189" s="1"/>
      <c r="AHF189" s="1"/>
      <c r="AHG189" s="1"/>
      <c r="AHH189" s="1"/>
      <c r="AHI189" s="1"/>
      <c r="AHJ189" s="1"/>
      <c r="AHK189" s="1"/>
      <c r="AHL189" s="1"/>
      <c r="AHM189" s="1"/>
      <c r="AHN189" s="1"/>
      <c r="AHO189" s="1"/>
      <c r="AHP189" s="1"/>
      <c r="AHQ189" s="1"/>
      <c r="AHR189" s="1"/>
      <c r="AHS189" s="1"/>
      <c r="AHT189" s="1"/>
      <c r="AHU189" s="1"/>
      <c r="AHV189" s="1"/>
      <c r="AHW189" s="1"/>
      <c r="AHX189" s="1"/>
      <c r="AHY189" s="1"/>
      <c r="AHZ189" s="1"/>
      <c r="AIA189" s="1"/>
      <c r="AIB189" s="1"/>
      <c r="AIC189" s="1"/>
      <c r="AID189" s="1"/>
      <c r="AIE189" s="1"/>
      <c r="AIF189" s="1"/>
      <c r="AIG189" s="1"/>
      <c r="AIH189" s="1"/>
      <c r="AII189" s="1"/>
      <c r="AIJ189" s="1"/>
      <c r="AIK189" s="1"/>
      <c r="AIL189" s="1"/>
      <c r="AIM189" s="1"/>
      <c r="AIN189" s="1"/>
      <c r="AIO189" s="1"/>
      <c r="AIP189" s="1"/>
      <c r="AIQ189" s="1"/>
      <c r="AIR189" s="1"/>
      <c r="AIS189" s="1"/>
      <c r="AIT189" s="1"/>
      <c r="AIU189" s="1"/>
      <c r="AIV189" s="1"/>
      <c r="AIW189" s="1"/>
      <c r="AIX189" s="1"/>
      <c r="AIY189" s="1"/>
      <c r="AIZ189" s="1"/>
      <c r="AJA189" s="1"/>
      <c r="AJB189" s="1"/>
      <c r="AJC189" s="1"/>
      <c r="AJD189" s="1"/>
      <c r="AJE189" s="1"/>
      <c r="AJF189" s="1"/>
      <c r="AJG189" s="1"/>
      <c r="AJH189" s="1"/>
      <c r="AJI189" s="1"/>
      <c r="AJJ189" s="1"/>
      <c r="AJK189" s="1"/>
      <c r="AJL189" s="1"/>
      <c r="AJM189" s="1"/>
      <c r="AJN189" s="1"/>
      <c r="AJO189" s="1"/>
      <c r="AJP189" s="1"/>
      <c r="AJQ189" s="1"/>
      <c r="AJR189" s="1"/>
      <c r="AJS189" s="1"/>
      <c r="AJT189" s="1"/>
      <c r="AJU189" s="1"/>
      <c r="AJV189" s="1"/>
      <c r="AJW189" s="1"/>
      <c r="AJX189" s="1"/>
      <c r="AJY189" s="1"/>
      <c r="AJZ189" s="1"/>
      <c r="AKA189" s="1"/>
      <c r="AKB189" s="1"/>
      <c r="AKC189" s="1"/>
      <c r="AKD189" s="1"/>
      <c r="AKE189" s="1"/>
      <c r="AKF189" s="1"/>
      <c r="AKG189" s="1"/>
      <c r="AKH189" s="1"/>
      <c r="AKI189" s="1"/>
      <c r="AKJ189" s="1"/>
      <c r="AKK189" s="1"/>
      <c r="AKL189" s="1"/>
      <c r="AKM189" s="1"/>
      <c r="AKN189" s="1"/>
      <c r="AKO189" s="1"/>
      <c r="AKP189" s="1"/>
      <c r="AKQ189" s="1"/>
      <c r="AKR189" s="1"/>
      <c r="AKS189" s="1"/>
      <c r="AKT189" s="1"/>
      <c r="AKU189" s="1"/>
      <c r="AKV189" s="1"/>
      <c r="AKW189" s="1"/>
      <c r="AKX189" s="1"/>
      <c r="AKY189" s="1"/>
      <c r="AKZ189" s="1"/>
      <c r="ALA189" s="1"/>
      <c r="ALB189" s="1"/>
      <c r="ALC189" s="1"/>
      <c r="ALD189" s="1"/>
      <c r="ALE189" s="1"/>
      <c r="ALF189" s="1"/>
      <c r="ALG189" s="1"/>
      <c r="ALH189" s="1"/>
      <c r="ALI189" s="1"/>
      <c r="ALJ189" s="1"/>
      <c r="ALK189" s="1"/>
      <c r="ALL189" s="1"/>
      <c r="ALM189" s="1"/>
      <c r="ALN189" s="1"/>
      <c r="ALO189" s="1"/>
      <c r="ALP189" s="1"/>
      <c r="ALQ189" s="1"/>
      <c r="ALR189" s="1"/>
      <c r="ALS189" s="1"/>
      <c r="ALT189" s="1"/>
      <c r="ALU189" s="1"/>
      <c r="ALV189" s="1"/>
      <c r="ALW189" s="1"/>
      <c r="ALX189" s="1"/>
      <c r="ALY189" s="1"/>
      <c r="ALZ189" s="1"/>
      <c r="AMA189" s="1"/>
      <c r="AMB189" s="1"/>
      <c r="AMC189" s="1"/>
      <c r="AMD189" s="1"/>
      <c r="AME189" s="1"/>
      <c r="AMF189" s="1"/>
      <c r="AMG189" s="1"/>
      <c r="AMH189" s="1"/>
      <c r="AMI189" s="1"/>
      <c r="AMJ189" s="1"/>
    </row>
    <row r="190" spans="1:1024" s="8" customFormat="1" x14ac:dyDescent="0.25">
      <c r="A190" s="26">
        <v>183</v>
      </c>
      <c r="B190" s="3" t="s">
        <v>21</v>
      </c>
      <c r="C190" s="28">
        <f>SUM(D190:I190)</f>
        <v>1151.81</v>
      </c>
      <c r="D190" s="28">
        <f>SUM(D191:D194)</f>
        <v>27.810000000000002</v>
      </c>
      <c r="E190" s="28">
        <f t="shared" ref="E190:H190" si="74">SUM(E191:E194)</f>
        <v>0</v>
      </c>
      <c r="F190" s="28">
        <f t="shared" si="74"/>
        <v>265</v>
      </c>
      <c r="G190" s="28">
        <f t="shared" si="74"/>
        <v>265</v>
      </c>
      <c r="H190" s="28">
        <f t="shared" si="74"/>
        <v>265</v>
      </c>
      <c r="I190" s="28">
        <f>SUM(I191:I194)</f>
        <v>329</v>
      </c>
      <c r="J190" s="28"/>
      <c r="K190" s="9"/>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c r="GF190" s="1"/>
      <c r="GG190" s="1"/>
      <c r="GH190" s="1"/>
      <c r="GI190" s="1"/>
      <c r="GJ190" s="1"/>
      <c r="GK190" s="1"/>
      <c r="GL190" s="1"/>
      <c r="GM190" s="1"/>
      <c r="GN190" s="1"/>
      <c r="GO190" s="1"/>
      <c r="GP190" s="1"/>
      <c r="GQ190" s="1"/>
      <c r="GR190" s="1"/>
      <c r="GS190" s="1"/>
      <c r="GT190" s="1"/>
      <c r="GU190" s="1"/>
      <c r="GV190" s="1"/>
      <c r="GW190" s="1"/>
      <c r="GX190" s="1"/>
      <c r="GY190" s="1"/>
      <c r="GZ190" s="1"/>
      <c r="HA190" s="1"/>
      <c r="HB190" s="1"/>
      <c r="HC190" s="1"/>
      <c r="HD190" s="1"/>
      <c r="HE190" s="1"/>
      <c r="HF190" s="1"/>
      <c r="HG190" s="1"/>
      <c r="HH190" s="1"/>
      <c r="HI190" s="1"/>
      <c r="HJ190" s="1"/>
      <c r="HK190" s="1"/>
      <c r="HL190" s="1"/>
      <c r="HM190" s="1"/>
      <c r="HN190" s="1"/>
      <c r="HO190" s="1"/>
      <c r="HP190" s="1"/>
      <c r="HQ190" s="1"/>
      <c r="HR190" s="1"/>
      <c r="HS190" s="1"/>
      <c r="HT190" s="1"/>
      <c r="HU190" s="1"/>
      <c r="HV190" s="1"/>
      <c r="HW190" s="1"/>
      <c r="HX190" s="1"/>
      <c r="HY190" s="1"/>
      <c r="HZ190" s="1"/>
      <c r="IA190" s="1"/>
      <c r="IB190" s="1"/>
      <c r="IC190" s="1"/>
      <c r="ID190" s="1"/>
      <c r="IE190" s="1"/>
      <c r="IF190" s="1"/>
      <c r="IG190" s="1"/>
      <c r="IH190" s="1"/>
      <c r="II190" s="1"/>
      <c r="IJ190" s="1"/>
      <c r="IK190" s="1"/>
      <c r="IL190" s="1"/>
      <c r="IM190" s="1"/>
      <c r="IN190" s="1"/>
      <c r="IO190" s="1"/>
      <c r="IP190" s="1"/>
      <c r="IQ190" s="1"/>
      <c r="IR190" s="1"/>
      <c r="IS190" s="1"/>
      <c r="IT190" s="1"/>
      <c r="IU190" s="1"/>
      <c r="IV190" s="1"/>
      <c r="IW190" s="1"/>
      <c r="IX190" s="1"/>
      <c r="IY190" s="1"/>
      <c r="IZ190" s="1"/>
      <c r="JA190" s="1"/>
      <c r="JB190" s="1"/>
      <c r="JC190" s="1"/>
      <c r="JD190" s="1"/>
      <c r="JE190" s="1"/>
      <c r="JF190" s="1"/>
      <c r="JG190" s="1"/>
      <c r="JH190" s="1"/>
      <c r="JI190" s="1"/>
      <c r="JJ190" s="1"/>
      <c r="JK190" s="1"/>
      <c r="JL190" s="1"/>
      <c r="JM190" s="1"/>
      <c r="JN190" s="1"/>
      <c r="JO190" s="1"/>
      <c r="JP190" s="1"/>
      <c r="JQ190" s="1"/>
      <c r="JR190" s="1"/>
      <c r="JS190" s="1"/>
      <c r="JT190" s="1"/>
      <c r="JU190" s="1"/>
      <c r="JV190" s="1"/>
      <c r="JW190" s="1"/>
      <c r="JX190" s="1"/>
      <c r="JY190" s="1"/>
      <c r="JZ190" s="1"/>
      <c r="KA190" s="1"/>
      <c r="KB190" s="1"/>
      <c r="KC190" s="1"/>
      <c r="KD190" s="1"/>
      <c r="KE190" s="1"/>
      <c r="KF190" s="1"/>
      <c r="KG190" s="1"/>
      <c r="KH190" s="1"/>
      <c r="KI190" s="1"/>
      <c r="KJ190" s="1"/>
      <c r="KK190" s="1"/>
      <c r="KL190" s="1"/>
      <c r="KM190" s="1"/>
      <c r="KN190" s="1"/>
      <c r="KO190" s="1"/>
      <c r="KP190" s="1"/>
      <c r="KQ190" s="1"/>
      <c r="KR190" s="1"/>
      <c r="KS190" s="1"/>
      <c r="KT190" s="1"/>
      <c r="KU190" s="1"/>
      <c r="KV190" s="1"/>
      <c r="KW190" s="1"/>
      <c r="KX190" s="1"/>
      <c r="KY190" s="1"/>
      <c r="KZ190" s="1"/>
      <c r="LA190" s="1"/>
      <c r="LB190" s="1"/>
      <c r="LC190" s="1"/>
      <c r="LD190" s="1"/>
      <c r="LE190" s="1"/>
      <c r="LF190" s="1"/>
      <c r="LG190" s="1"/>
      <c r="LH190" s="1"/>
      <c r="LI190" s="1"/>
      <c r="LJ190" s="1"/>
      <c r="LK190" s="1"/>
      <c r="LL190" s="1"/>
      <c r="LM190" s="1"/>
      <c r="LN190" s="1"/>
      <c r="LO190" s="1"/>
      <c r="LP190" s="1"/>
      <c r="LQ190" s="1"/>
      <c r="LR190" s="1"/>
      <c r="LS190" s="1"/>
      <c r="LT190" s="1"/>
      <c r="LU190" s="1"/>
      <c r="LV190" s="1"/>
      <c r="LW190" s="1"/>
      <c r="LX190" s="1"/>
      <c r="LY190" s="1"/>
      <c r="LZ190" s="1"/>
      <c r="MA190" s="1"/>
      <c r="MB190" s="1"/>
      <c r="MC190" s="1"/>
      <c r="MD190" s="1"/>
      <c r="ME190" s="1"/>
      <c r="MF190" s="1"/>
      <c r="MG190" s="1"/>
      <c r="MH190" s="1"/>
      <c r="MI190" s="1"/>
      <c r="MJ190" s="1"/>
      <c r="MK190" s="1"/>
      <c r="ML190" s="1"/>
      <c r="MM190" s="1"/>
      <c r="MN190" s="1"/>
      <c r="MO190" s="1"/>
      <c r="MP190" s="1"/>
      <c r="MQ190" s="1"/>
      <c r="MR190" s="1"/>
      <c r="MS190" s="1"/>
      <c r="MT190" s="1"/>
      <c r="MU190" s="1"/>
      <c r="MV190" s="1"/>
      <c r="MW190" s="1"/>
      <c r="MX190" s="1"/>
      <c r="MY190" s="1"/>
      <c r="MZ190" s="1"/>
      <c r="NA190" s="1"/>
      <c r="NB190" s="1"/>
      <c r="NC190" s="1"/>
      <c r="ND190" s="1"/>
      <c r="NE190" s="1"/>
      <c r="NF190" s="1"/>
      <c r="NG190" s="1"/>
      <c r="NH190" s="1"/>
      <c r="NI190" s="1"/>
      <c r="NJ190" s="1"/>
      <c r="NK190" s="1"/>
      <c r="NL190" s="1"/>
      <c r="NM190" s="1"/>
      <c r="NN190" s="1"/>
      <c r="NO190" s="1"/>
      <c r="NP190" s="1"/>
      <c r="NQ190" s="1"/>
      <c r="NR190" s="1"/>
      <c r="NS190" s="1"/>
      <c r="NT190" s="1"/>
      <c r="NU190" s="1"/>
      <c r="NV190" s="1"/>
      <c r="NW190" s="1"/>
      <c r="NX190" s="1"/>
      <c r="NY190" s="1"/>
      <c r="NZ190" s="1"/>
      <c r="OA190" s="1"/>
      <c r="OB190" s="1"/>
      <c r="OC190" s="1"/>
      <c r="OD190" s="1"/>
      <c r="OE190" s="1"/>
      <c r="OF190" s="1"/>
      <c r="OG190" s="1"/>
      <c r="OH190" s="1"/>
      <c r="OI190" s="1"/>
      <c r="OJ190" s="1"/>
      <c r="OK190" s="1"/>
      <c r="OL190" s="1"/>
      <c r="OM190" s="1"/>
      <c r="ON190" s="1"/>
      <c r="OO190" s="1"/>
      <c r="OP190" s="1"/>
      <c r="OQ190" s="1"/>
      <c r="OR190" s="1"/>
      <c r="OS190" s="1"/>
      <c r="OT190" s="1"/>
      <c r="OU190" s="1"/>
      <c r="OV190" s="1"/>
      <c r="OW190" s="1"/>
      <c r="OX190" s="1"/>
      <c r="OY190" s="1"/>
      <c r="OZ190" s="1"/>
      <c r="PA190" s="1"/>
      <c r="PB190" s="1"/>
      <c r="PC190" s="1"/>
      <c r="PD190" s="1"/>
      <c r="PE190" s="1"/>
      <c r="PF190" s="1"/>
      <c r="PG190" s="1"/>
      <c r="PH190" s="1"/>
      <c r="PI190" s="1"/>
      <c r="PJ190" s="1"/>
      <c r="PK190" s="1"/>
      <c r="PL190" s="1"/>
      <c r="PM190" s="1"/>
      <c r="PN190" s="1"/>
      <c r="PO190" s="1"/>
      <c r="PP190" s="1"/>
      <c r="PQ190" s="1"/>
      <c r="PR190" s="1"/>
      <c r="PS190" s="1"/>
      <c r="PT190" s="1"/>
      <c r="PU190" s="1"/>
      <c r="PV190" s="1"/>
      <c r="PW190" s="1"/>
      <c r="PX190" s="1"/>
      <c r="PY190" s="1"/>
      <c r="PZ190" s="1"/>
      <c r="QA190" s="1"/>
      <c r="QB190" s="1"/>
      <c r="QC190" s="1"/>
      <c r="QD190" s="1"/>
      <c r="QE190" s="1"/>
      <c r="QF190" s="1"/>
      <c r="QG190" s="1"/>
      <c r="QH190" s="1"/>
      <c r="QI190" s="1"/>
      <c r="QJ190" s="1"/>
      <c r="QK190" s="1"/>
      <c r="QL190" s="1"/>
      <c r="QM190" s="1"/>
      <c r="QN190" s="1"/>
      <c r="QO190" s="1"/>
      <c r="QP190" s="1"/>
      <c r="QQ190" s="1"/>
      <c r="QR190" s="1"/>
      <c r="QS190" s="1"/>
      <c r="QT190" s="1"/>
      <c r="QU190" s="1"/>
      <c r="QV190" s="1"/>
      <c r="QW190" s="1"/>
      <c r="QX190" s="1"/>
      <c r="QY190" s="1"/>
      <c r="QZ190" s="1"/>
      <c r="RA190" s="1"/>
      <c r="RB190" s="1"/>
      <c r="RC190" s="1"/>
      <c r="RD190" s="1"/>
      <c r="RE190" s="1"/>
      <c r="RF190" s="1"/>
      <c r="RG190" s="1"/>
      <c r="RH190" s="1"/>
      <c r="RI190" s="1"/>
      <c r="RJ190" s="1"/>
      <c r="RK190" s="1"/>
      <c r="RL190" s="1"/>
      <c r="RM190" s="1"/>
      <c r="RN190" s="1"/>
      <c r="RO190" s="1"/>
      <c r="RP190" s="1"/>
      <c r="RQ190" s="1"/>
      <c r="RR190" s="1"/>
      <c r="RS190" s="1"/>
      <c r="RT190" s="1"/>
      <c r="RU190" s="1"/>
      <c r="RV190" s="1"/>
      <c r="RW190" s="1"/>
      <c r="RX190" s="1"/>
      <c r="RY190" s="1"/>
      <c r="RZ190" s="1"/>
      <c r="SA190" s="1"/>
      <c r="SB190" s="1"/>
      <c r="SC190" s="1"/>
      <c r="SD190" s="1"/>
      <c r="SE190" s="1"/>
      <c r="SF190" s="1"/>
      <c r="SG190" s="1"/>
      <c r="SH190" s="1"/>
      <c r="SI190" s="1"/>
      <c r="SJ190" s="1"/>
      <c r="SK190" s="1"/>
      <c r="SL190" s="1"/>
      <c r="SM190" s="1"/>
      <c r="SN190" s="1"/>
      <c r="SO190" s="1"/>
      <c r="SP190" s="1"/>
      <c r="SQ190" s="1"/>
      <c r="SR190" s="1"/>
      <c r="SS190" s="1"/>
      <c r="ST190" s="1"/>
      <c r="SU190" s="1"/>
      <c r="SV190" s="1"/>
      <c r="SW190" s="1"/>
      <c r="SX190" s="1"/>
      <c r="SY190" s="1"/>
      <c r="SZ190" s="1"/>
      <c r="TA190" s="1"/>
      <c r="TB190" s="1"/>
      <c r="TC190" s="1"/>
      <c r="TD190" s="1"/>
      <c r="TE190" s="1"/>
      <c r="TF190" s="1"/>
      <c r="TG190" s="1"/>
      <c r="TH190" s="1"/>
      <c r="TI190" s="1"/>
      <c r="TJ190" s="1"/>
      <c r="TK190" s="1"/>
      <c r="TL190" s="1"/>
      <c r="TM190" s="1"/>
      <c r="TN190" s="1"/>
      <c r="TO190" s="1"/>
      <c r="TP190" s="1"/>
      <c r="TQ190" s="1"/>
      <c r="TR190" s="1"/>
      <c r="TS190" s="1"/>
      <c r="TT190" s="1"/>
      <c r="TU190" s="1"/>
      <c r="TV190" s="1"/>
      <c r="TW190" s="1"/>
      <c r="TX190" s="1"/>
      <c r="TY190" s="1"/>
      <c r="TZ190" s="1"/>
      <c r="UA190" s="1"/>
      <c r="UB190" s="1"/>
      <c r="UC190" s="1"/>
      <c r="UD190" s="1"/>
      <c r="UE190" s="1"/>
      <c r="UF190" s="1"/>
      <c r="UG190" s="1"/>
      <c r="UH190" s="1"/>
      <c r="UI190" s="1"/>
      <c r="UJ190" s="1"/>
      <c r="UK190" s="1"/>
      <c r="UL190" s="1"/>
      <c r="UM190" s="1"/>
      <c r="UN190" s="1"/>
      <c r="UO190" s="1"/>
      <c r="UP190" s="1"/>
      <c r="UQ190" s="1"/>
      <c r="UR190" s="1"/>
      <c r="US190" s="1"/>
      <c r="UT190" s="1"/>
      <c r="UU190" s="1"/>
      <c r="UV190" s="1"/>
      <c r="UW190" s="1"/>
      <c r="UX190" s="1"/>
      <c r="UY190" s="1"/>
      <c r="UZ190" s="1"/>
      <c r="VA190" s="1"/>
      <c r="VB190" s="1"/>
      <c r="VC190" s="1"/>
      <c r="VD190" s="1"/>
      <c r="VE190" s="1"/>
      <c r="VF190" s="1"/>
      <c r="VG190" s="1"/>
      <c r="VH190" s="1"/>
      <c r="VI190" s="1"/>
      <c r="VJ190" s="1"/>
      <c r="VK190" s="1"/>
      <c r="VL190" s="1"/>
      <c r="VM190" s="1"/>
      <c r="VN190" s="1"/>
      <c r="VO190" s="1"/>
      <c r="VP190" s="1"/>
      <c r="VQ190" s="1"/>
      <c r="VR190" s="1"/>
      <c r="VS190" s="1"/>
      <c r="VT190" s="1"/>
      <c r="VU190" s="1"/>
      <c r="VV190" s="1"/>
      <c r="VW190" s="1"/>
      <c r="VX190" s="1"/>
      <c r="VY190" s="1"/>
      <c r="VZ190" s="1"/>
      <c r="WA190" s="1"/>
      <c r="WB190" s="1"/>
      <c r="WC190" s="1"/>
      <c r="WD190" s="1"/>
      <c r="WE190" s="1"/>
      <c r="WF190" s="1"/>
      <c r="WG190" s="1"/>
      <c r="WH190" s="1"/>
      <c r="WI190" s="1"/>
      <c r="WJ190" s="1"/>
      <c r="WK190" s="1"/>
      <c r="WL190" s="1"/>
      <c r="WM190" s="1"/>
      <c r="WN190" s="1"/>
      <c r="WO190" s="1"/>
      <c r="WP190" s="1"/>
      <c r="WQ190" s="1"/>
      <c r="WR190" s="1"/>
      <c r="WS190" s="1"/>
      <c r="WT190" s="1"/>
      <c r="WU190" s="1"/>
      <c r="WV190" s="1"/>
      <c r="WW190" s="1"/>
      <c r="WX190" s="1"/>
      <c r="WY190" s="1"/>
      <c r="WZ190" s="1"/>
      <c r="XA190" s="1"/>
      <c r="XB190" s="1"/>
      <c r="XC190" s="1"/>
      <c r="XD190" s="1"/>
      <c r="XE190" s="1"/>
      <c r="XF190" s="1"/>
      <c r="XG190" s="1"/>
      <c r="XH190" s="1"/>
      <c r="XI190" s="1"/>
      <c r="XJ190" s="1"/>
      <c r="XK190" s="1"/>
      <c r="XL190" s="1"/>
      <c r="XM190" s="1"/>
      <c r="XN190" s="1"/>
      <c r="XO190" s="1"/>
      <c r="XP190" s="1"/>
      <c r="XQ190" s="1"/>
      <c r="XR190" s="1"/>
      <c r="XS190" s="1"/>
      <c r="XT190" s="1"/>
      <c r="XU190" s="1"/>
      <c r="XV190" s="1"/>
      <c r="XW190" s="1"/>
      <c r="XX190" s="1"/>
      <c r="XY190" s="1"/>
      <c r="XZ190" s="1"/>
      <c r="YA190" s="1"/>
      <c r="YB190" s="1"/>
      <c r="YC190" s="1"/>
      <c r="YD190" s="1"/>
      <c r="YE190" s="1"/>
      <c r="YF190" s="1"/>
      <c r="YG190" s="1"/>
      <c r="YH190" s="1"/>
      <c r="YI190" s="1"/>
      <c r="YJ190" s="1"/>
      <c r="YK190" s="1"/>
      <c r="YL190" s="1"/>
      <c r="YM190" s="1"/>
      <c r="YN190" s="1"/>
      <c r="YO190" s="1"/>
      <c r="YP190" s="1"/>
      <c r="YQ190" s="1"/>
      <c r="YR190" s="1"/>
      <c r="YS190" s="1"/>
      <c r="YT190" s="1"/>
      <c r="YU190" s="1"/>
      <c r="YV190" s="1"/>
      <c r="YW190" s="1"/>
      <c r="YX190" s="1"/>
      <c r="YY190" s="1"/>
      <c r="YZ190" s="1"/>
      <c r="ZA190" s="1"/>
      <c r="ZB190" s="1"/>
      <c r="ZC190" s="1"/>
      <c r="ZD190" s="1"/>
      <c r="ZE190" s="1"/>
      <c r="ZF190" s="1"/>
      <c r="ZG190" s="1"/>
      <c r="ZH190" s="1"/>
      <c r="ZI190" s="1"/>
      <c r="ZJ190" s="1"/>
      <c r="ZK190" s="1"/>
      <c r="ZL190" s="1"/>
      <c r="ZM190" s="1"/>
      <c r="ZN190" s="1"/>
      <c r="ZO190" s="1"/>
      <c r="ZP190" s="1"/>
      <c r="ZQ190" s="1"/>
      <c r="ZR190" s="1"/>
      <c r="ZS190" s="1"/>
      <c r="ZT190" s="1"/>
      <c r="ZU190" s="1"/>
      <c r="ZV190" s="1"/>
      <c r="ZW190" s="1"/>
      <c r="ZX190" s="1"/>
      <c r="ZY190" s="1"/>
      <c r="ZZ190" s="1"/>
      <c r="AAA190" s="1"/>
      <c r="AAB190" s="1"/>
      <c r="AAC190" s="1"/>
      <c r="AAD190" s="1"/>
      <c r="AAE190" s="1"/>
      <c r="AAF190" s="1"/>
      <c r="AAG190" s="1"/>
      <c r="AAH190" s="1"/>
      <c r="AAI190" s="1"/>
      <c r="AAJ190" s="1"/>
      <c r="AAK190" s="1"/>
      <c r="AAL190" s="1"/>
      <c r="AAM190" s="1"/>
      <c r="AAN190" s="1"/>
      <c r="AAO190" s="1"/>
      <c r="AAP190" s="1"/>
      <c r="AAQ190" s="1"/>
      <c r="AAR190" s="1"/>
      <c r="AAS190" s="1"/>
      <c r="AAT190" s="1"/>
      <c r="AAU190" s="1"/>
      <c r="AAV190" s="1"/>
      <c r="AAW190" s="1"/>
      <c r="AAX190" s="1"/>
      <c r="AAY190" s="1"/>
      <c r="AAZ190" s="1"/>
      <c r="ABA190" s="1"/>
      <c r="ABB190" s="1"/>
      <c r="ABC190" s="1"/>
      <c r="ABD190" s="1"/>
      <c r="ABE190" s="1"/>
      <c r="ABF190" s="1"/>
      <c r="ABG190" s="1"/>
      <c r="ABH190" s="1"/>
      <c r="ABI190" s="1"/>
      <c r="ABJ190" s="1"/>
      <c r="ABK190" s="1"/>
      <c r="ABL190" s="1"/>
      <c r="ABM190" s="1"/>
      <c r="ABN190" s="1"/>
      <c r="ABO190" s="1"/>
      <c r="ABP190" s="1"/>
      <c r="ABQ190" s="1"/>
      <c r="ABR190" s="1"/>
      <c r="ABS190" s="1"/>
      <c r="ABT190" s="1"/>
      <c r="ABU190" s="1"/>
      <c r="ABV190" s="1"/>
      <c r="ABW190" s="1"/>
      <c r="ABX190" s="1"/>
      <c r="ABY190" s="1"/>
      <c r="ABZ190" s="1"/>
      <c r="ACA190" s="1"/>
      <c r="ACB190" s="1"/>
      <c r="ACC190" s="1"/>
      <c r="ACD190" s="1"/>
      <c r="ACE190" s="1"/>
      <c r="ACF190" s="1"/>
      <c r="ACG190" s="1"/>
      <c r="ACH190" s="1"/>
      <c r="ACI190" s="1"/>
      <c r="ACJ190" s="1"/>
      <c r="ACK190" s="1"/>
      <c r="ACL190" s="1"/>
      <c r="ACM190" s="1"/>
      <c r="ACN190" s="1"/>
      <c r="ACO190" s="1"/>
      <c r="ACP190" s="1"/>
      <c r="ACQ190" s="1"/>
      <c r="ACR190" s="1"/>
      <c r="ACS190" s="1"/>
      <c r="ACT190" s="1"/>
      <c r="ACU190" s="1"/>
      <c r="ACV190" s="1"/>
      <c r="ACW190" s="1"/>
      <c r="ACX190" s="1"/>
      <c r="ACY190" s="1"/>
      <c r="ACZ190" s="1"/>
      <c r="ADA190" s="1"/>
      <c r="ADB190" s="1"/>
      <c r="ADC190" s="1"/>
      <c r="ADD190" s="1"/>
      <c r="ADE190" s="1"/>
      <c r="ADF190" s="1"/>
      <c r="ADG190" s="1"/>
      <c r="ADH190" s="1"/>
      <c r="ADI190" s="1"/>
      <c r="ADJ190" s="1"/>
      <c r="ADK190" s="1"/>
      <c r="ADL190" s="1"/>
      <c r="ADM190" s="1"/>
      <c r="ADN190" s="1"/>
      <c r="ADO190" s="1"/>
      <c r="ADP190" s="1"/>
      <c r="ADQ190" s="1"/>
      <c r="ADR190" s="1"/>
      <c r="ADS190" s="1"/>
      <c r="ADT190" s="1"/>
      <c r="ADU190" s="1"/>
      <c r="ADV190" s="1"/>
      <c r="ADW190" s="1"/>
      <c r="ADX190" s="1"/>
      <c r="ADY190" s="1"/>
      <c r="ADZ190" s="1"/>
      <c r="AEA190" s="1"/>
      <c r="AEB190" s="1"/>
      <c r="AEC190" s="1"/>
      <c r="AED190" s="1"/>
      <c r="AEE190" s="1"/>
      <c r="AEF190" s="1"/>
      <c r="AEG190" s="1"/>
      <c r="AEH190" s="1"/>
      <c r="AEI190" s="1"/>
      <c r="AEJ190" s="1"/>
      <c r="AEK190" s="1"/>
      <c r="AEL190" s="1"/>
      <c r="AEM190" s="1"/>
      <c r="AEN190" s="1"/>
      <c r="AEO190" s="1"/>
      <c r="AEP190" s="1"/>
      <c r="AEQ190" s="1"/>
      <c r="AER190" s="1"/>
      <c r="AES190" s="1"/>
      <c r="AET190" s="1"/>
      <c r="AEU190" s="1"/>
      <c r="AEV190" s="1"/>
      <c r="AEW190" s="1"/>
      <c r="AEX190" s="1"/>
      <c r="AEY190" s="1"/>
      <c r="AEZ190" s="1"/>
      <c r="AFA190" s="1"/>
      <c r="AFB190" s="1"/>
      <c r="AFC190" s="1"/>
      <c r="AFD190" s="1"/>
      <c r="AFE190" s="1"/>
      <c r="AFF190" s="1"/>
      <c r="AFG190" s="1"/>
      <c r="AFH190" s="1"/>
      <c r="AFI190" s="1"/>
      <c r="AFJ190" s="1"/>
      <c r="AFK190" s="1"/>
      <c r="AFL190" s="1"/>
      <c r="AFM190" s="1"/>
      <c r="AFN190" s="1"/>
      <c r="AFO190" s="1"/>
      <c r="AFP190" s="1"/>
      <c r="AFQ190" s="1"/>
      <c r="AFR190" s="1"/>
      <c r="AFS190" s="1"/>
      <c r="AFT190" s="1"/>
      <c r="AFU190" s="1"/>
      <c r="AFV190" s="1"/>
      <c r="AFW190" s="1"/>
      <c r="AFX190" s="1"/>
      <c r="AFY190" s="1"/>
      <c r="AFZ190" s="1"/>
      <c r="AGA190" s="1"/>
      <c r="AGB190" s="1"/>
      <c r="AGC190" s="1"/>
      <c r="AGD190" s="1"/>
      <c r="AGE190" s="1"/>
      <c r="AGF190" s="1"/>
      <c r="AGG190" s="1"/>
      <c r="AGH190" s="1"/>
      <c r="AGI190" s="1"/>
      <c r="AGJ190" s="1"/>
      <c r="AGK190" s="1"/>
      <c r="AGL190" s="1"/>
      <c r="AGM190" s="1"/>
      <c r="AGN190" s="1"/>
      <c r="AGO190" s="1"/>
      <c r="AGP190" s="1"/>
      <c r="AGQ190" s="1"/>
      <c r="AGR190" s="1"/>
      <c r="AGS190" s="1"/>
      <c r="AGT190" s="1"/>
      <c r="AGU190" s="1"/>
      <c r="AGV190" s="1"/>
      <c r="AGW190" s="1"/>
      <c r="AGX190" s="1"/>
      <c r="AGY190" s="1"/>
      <c r="AGZ190" s="1"/>
      <c r="AHA190" s="1"/>
      <c r="AHB190" s="1"/>
      <c r="AHC190" s="1"/>
      <c r="AHD190" s="1"/>
      <c r="AHE190" s="1"/>
      <c r="AHF190" s="1"/>
      <c r="AHG190" s="1"/>
      <c r="AHH190" s="1"/>
      <c r="AHI190" s="1"/>
      <c r="AHJ190" s="1"/>
      <c r="AHK190" s="1"/>
      <c r="AHL190" s="1"/>
      <c r="AHM190" s="1"/>
      <c r="AHN190" s="1"/>
      <c r="AHO190" s="1"/>
      <c r="AHP190" s="1"/>
      <c r="AHQ190" s="1"/>
      <c r="AHR190" s="1"/>
      <c r="AHS190" s="1"/>
      <c r="AHT190" s="1"/>
      <c r="AHU190" s="1"/>
      <c r="AHV190" s="1"/>
      <c r="AHW190" s="1"/>
      <c r="AHX190" s="1"/>
      <c r="AHY190" s="1"/>
      <c r="AHZ190" s="1"/>
      <c r="AIA190" s="1"/>
      <c r="AIB190" s="1"/>
      <c r="AIC190" s="1"/>
      <c r="AID190" s="1"/>
      <c r="AIE190" s="1"/>
      <c r="AIF190" s="1"/>
      <c r="AIG190" s="1"/>
      <c r="AIH190" s="1"/>
      <c r="AII190" s="1"/>
      <c r="AIJ190" s="1"/>
      <c r="AIK190" s="1"/>
      <c r="AIL190" s="1"/>
      <c r="AIM190" s="1"/>
      <c r="AIN190" s="1"/>
      <c r="AIO190" s="1"/>
      <c r="AIP190" s="1"/>
      <c r="AIQ190" s="1"/>
      <c r="AIR190" s="1"/>
      <c r="AIS190" s="1"/>
      <c r="AIT190" s="1"/>
      <c r="AIU190" s="1"/>
      <c r="AIV190" s="1"/>
      <c r="AIW190" s="1"/>
      <c r="AIX190" s="1"/>
      <c r="AIY190" s="1"/>
      <c r="AIZ190" s="1"/>
      <c r="AJA190" s="1"/>
      <c r="AJB190" s="1"/>
      <c r="AJC190" s="1"/>
      <c r="AJD190" s="1"/>
      <c r="AJE190" s="1"/>
      <c r="AJF190" s="1"/>
      <c r="AJG190" s="1"/>
      <c r="AJH190" s="1"/>
      <c r="AJI190" s="1"/>
      <c r="AJJ190" s="1"/>
      <c r="AJK190" s="1"/>
      <c r="AJL190" s="1"/>
      <c r="AJM190" s="1"/>
      <c r="AJN190" s="1"/>
      <c r="AJO190" s="1"/>
      <c r="AJP190" s="1"/>
      <c r="AJQ190" s="1"/>
      <c r="AJR190" s="1"/>
      <c r="AJS190" s="1"/>
      <c r="AJT190" s="1"/>
      <c r="AJU190" s="1"/>
      <c r="AJV190" s="1"/>
      <c r="AJW190" s="1"/>
      <c r="AJX190" s="1"/>
      <c r="AJY190" s="1"/>
      <c r="AJZ190" s="1"/>
      <c r="AKA190" s="1"/>
      <c r="AKB190" s="1"/>
      <c r="AKC190" s="1"/>
      <c r="AKD190" s="1"/>
      <c r="AKE190" s="1"/>
      <c r="AKF190" s="1"/>
      <c r="AKG190" s="1"/>
      <c r="AKH190" s="1"/>
      <c r="AKI190" s="1"/>
      <c r="AKJ190" s="1"/>
      <c r="AKK190" s="1"/>
      <c r="AKL190" s="1"/>
      <c r="AKM190" s="1"/>
      <c r="AKN190" s="1"/>
      <c r="AKO190" s="1"/>
      <c r="AKP190" s="1"/>
      <c r="AKQ190" s="1"/>
      <c r="AKR190" s="1"/>
      <c r="AKS190" s="1"/>
      <c r="AKT190" s="1"/>
      <c r="AKU190" s="1"/>
      <c r="AKV190" s="1"/>
      <c r="AKW190" s="1"/>
      <c r="AKX190" s="1"/>
      <c r="AKY190" s="1"/>
      <c r="AKZ190" s="1"/>
      <c r="ALA190" s="1"/>
      <c r="ALB190" s="1"/>
      <c r="ALC190" s="1"/>
      <c r="ALD190" s="1"/>
      <c r="ALE190" s="1"/>
      <c r="ALF190" s="1"/>
      <c r="ALG190" s="1"/>
      <c r="ALH190" s="1"/>
      <c r="ALI190" s="1"/>
      <c r="ALJ190" s="1"/>
      <c r="ALK190" s="1"/>
      <c r="ALL190" s="1"/>
      <c r="ALM190" s="1"/>
      <c r="ALN190" s="1"/>
      <c r="ALO190" s="1"/>
      <c r="ALP190" s="1"/>
      <c r="ALQ190" s="1"/>
      <c r="ALR190" s="1"/>
      <c r="ALS190" s="1"/>
      <c r="ALT190" s="1"/>
      <c r="ALU190" s="1"/>
      <c r="ALV190" s="1"/>
      <c r="ALW190" s="1"/>
      <c r="ALX190" s="1"/>
      <c r="ALY190" s="1"/>
      <c r="ALZ190" s="1"/>
      <c r="AMA190" s="1"/>
      <c r="AMB190" s="1"/>
      <c r="AMC190" s="1"/>
      <c r="AMD190" s="1"/>
      <c r="AME190" s="1"/>
      <c r="AMF190" s="1"/>
      <c r="AMG190" s="1"/>
      <c r="AMH190" s="1"/>
      <c r="AMI190" s="1"/>
      <c r="AMJ190" s="1"/>
    </row>
    <row r="191" spans="1:1024" s="8" customFormat="1" x14ac:dyDescent="0.25">
      <c r="A191" s="26">
        <v>184</v>
      </c>
      <c r="B191" s="3" t="s">
        <v>9</v>
      </c>
      <c r="C191" s="28">
        <f t="shared" ref="C191:C192" si="75">SUM(D191:I191)</f>
        <v>0</v>
      </c>
      <c r="D191" s="28">
        <f t="shared" ref="D191" si="76">D201</f>
        <v>0</v>
      </c>
      <c r="E191" s="28">
        <f>E201</f>
        <v>0</v>
      </c>
      <c r="F191" s="28">
        <f t="shared" ref="F191:I191" si="77">F201</f>
        <v>0</v>
      </c>
      <c r="G191" s="28">
        <f t="shared" si="77"/>
        <v>0</v>
      </c>
      <c r="H191" s="28">
        <f t="shared" si="77"/>
        <v>0</v>
      </c>
      <c r="I191" s="28">
        <f t="shared" si="77"/>
        <v>0</v>
      </c>
      <c r="J191" s="28"/>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c r="GF191" s="1"/>
      <c r="GG191" s="1"/>
      <c r="GH191" s="1"/>
      <c r="GI191" s="1"/>
      <c r="GJ191" s="1"/>
      <c r="GK191" s="1"/>
      <c r="GL191" s="1"/>
      <c r="GM191" s="1"/>
      <c r="GN191" s="1"/>
      <c r="GO191" s="1"/>
      <c r="GP191" s="1"/>
      <c r="GQ191" s="1"/>
      <c r="GR191" s="1"/>
      <c r="GS191" s="1"/>
      <c r="GT191" s="1"/>
      <c r="GU191" s="1"/>
      <c r="GV191" s="1"/>
      <c r="GW191" s="1"/>
      <c r="GX191" s="1"/>
      <c r="GY191" s="1"/>
      <c r="GZ191" s="1"/>
      <c r="HA191" s="1"/>
      <c r="HB191" s="1"/>
      <c r="HC191" s="1"/>
      <c r="HD191" s="1"/>
      <c r="HE191" s="1"/>
      <c r="HF191" s="1"/>
      <c r="HG191" s="1"/>
      <c r="HH191" s="1"/>
      <c r="HI191" s="1"/>
      <c r="HJ191" s="1"/>
      <c r="HK191" s="1"/>
      <c r="HL191" s="1"/>
      <c r="HM191" s="1"/>
      <c r="HN191" s="1"/>
      <c r="HO191" s="1"/>
      <c r="HP191" s="1"/>
      <c r="HQ191" s="1"/>
      <c r="HR191" s="1"/>
      <c r="HS191" s="1"/>
      <c r="HT191" s="1"/>
      <c r="HU191" s="1"/>
      <c r="HV191" s="1"/>
      <c r="HW191" s="1"/>
      <c r="HX191" s="1"/>
      <c r="HY191" s="1"/>
      <c r="HZ191" s="1"/>
      <c r="IA191" s="1"/>
      <c r="IB191" s="1"/>
      <c r="IC191" s="1"/>
      <c r="ID191" s="1"/>
      <c r="IE191" s="1"/>
      <c r="IF191" s="1"/>
      <c r="IG191" s="1"/>
      <c r="IH191" s="1"/>
      <c r="II191" s="1"/>
      <c r="IJ191" s="1"/>
      <c r="IK191" s="1"/>
      <c r="IL191" s="1"/>
      <c r="IM191" s="1"/>
      <c r="IN191" s="1"/>
      <c r="IO191" s="1"/>
      <c r="IP191" s="1"/>
      <c r="IQ191" s="1"/>
      <c r="IR191" s="1"/>
      <c r="IS191" s="1"/>
      <c r="IT191" s="1"/>
      <c r="IU191" s="1"/>
      <c r="IV191" s="1"/>
      <c r="IW191" s="1"/>
      <c r="IX191" s="1"/>
      <c r="IY191" s="1"/>
      <c r="IZ191" s="1"/>
      <c r="JA191" s="1"/>
      <c r="JB191" s="1"/>
      <c r="JC191" s="1"/>
      <c r="JD191" s="1"/>
      <c r="JE191" s="1"/>
      <c r="JF191" s="1"/>
      <c r="JG191" s="1"/>
      <c r="JH191" s="1"/>
      <c r="JI191" s="1"/>
      <c r="JJ191" s="1"/>
      <c r="JK191" s="1"/>
      <c r="JL191" s="1"/>
      <c r="JM191" s="1"/>
      <c r="JN191" s="1"/>
      <c r="JO191" s="1"/>
      <c r="JP191" s="1"/>
      <c r="JQ191" s="1"/>
      <c r="JR191" s="1"/>
      <c r="JS191" s="1"/>
      <c r="JT191" s="1"/>
      <c r="JU191" s="1"/>
      <c r="JV191" s="1"/>
      <c r="JW191" s="1"/>
      <c r="JX191" s="1"/>
      <c r="JY191" s="1"/>
      <c r="JZ191" s="1"/>
      <c r="KA191" s="1"/>
      <c r="KB191" s="1"/>
      <c r="KC191" s="1"/>
      <c r="KD191" s="1"/>
      <c r="KE191" s="1"/>
      <c r="KF191" s="1"/>
      <c r="KG191" s="1"/>
      <c r="KH191" s="1"/>
      <c r="KI191" s="1"/>
      <c r="KJ191" s="1"/>
      <c r="KK191" s="1"/>
      <c r="KL191" s="1"/>
      <c r="KM191" s="1"/>
      <c r="KN191" s="1"/>
      <c r="KO191" s="1"/>
      <c r="KP191" s="1"/>
      <c r="KQ191" s="1"/>
      <c r="KR191" s="1"/>
      <c r="KS191" s="1"/>
      <c r="KT191" s="1"/>
      <c r="KU191" s="1"/>
      <c r="KV191" s="1"/>
      <c r="KW191" s="1"/>
      <c r="KX191" s="1"/>
      <c r="KY191" s="1"/>
      <c r="KZ191" s="1"/>
      <c r="LA191" s="1"/>
      <c r="LB191" s="1"/>
      <c r="LC191" s="1"/>
      <c r="LD191" s="1"/>
      <c r="LE191" s="1"/>
      <c r="LF191" s="1"/>
      <c r="LG191" s="1"/>
      <c r="LH191" s="1"/>
      <c r="LI191" s="1"/>
      <c r="LJ191" s="1"/>
      <c r="LK191" s="1"/>
      <c r="LL191" s="1"/>
      <c r="LM191" s="1"/>
      <c r="LN191" s="1"/>
      <c r="LO191" s="1"/>
      <c r="LP191" s="1"/>
      <c r="LQ191" s="1"/>
      <c r="LR191" s="1"/>
      <c r="LS191" s="1"/>
      <c r="LT191" s="1"/>
      <c r="LU191" s="1"/>
      <c r="LV191" s="1"/>
      <c r="LW191" s="1"/>
      <c r="LX191" s="1"/>
      <c r="LY191" s="1"/>
      <c r="LZ191" s="1"/>
      <c r="MA191" s="1"/>
      <c r="MB191" s="1"/>
      <c r="MC191" s="1"/>
      <c r="MD191" s="1"/>
      <c r="ME191" s="1"/>
      <c r="MF191" s="1"/>
      <c r="MG191" s="1"/>
      <c r="MH191" s="1"/>
      <c r="MI191" s="1"/>
      <c r="MJ191" s="1"/>
      <c r="MK191" s="1"/>
      <c r="ML191" s="1"/>
      <c r="MM191" s="1"/>
      <c r="MN191" s="1"/>
      <c r="MO191" s="1"/>
      <c r="MP191" s="1"/>
      <c r="MQ191" s="1"/>
      <c r="MR191" s="1"/>
      <c r="MS191" s="1"/>
      <c r="MT191" s="1"/>
      <c r="MU191" s="1"/>
      <c r="MV191" s="1"/>
      <c r="MW191" s="1"/>
      <c r="MX191" s="1"/>
      <c r="MY191" s="1"/>
      <c r="MZ191" s="1"/>
      <c r="NA191" s="1"/>
      <c r="NB191" s="1"/>
      <c r="NC191" s="1"/>
      <c r="ND191" s="1"/>
      <c r="NE191" s="1"/>
      <c r="NF191" s="1"/>
      <c r="NG191" s="1"/>
      <c r="NH191" s="1"/>
      <c r="NI191" s="1"/>
      <c r="NJ191" s="1"/>
      <c r="NK191" s="1"/>
      <c r="NL191" s="1"/>
      <c r="NM191" s="1"/>
      <c r="NN191" s="1"/>
      <c r="NO191" s="1"/>
      <c r="NP191" s="1"/>
      <c r="NQ191" s="1"/>
      <c r="NR191" s="1"/>
      <c r="NS191" s="1"/>
      <c r="NT191" s="1"/>
      <c r="NU191" s="1"/>
      <c r="NV191" s="1"/>
      <c r="NW191" s="1"/>
      <c r="NX191" s="1"/>
      <c r="NY191" s="1"/>
      <c r="NZ191" s="1"/>
      <c r="OA191" s="1"/>
      <c r="OB191" s="1"/>
      <c r="OC191" s="1"/>
      <c r="OD191" s="1"/>
      <c r="OE191" s="1"/>
      <c r="OF191" s="1"/>
      <c r="OG191" s="1"/>
      <c r="OH191" s="1"/>
      <c r="OI191" s="1"/>
      <c r="OJ191" s="1"/>
      <c r="OK191" s="1"/>
      <c r="OL191" s="1"/>
      <c r="OM191" s="1"/>
      <c r="ON191" s="1"/>
      <c r="OO191" s="1"/>
      <c r="OP191" s="1"/>
      <c r="OQ191" s="1"/>
      <c r="OR191" s="1"/>
      <c r="OS191" s="1"/>
      <c r="OT191" s="1"/>
      <c r="OU191" s="1"/>
      <c r="OV191" s="1"/>
      <c r="OW191" s="1"/>
      <c r="OX191" s="1"/>
      <c r="OY191" s="1"/>
      <c r="OZ191" s="1"/>
      <c r="PA191" s="1"/>
      <c r="PB191" s="1"/>
      <c r="PC191" s="1"/>
      <c r="PD191" s="1"/>
      <c r="PE191" s="1"/>
      <c r="PF191" s="1"/>
      <c r="PG191" s="1"/>
      <c r="PH191" s="1"/>
      <c r="PI191" s="1"/>
      <c r="PJ191" s="1"/>
      <c r="PK191" s="1"/>
      <c r="PL191" s="1"/>
      <c r="PM191" s="1"/>
      <c r="PN191" s="1"/>
      <c r="PO191" s="1"/>
      <c r="PP191" s="1"/>
      <c r="PQ191" s="1"/>
      <c r="PR191" s="1"/>
      <c r="PS191" s="1"/>
      <c r="PT191" s="1"/>
      <c r="PU191" s="1"/>
      <c r="PV191" s="1"/>
      <c r="PW191" s="1"/>
      <c r="PX191" s="1"/>
      <c r="PY191" s="1"/>
      <c r="PZ191" s="1"/>
      <c r="QA191" s="1"/>
      <c r="QB191" s="1"/>
      <c r="QC191" s="1"/>
      <c r="QD191" s="1"/>
      <c r="QE191" s="1"/>
      <c r="QF191" s="1"/>
      <c r="QG191" s="1"/>
      <c r="QH191" s="1"/>
      <c r="QI191" s="1"/>
      <c r="QJ191" s="1"/>
      <c r="QK191" s="1"/>
      <c r="QL191" s="1"/>
      <c r="QM191" s="1"/>
      <c r="QN191" s="1"/>
      <c r="QO191" s="1"/>
      <c r="QP191" s="1"/>
      <c r="QQ191" s="1"/>
      <c r="QR191" s="1"/>
      <c r="QS191" s="1"/>
      <c r="QT191" s="1"/>
      <c r="QU191" s="1"/>
      <c r="QV191" s="1"/>
      <c r="QW191" s="1"/>
      <c r="QX191" s="1"/>
      <c r="QY191" s="1"/>
      <c r="QZ191" s="1"/>
      <c r="RA191" s="1"/>
      <c r="RB191" s="1"/>
      <c r="RC191" s="1"/>
      <c r="RD191" s="1"/>
      <c r="RE191" s="1"/>
      <c r="RF191" s="1"/>
      <c r="RG191" s="1"/>
      <c r="RH191" s="1"/>
      <c r="RI191" s="1"/>
      <c r="RJ191" s="1"/>
      <c r="RK191" s="1"/>
      <c r="RL191" s="1"/>
      <c r="RM191" s="1"/>
      <c r="RN191" s="1"/>
      <c r="RO191" s="1"/>
      <c r="RP191" s="1"/>
      <c r="RQ191" s="1"/>
      <c r="RR191" s="1"/>
      <c r="RS191" s="1"/>
      <c r="RT191" s="1"/>
      <c r="RU191" s="1"/>
      <c r="RV191" s="1"/>
      <c r="RW191" s="1"/>
      <c r="RX191" s="1"/>
      <c r="RY191" s="1"/>
      <c r="RZ191" s="1"/>
      <c r="SA191" s="1"/>
      <c r="SB191" s="1"/>
      <c r="SC191" s="1"/>
      <c r="SD191" s="1"/>
      <c r="SE191" s="1"/>
      <c r="SF191" s="1"/>
      <c r="SG191" s="1"/>
      <c r="SH191" s="1"/>
      <c r="SI191" s="1"/>
      <c r="SJ191" s="1"/>
      <c r="SK191" s="1"/>
      <c r="SL191" s="1"/>
      <c r="SM191" s="1"/>
      <c r="SN191" s="1"/>
      <c r="SO191" s="1"/>
      <c r="SP191" s="1"/>
      <c r="SQ191" s="1"/>
      <c r="SR191" s="1"/>
      <c r="SS191" s="1"/>
      <c r="ST191" s="1"/>
      <c r="SU191" s="1"/>
      <c r="SV191" s="1"/>
      <c r="SW191" s="1"/>
      <c r="SX191" s="1"/>
      <c r="SY191" s="1"/>
      <c r="SZ191" s="1"/>
      <c r="TA191" s="1"/>
      <c r="TB191" s="1"/>
      <c r="TC191" s="1"/>
      <c r="TD191" s="1"/>
      <c r="TE191" s="1"/>
      <c r="TF191" s="1"/>
      <c r="TG191" s="1"/>
      <c r="TH191" s="1"/>
      <c r="TI191" s="1"/>
      <c r="TJ191" s="1"/>
      <c r="TK191" s="1"/>
      <c r="TL191" s="1"/>
      <c r="TM191" s="1"/>
      <c r="TN191" s="1"/>
      <c r="TO191" s="1"/>
      <c r="TP191" s="1"/>
      <c r="TQ191" s="1"/>
      <c r="TR191" s="1"/>
      <c r="TS191" s="1"/>
      <c r="TT191" s="1"/>
      <c r="TU191" s="1"/>
      <c r="TV191" s="1"/>
      <c r="TW191" s="1"/>
      <c r="TX191" s="1"/>
      <c r="TY191" s="1"/>
      <c r="TZ191" s="1"/>
      <c r="UA191" s="1"/>
      <c r="UB191" s="1"/>
      <c r="UC191" s="1"/>
      <c r="UD191" s="1"/>
      <c r="UE191" s="1"/>
      <c r="UF191" s="1"/>
      <c r="UG191" s="1"/>
      <c r="UH191" s="1"/>
      <c r="UI191" s="1"/>
      <c r="UJ191" s="1"/>
      <c r="UK191" s="1"/>
      <c r="UL191" s="1"/>
      <c r="UM191" s="1"/>
      <c r="UN191" s="1"/>
      <c r="UO191" s="1"/>
      <c r="UP191" s="1"/>
      <c r="UQ191" s="1"/>
      <c r="UR191" s="1"/>
      <c r="US191" s="1"/>
      <c r="UT191" s="1"/>
      <c r="UU191" s="1"/>
      <c r="UV191" s="1"/>
      <c r="UW191" s="1"/>
      <c r="UX191" s="1"/>
      <c r="UY191" s="1"/>
      <c r="UZ191" s="1"/>
      <c r="VA191" s="1"/>
      <c r="VB191" s="1"/>
      <c r="VC191" s="1"/>
      <c r="VD191" s="1"/>
      <c r="VE191" s="1"/>
      <c r="VF191" s="1"/>
      <c r="VG191" s="1"/>
      <c r="VH191" s="1"/>
      <c r="VI191" s="1"/>
      <c r="VJ191" s="1"/>
      <c r="VK191" s="1"/>
      <c r="VL191" s="1"/>
      <c r="VM191" s="1"/>
      <c r="VN191" s="1"/>
      <c r="VO191" s="1"/>
      <c r="VP191" s="1"/>
      <c r="VQ191" s="1"/>
      <c r="VR191" s="1"/>
      <c r="VS191" s="1"/>
      <c r="VT191" s="1"/>
      <c r="VU191" s="1"/>
      <c r="VV191" s="1"/>
      <c r="VW191" s="1"/>
      <c r="VX191" s="1"/>
      <c r="VY191" s="1"/>
      <c r="VZ191" s="1"/>
      <c r="WA191" s="1"/>
      <c r="WB191" s="1"/>
      <c r="WC191" s="1"/>
      <c r="WD191" s="1"/>
      <c r="WE191" s="1"/>
      <c r="WF191" s="1"/>
      <c r="WG191" s="1"/>
      <c r="WH191" s="1"/>
      <c r="WI191" s="1"/>
      <c r="WJ191" s="1"/>
      <c r="WK191" s="1"/>
      <c r="WL191" s="1"/>
      <c r="WM191" s="1"/>
      <c r="WN191" s="1"/>
      <c r="WO191" s="1"/>
      <c r="WP191" s="1"/>
      <c r="WQ191" s="1"/>
      <c r="WR191" s="1"/>
      <c r="WS191" s="1"/>
      <c r="WT191" s="1"/>
      <c r="WU191" s="1"/>
      <c r="WV191" s="1"/>
      <c r="WW191" s="1"/>
      <c r="WX191" s="1"/>
      <c r="WY191" s="1"/>
      <c r="WZ191" s="1"/>
      <c r="XA191" s="1"/>
      <c r="XB191" s="1"/>
      <c r="XC191" s="1"/>
      <c r="XD191" s="1"/>
      <c r="XE191" s="1"/>
      <c r="XF191" s="1"/>
      <c r="XG191" s="1"/>
      <c r="XH191" s="1"/>
      <c r="XI191" s="1"/>
      <c r="XJ191" s="1"/>
      <c r="XK191" s="1"/>
      <c r="XL191" s="1"/>
      <c r="XM191" s="1"/>
      <c r="XN191" s="1"/>
      <c r="XO191" s="1"/>
      <c r="XP191" s="1"/>
      <c r="XQ191" s="1"/>
      <c r="XR191" s="1"/>
      <c r="XS191" s="1"/>
      <c r="XT191" s="1"/>
      <c r="XU191" s="1"/>
      <c r="XV191" s="1"/>
      <c r="XW191" s="1"/>
      <c r="XX191" s="1"/>
      <c r="XY191" s="1"/>
      <c r="XZ191" s="1"/>
      <c r="YA191" s="1"/>
      <c r="YB191" s="1"/>
      <c r="YC191" s="1"/>
      <c r="YD191" s="1"/>
      <c r="YE191" s="1"/>
      <c r="YF191" s="1"/>
      <c r="YG191" s="1"/>
      <c r="YH191" s="1"/>
      <c r="YI191" s="1"/>
      <c r="YJ191" s="1"/>
      <c r="YK191" s="1"/>
      <c r="YL191" s="1"/>
      <c r="YM191" s="1"/>
      <c r="YN191" s="1"/>
      <c r="YO191" s="1"/>
      <c r="YP191" s="1"/>
      <c r="YQ191" s="1"/>
      <c r="YR191" s="1"/>
      <c r="YS191" s="1"/>
      <c r="YT191" s="1"/>
      <c r="YU191" s="1"/>
      <c r="YV191" s="1"/>
      <c r="YW191" s="1"/>
      <c r="YX191" s="1"/>
      <c r="YY191" s="1"/>
      <c r="YZ191" s="1"/>
      <c r="ZA191" s="1"/>
      <c r="ZB191" s="1"/>
      <c r="ZC191" s="1"/>
      <c r="ZD191" s="1"/>
      <c r="ZE191" s="1"/>
      <c r="ZF191" s="1"/>
      <c r="ZG191" s="1"/>
      <c r="ZH191" s="1"/>
      <c r="ZI191" s="1"/>
      <c r="ZJ191" s="1"/>
      <c r="ZK191" s="1"/>
      <c r="ZL191" s="1"/>
      <c r="ZM191" s="1"/>
      <c r="ZN191" s="1"/>
      <c r="ZO191" s="1"/>
      <c r="ZP191" s="1"/>
      <c r="ZQ191" s="1"/>
      <c r="ZR191" s="1"/>
      <c r="ZS191" s="1"/>
      <c r="ZT191" s="1"/>
      <c r="ZU191" s="1"/>
      <c r="ZV191" s="1"/>
      <c r="ZW191" s="1"/>
      <c r="ZX191" s="1"/>
      <c r="ZY191" s="1"/>
      <c r="ZZ191" s="1"/>
      <c r="AAA191" s="1"/>
      <c r="AAB191" s="1"/>
      <c r="AAC191" s="1"/>
      <c r="AAD191" s="1"/>
      <c r="AAE191" s="1"/>
      <c r="AAF191" s="1"/>
      <c r="AAG191" s="1"/>
      <c r="AAH191" s="1"/>
      <c r="AAI191" s="1"/>
      <c r="AAJ191" s="1"/>
      <c r="AAK191" s="1"/>
      <c r="AAL191" s="1"/>
      <c r="AAM191" s="1"/>
      <c r="AAN191" s="1"/>
      <c r="AAO191" s="1"/>
      <c r="AAP191" s="1"/>
      <c r="AAQ191" s="1"/>
      <c r="AAR191" s="1"/>
      <c r="AAS191" s="1"/>
      <c r="AAT191" s="1"/>
      <c r="AAU191" s="1"/>
      <c r="AAV191" s="1"/>
      <c r="AAW191" s="1"/>
      <c r="AAX191" s="1"/>
      <c r="AAY191" s="1"/>
      <c r="AAZ191" s="1"/>
      <c r="ABA191" s="1"/>
      <c r="ABB191" s="1"/>
      <c r="ABC191" s="1"/>
      <c r="ABD191" s="1"/>
      <c r="ABE191" s="1"/>
      <c r="ABF191" s="1"/>
      <c r="ABG191" s="1"/>
      <c r="ABH191" s="1"/>
      <c r="ABI191" s="1"/>
      <c r="ABJ191" s="1"/>
      <c r="ABK191" s="1"/>
      <c r="ABL191" s="1"/>
      <c r="ABM191" s="1"/>
      <c r="ABN191" s="1"/>
      <c r="ABO191" s="1"/>
      <c r="ABP191" s="1"/>
      <c r="ABQ191" s="1"/>
      <c r="ABR191" s="1"/>
      <c r="ABS191" s="1"/>
      <c r="ABT191" s="1"/>
      <c r="ABU191" s="1"/>
      <c r="ABV191" s="1"/>
      <c r="ABW191" s="1"/>
      <c r="ABX191" s="1"/>
      <c r="ABY191" s="1"/>
      <c r="ABZ191" s="1"/>
      <c r="ACA191" s="1"/>
      <c r="ACB191" s="1"/>
      <c r="ACC191" s="1"/>
      <c r="ACD191" s="1"/>
      <c r="ACE191" s="1"/>
      <c r="ACF191" s="1"/>
      <c r="ACG191" s="1"/>
      <c r="ACH191" s="1"/>
      <c r="ACI191" s="1"/>
      <c r="ACJ191" s="1"/>
      <c r="ACK191" s="1"/>
      <c r="ACL191" s="1"/>
      <c r="ACM191" s="1"/>
      <c r="ACN191" s="1"/>
      <c r="ACO191" s="1"/>
      <c r="ACP191" s="1"/>
      <c r="ACQ191" s="1"/>
      <c r="ACR191" s="1"/>
      <c r="ACS191" s="1"/>
      <c r="ACT191" s="1"/>
      <c r="ACU191" s="1"/>
      <c r="ACV191" s="1"/>
      <c r="ACW191" s="1"/>
      <c r="ACX191" s="1"/>
      <c r="ACY191" s="1"/>
      <c r="ACZ191" s="1"/>
      <c r="ADA191" s="1"/>
      <c r="ADB191" s="1"/>
      <c r="ADC191" s="1"/>
      <c r="ADD191" s="1"/>
      <c r="ADE191" s="1"/>
      <c r="ADF191" s="1"/>
      <c r="ADG191" s="1"/>
      <c r="ADH191" s="1"/>
      <c r="ADI191" s="1"/>
      <c r="ADJ191" s="1"/>
      <c r="ADK191" s="1"/>
      <c r="ADL191" s="1"/>
      <c r="ADM191" s="1"/>
      <c r="ADN191" s="1"/>
      <c r="ADO191" s="1"/>
      <c r="ADP191" s="1"/>
      <c r="ADQ191" s="1"/>
      <c r="ADR191" s="1"/>
      <c r="ADS191" s="1"/>
      <c r="ADT191" s="1"/>
      <c r="ADU191" s="1"/>
      <c r="ADV191" s="1"/>
      <c r="ADW191" s="1"/>
      <c r="ADX191" s="1"/>
      <c r="ADY191" s="1"/>
      <c r="ADZ191" s="1"/>
      <c r="AEA191" s="1"/>
      <c r="AEB191" s="1"/>
      <c r="AEC191" s="1"/>
      <c r="AED191" s="1"/>
      <c r="AEE191" s="1"/>
      <c r="AEF191" s="1"/>
      <c r="AEG191" s="1"/>
      <c r="AEH191" s="1"/>
      <c r="AEI191" s="1"/>
      <c r="AEJ191" s="1"/>
      <c r="AEK191" s="1"/>
      <c r="AEL191" s="1"/>
      <c r="AEM191" s="1"/>
      <c r="AEN191" s="1"/>
      <c r="AEO191" s="1"/>
      <c r="AEP191" s="1"/>
      <c r="AEQ191" s="1"/>
      <c r="AER191" s="1"/>
      <c r="AES191" s="1"/>
      <c r="AET191" s="1"/>
      <c r="AEU191" s="1"/>
      <c r="AEV191" s="1"/>
      <c r="AEW191" s="1"/>
      <c r="AEX191" s="1"/>
      <c r="AEY191" s="1"/>
      <c r="AEZ191" s="1"/>
      <c r="AFA191" s="1"/>
      <c r="AFB191" s="1"/>
      <c r="AFC191" s="1"/>
      <c r="AFD191" s="1"/>
      <c r="AFE191" s="1"/>
      <c r="AFF191" s="1"/>
      <c r="AFG191" s="1"/>
      <c r="AFH191" s="1"/>
      <c r="AFI191" s="1"/>
      <c r="AFJ191" s="1"/>
      <c r="AFK191" s="1"/>
      <c r="AFL191" s="1"/>
      <c r="AFM191" s="1"/>
      <c r="AFN191" s="1"/>
      <c r="AFO191" s="1"/>
      <c r="AFP191" s="1"/>
      <c r="AFQ191" s="1"/>
      <c r="AFR191" s="1"/>
      <c r="AFS191" s="1"/>
      <c r="AFT191" s="1"/>
      <c r="AFU191" s="1"/>
      <c r="AFV191" s="1"/>
      <c r="AFW191" s="1"/>
      <c r="AFX191" s="1"/>
      <c r="AFY191" s="1"/>
      <c r="AFZ191" s="1"/>
      <c r="AGA191" s="1"/>
      <c r="AGB191" s="1"/>
      <c r="AGC191" s="1"/>
      <c r="AGD191" s="1"/>
      <c r="AGE191" s="1"/>
      <c r="AGF191" s="1"/>
      <c r="AGG191" s="1"/>
      <c r="AGH191" s="1"/>
      <c r="AGI191" s="1"/>
      <c r="AGJ191" s="1"/>
      <c r="AGK191" s="1"/>
      <c r="AGL191" s="1"/>
      <c r="AGM191" s="1"/>
      <c r="AGN191" s="1"/>
      <c r="AGO191" s="1"/>
      <c r="AGP191" s="1"/>
      <c r="AGQ191" s="1"/>
      <c r="AGR191" s="1"/>
      <c r="AGS191" s="1"/>
      <c r="AGT191" s="1"/>
      <c r="AGU191" s="1"/>
      <c r="AGV191" s="1"/>
      <c r="AGW191" s="1"/>
      <c r="AGX191" s="1"/>
      <c r="AGY191" s="1"/>
      <c r="AGZ191" s="1"/>
      <c r="AHA191" s="1"/>
      <c r="AHB191" s="1"/>
      <c r="AHC191" s="1"/>
      <c r="AHD191" s="1"/>
      <c r="AHE191" s="1"/>
      <c r="AHF191" s="1"/>
      <c r="AHG191" s="1"/>
      <c r="AHH191" s="1"/>
      <c r="AHI191" s="1"/>
      <c r="AHJ191" s="1"/>
      <c r="AHK191" s="1"/>
      <c r="AHL191" s="1"/>
      <c r="AHM191" s="1"/>
      <c r="AHN191" s="1"/>
      <c r="AHO191" s="1"/>
      <c r="AHP191" s="1"/>
      <c r="AHQ191" s="1"/>
      <c r="AHR191" s="1"/>
      <c r="AHS191" s="1"/>
      <c r="AHT191" s="1"/>
      <c r="AHU191" s="1"/>
      <c r="AHV191" s="1"/>
      <c r="AHW191" s="1"/>
      <c r="AHX191" s="1"/>
      <c r="AHY191" s="1"/>
      <c r="AHZ191" s="1"/>
      <c r="AIA191" s="1"/>
      <c r="AIB191" s="1"/>
      <c r="AIC191" s="1"/>
      <c r="AID191" s="1"/>
      <c r="AIE191" s="1"/>
      <c r="AIF191" s="1"/>
      <c r="AIG191" s="1"/>
      <c r="AIH191" s="1"/>
      <c r="AII191" s="1"/>
      <c r="AIJ191" s="1"/>
      <c r="AIK191" s="1"/>
      <c r="AIL191" s="1"/>
      <c r="AIM191" s="1"/>
      <c r="AIN191" s="1"/>
      <c r="AIO191" s="1"/>
      <c r="AIP191" s="1"/>
      <c r="AIQ191" s="1"/>
      <c r="AIR191" s="1"/>
      <c r="AIS191" s="1"/>
      <c r="AIT191" s="1"/>
      <c r="AIU191" s="1"/>
      <c r="AIV191" s="1"/>
      <c r="AIW191" s="1"/>
      <c r="AIX191" s="1"/>
      <c r="AIY191" s="1"/>
      <c r="AIZ191" s="1"/>
      <c r="AJA191" s="1"/>
      <c r="AJB191" s="1"/>
      <c r="AJC191" s="1"/>
      <c r="AJD191" s="1"/>
      <c r="AJE191" s="1"/>
      <c r="AJF191" s="1"/>
      <c r="AJG191" s="1"/>
      <c r="AJH191" s="1"/>
      <c r="AJI191" s="1"/>
      <c r="AJJ191" s="1"/>
      <c r="AJK191" s="1"/>
      <c r="AJL191" s="1"/>
      <c r="AJM191" s="1"/>
      <c r="AJN191" s="1"/>
      <c r="AJO191" s="1"/>
      <c r="AJP191" s="1"/>
      <c r="AJQ191" s="1"/>
      <c r="AJR191" s="1"/>
      <c r="AJS191" s="1"/>
      <c r="AJT191" s="1"/>
      <c r="AJU191" s="1"/>
      <c r="AJV191" s="1"/>
      <c r="AJW191" s="1"/>
      <c r="AJX191" s="1"/>
      <c r="AJY191" s="1"/>
      <c r="AJZ191" s="1"/>
      <c r="AKA191" s="1"/>
      <c r="AKB191" s="1"/>
      <c r="AKC191" s="1"/>
      <c r="AKD191" s="1"/>
      <c r="AKE191" s="1"/>
      <c r="AKF191" s="1"/>
      <c r="AKG191" s="1"/>
      <c r="AKH191" s="1"/>
      <c r="AKI191" s="1"/>
      <c r="AKJ191" s="1"/>
      <c r="AKK191" s="1"/>
      <c r="AKL191" s="1"/>
      <c r="AKM191" s="1"/>
      <c r="AKN191" s="1"/>
      <c r="AKO191" s="1"/>
      <c r="AKP191" s="1"/>
      <c r="AKQ191" s="1"/>
      <c r="AKR191" s="1"/>
      <c r="AKS191" s="1"/>
      <c r="AKT191" s="1"/>
      <c r="AKU191" s="1"/>
      <c r="AKV191" s="1"/>
      <c r="AKW191" s="1"/>
      <c r="AKX191" s="1"/>
      <c r="AKY191" s="1"/>
      <c r="AKZ191" s="1"/>
      <c r="ALA191" s="1"/>
      <c r="ALB191" s="1"/>
      <c r="ALC191" s="1"/>
      <c r="ALD191" s="1"/>
      <c r="ALE191" s="1"/>
      <c r="ALF191" s="1"/>
      <c r="ALG191" s="1"/>
      <c r="ALH191" s="1"/>
      <c r="ALI191" s="1"/>
      <c r="ALJ191" s="1"/>
      <c r="ALK191" s="1"/>
      <c r="ALL191" s="1"/>
      <c r="ALM191" s="1"/>
      <c r="ALN191" s="1"/>
      <c r="ALO191" s="1"/>
      <c r="ALP191" s="1"/>
      <c r="ALQ191" s="1"/>
      <c r="ALR191" s="1"/>
      <c r="ALS191" s="1"/>
      <c r="ALT191" s="1"/>
      <c r="ALU191" s="1"/>
      <c r="ALV191" s="1"/>
      <c r="ALW191" s="1"/>
      <c r="ALX191" s="1"/>
      <c r="ALY191" s="1"/>
      <c r="ALZ191" s="1"/>
      <c r="AMA191" s="1"/>
      <c r="AMB191" s="1"/>
      <c r="AMC191" s="1"/>
      <c r="AMD191" s="1"/>
      <c r="AME191" s="1"/>
      <c r="AMF191" s="1"/>
      <c r="AMG191" s="1"/>
      <c r="AMH191" s="1"/>
      <c r="AMI191" s="1"/>
      <c r="AMJ191" s="1"/>
    </row>
    <row r="192" spans="1:1024" s="8" customFormat="1" x14ac:dyDescent="0.25">
      <c r="A192" s="26">
        <v>185</v>
      </c>
      <c r="B192" s="3" t="s">
        <v>10</v>
      </c>
      <c r="C192" s="28">
        <f t="shared" si="75"/>
        <v>0</v>
      </c>
      <c r="D192" s="28">
        <v>0</v>
      </c>
      <c r="E192" s="28">
        <v>0</v>
      </c>
      <c r="F192" s="28">
        <v>0</v>
      </c>
      <c r="G192" s="28">
        <v>0</v>
      </c>
      <c r="H192" s="28">
        <v>0</v>
      </c>
      <c r="I192" s="28">
        <v>0</v>
      </c>
      <c r="J192" s="28"/>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c r="IX192" s="1"/>
      <c r="IY192" s="1"/>
      <c r="IZ192" s="1"/>
      <c r="JA192" s="1"/>
      <c r="JB192" s="1"/>
      <c r="JC192" s="1"/>
      <c r="JD192" s="1"/>
      <c r="JE192" s="1"/>
      <c r="JF192" s="1"/>
      <c r="JG192" s="1"/>
      <c r="JH192" s="1"/>
      <c r="JI192" s="1"/>
      <c r="JJ192" s="1"/>
      <c r="JK192" s="1"/>
      <c r="JL192" s="1"/>
      <c r="JM192" s="1"/>
      <c r="JN192" s="1"/>
      <c r="JO192" s="1"/>
      <c r="JP192" s="1"/>
      <c r="JQ192" s="1"/>
      <c r="JR192" s="1"/>
      <c r="JS192" s="1"/>
      <c r="JT192" s="1"/>
      <c r="JU192" s="1"/>
      <c r="JV192" s="1"/>
      <c r="JW192" s="1"/>
      <c r="JX192" s="1"/>
      <c r="JY192" s="1"/>
      <c r="JZ192" s="1"/>
      <c r="KA192" s="1"/>
      <c r="KB192" s="1"/>
      <c r="KC192" s="1"/>
      <c r="KD192" s="1"/>
      <c r="KE192" s="1"/>
      <c r="KF192" s="1"/>
      <c r="KG192" s="1"/>
      <c r="KH192" s="1"/>
      <c r="KI192" s="1"/>
      <c r="KJ192" s="1"/>
      <c r="KK192" s="1"/>
      <c r="KL192" s="1"/>
      <c r="KM192" s="1"/>
      <c r="KN192" s="1"/>
      <c r="KO192" s="1"/>
      <c r="KP192" s="1"/>
      <c r="KQ192" s="1"/>
      <c r="KR192" s="1"/>
      <c r="KS192" s="1"/>
      <c r="KT192" s="1"/>
      <c r="KU192" s="1"/>
      <c r="KV192" s="1"/>
      <c r="KW192" s="1"/>
      <c r="KX192" s="1"/>
      <c r="KY192" s="1"/>
      <c r="KZ192" s="1"/>
      <c r="LA192" s="1"/>
      <c r="LB192" s="1"/>
      <c r="LC192" s="1"/>
      <c r="LD192" s="1"/>
      <c r="LE192" s="1"/>
      <c r="LF192" s="1"/>
      <c r="LG192" s="1"/>
      <c r="LH192" s="1"/>
      <c r="LI192" s="1"/>
      <c r="LJ192" s="1"/>
      <c r="LK192" s="1"/>
      <c r="LL192" s="1"/>
      <c r="LM192" s="1"/>
      <c r="LN192" s="1"/>
      <c r="LO192" s="1"/>
      <c r="LP192" s="1"/>
      <c r="LQ192" s="1"/>
      <c r="LR192" s="1"/>
      <c r="LS192" s="1"/>
      <c r="LT192" s="1"/>
      <c r="LU192" s="1"/>
      <c r="LV192" s="1"/>
      <c r="LW192" s="1"/>
      <c r="LX192" s="1"/>
      <c r="LY192" s="1"/>
      <c r="LZ192" s="1"/>
      <c r="MA192" s="1"/>
      <c r="MB192" s="1"/>
      <c r="MC192" s="1"/>
      <c r="MD192" s="1"/>
      <c r="ME192" s="1"/>
      <c r="MF192" s="1"/>
      <c r="MG192" s="1"/>
      <c r="MH192" s="1"/>
      <c r="MI192" s="1"/>
      <c r="MJ192" s="1"/>
      <c r="MK192" s="1"/>
      <c r="ML192" s="1"/>
      <c r="MM192" s="1"/>
      <c r="MN192" s="1"/>
      <c r="MO192" s="1"/>
      <c r="MP192" s="1"/>
      <c r="MQ192" s="1"/>
      <c r="MR192" s="1"/>
      <c r="MS192" s="1"/>
      <c r="MT192" s="1"/>
      <c r="MU192" s="1"/>
      <c r="MV192" s="1"/>
      <c r="MW192" s="1"/>
      <c r="MX192" s="1"/>
      <c r="MY192" s="1"/>
      <c r="MZ192" s="1"/>
      <c r="NA192" s="1"/>
      <c r="NB192" s="1"/>
      <c r="NC192" s="1"/>
      <c r="ND192" s="1"/>
      <c r="NE192" s="1"/>
      <c r="NF192" s="1"/>
      <c r="NG192" s="1"/>
      <c r="NH192" s="1"/>
      <c r="NI192" s="1"/>
      <c r="NJ192" s="1"/>
      <c r="NK192" s="1"/>
      <c r="NL192" s="1"/>
      <c r="NM192" s="1"/>
      <c r="NN192" s="1"/>
      <c r="NO192" s="1"/>
      <c r="NP192" s="1"/>
      <c r="NQ192" s="1"/>
      <c r="NR192" s="1"/>
      <c r="NS192" s="1"/>
      <c r="NT192" s="1"/>
      <c r="NU192" s="1"/>
      <c r="NV192" s="1"/>
      <c r="NW192" s="1"/>
      <c r="NX192" s="1"/>
      <c r="NY192" s="1"/>
      <c r="NZ192" s="1"/>
      <c r="OA192" s="1"/>
      <c r="OB192" s="1"/>
      <c r="OC192" s="1"/>
      <c r="OD192" s="1"/>
      <c r="OE192" s="1"/>
      <c r="OF192" s="1"/>
      <c r="OG192" s="1"/>
      <c r="OH192" s="1"/>
      <c r="OI192" s="1"/>
      <c r="OJ192" s="1"/>
      <c r="OK192" s="1"/>
      <c r="OL192" s="1"/>
      <c r="OM192" s="1"/>
      <c r="ON192" s="1"/>
      <c r="OO192" s="1"/>
      <c r="OP192" s="1"/>
      <c r="OQ192" s="1"/>
      <c r="OR192" s="1"/>
      <c r="OS192" s="1"/>
      <c r="OT192" s="1"/>
      <c r="OU192" s="1"/>
      <c r="OV192" s="1"/>
      <c r="OW192" s="1"/>
      <c r="OX192" s="1"/>
      <c r="OY192" s="1"/>
      <c r="OZ192" s="1"/>
      <c r="PA192" s="1"/>
      <c r="PB192" s="1"/>
      <c r="PC192" s="1"/>
      <c r="PD192" s="1"/>
      <c r="PE192" s="1"/>
      <c r="PF192" s="1"/>
      <c r="PG192" s="1"/>
      <c r="PH192" s="1"/>
      <c r="PI192" s="1"/>
      <c r="PJ192" s="1"/>
      <c r="PK192" s="1"/>
      <c r="PL192" s="1"/>
      <c r="PM192" s="1"/>
      <c r="PN192" s="1"/>
      <c r="PO192" s="1"/>
      <c r="PP192" s="1"/>
      <c r="PQ192" s="1"/>
      <c r="PR192" s="1"/>
      <c r="PS192" s="1"/>
      <c r="PT192" s="1"/>
      <c r="PU192" s="1"/>
      <c r="PV192" s="1"/>
      <c r="PW192" s="1"/>
      <c r="PX192" s="1"/>
      <c r="PY192" s="1"/>
      <c r="PZ192" s="1"/>
      <c r="QA192" s="1"/>
      <c r="QB192" s="1"/>
      <c r="QC192" s="1"/>
      <c r="QD192" s="1"/>
      <c r="QE192" s="1"/>
      <c r="QF192" s="1"/>
      <c r="QG192" s="1"/>
      <c r="QH192" s="1"/>
      <c r="QI192" s="1"/>
      <c r="QJ192" s="1"/>
      <c r="QK192" s="1"/>
      <c r="QL192" s="1"/>
      <c r="QM192" s="1"/>
      <c r="QN192" s="1"/>
      <c r="QO192" s="1"/>
      <c r="QP192" s="1"/>
      <c r="QQ192" s="1"/>
      <c r="QR192" s="1"/>
      <c r="QS192" s="1"/>
      <c r="QT192" s="1"/>
      <c r="QU192" s="1"/>
      <c r="QV192" s="1"/>
      <c r="QW192" s="1"/>
      <c r="QX192" s="1"/>
      <c r="QY192" s="1"/>
      <c r="QZ192" s="1"/>
      <c r="RA192" s="1"/>
      <c r="RB192" s="1"/>
      <c r="RC192" s="1"/>
      <c r="RD192" s="1"/>
      <c r="RE192" s="1"/>
      <c r="RF192" s="1"/>
      <c r="RG192" s="1"/>
      <c r="RH192" s="1"/>
      <c r="RI192" s="1"/>
      <c r="RJ192" s="1"/>
      <c r="RK192" s="1"/>
      <c r="RL192" s="1"/>
      <c r="RM192" s="1"/>
      <c r="RN192" s="1"/>
      <c r="RO192" s="1"/>
      <c r="RP192" s="1"/>
      <c r="RQ192" s="1"/>
      <c r="RR192" s="1"/>
      <c r="RS192" s="1"/>
      <c r="RT192" s="1"/>
      <c r="RU192" s="1"/>
      <c r="RV192" s="1"/>
      <c r="RW192" s="1"/>
      <c r="RX192" s="1"/>
      <c r="RY192" s="1"/>
      <c r="RZ192" s="1"/>
      <c r="SA192" s="1"/>
      <c r="SB192" s="1"/>
      <c r="SC192" s="1"/>
      <c r="SD192" s="1"/>
      <c r="SE192" s="1"/>
      <c r="SF192" s="1"/>
      <c r="SG192" s="1"/>
      <c r="SH192" s="1"/>
      <c r="SI192" s="1"/>
      <c r="SJ192" s="1"/>
      <c r="SK192" s="1"/>
      <c r="SL192" s="1"/>
      <c r="SM192" s="1"/>
      <c r="SN192" s="1"/>
      <c r="SO192" s="1"/>
      <c r="SP192" s="1"/>
      <c r="SQ192" s="1"/>
      <c r="SR192" s="1"/>
      <c r="SS192" s="1"/>
      <c r="ST192" s="1"/>
      <c r="SU192" s="1"/>
      <c r="SV192" s="1"/>
      <c r="SW192" s="1"/>
      <c r="SX192" s="1"/>
      <c r="SY192" s="1"/>
      <c r="SZ192" s="1"/>
      <c r="TA192" s="1"/>
      <c r="TB192" s="1"/>
      <c r="TC192" s="1"/>
      <c r="TD192" s="1"/>
      <c r="TE192" s="1"/>
      <c r="TF192" s="1"/>
      <c r="TG192" s="1"/>
      <c r="TH192" s="1"/>
      <c r="TI192" s="1"/>
      <c r="TJ192" s="1"/>
      <c r="TK192" s="1"/>
      <c r="TL192" s="1"/>
      <c r="TM192" s="1"/>
      <c r="TN192" s="1"/>
      <c r="TO192" s="1"/>
      <c r="TP192" s="1"/>
      <c r="TQ192" s="1"/>
      <c r="TR192" s="1"/>
      <c r="TS192" s="1"/>
      <c r="TT192" s="1"/>
      <c r="TU192" s="1"/>
      <c r="TV192" s="1"/>
      <c r="TW192" s="1"/>
      <c r="TX192" s="1"/>
      <c r="TY192" s="1"/>
      <c r="TZ192" s="1"/>
      <c r="UA192" s="1"/>
      <c r="UB192" s="1"/>
      <c r="UC192" s="1"/>
      <c r="UD192" s="1"/>
      <c r="UE192" s="1"/>
      <c r="UF192" s="1"/>
      <c r="UG192" s="1"/>
      <c r="UH192" s="1"/>
      <c r="UI192" s="1"/>
      <c r="UJ192" s="1"/>
      <c r="UK192" s="1"/>
      <c r="UL192" s="1"/>
      <c r="UM192" s="1"/>
      <c r="UN192" s="1"/>
      <c r="UO192" s="1"/>
      <c r="UP192" s="1"/>
      <c r="UQ192" s="1"/>
      <c r="UR192" s="1"/>
      <c r="US192" s="1"/>
      <c r="UT192" s="1"/>
      <c r="UU192" s="1"/>
      <c r="UV192" s="1"/>
      <c r="UW192" s="1"/>
      <c r="UX192" s="1"/>
      <c r="UY192" s="1"/>
      <c r="UZ192" s="1"/>
      <c r="VA192" s="1"/>
      <c r="VB192" s="1"/>
      <c r="VC192" s="1"/>
      <c r="VD192" s="1"/>
      <c r="VE192" s="1"/>
      <c r="VF192" s="1"/>
      <c r="VG192" s="1"/>
      <c r="VH192" s="1"/>
      <c r="VI192" s="1"/>
      <c r="VJ192" s="1"/>
      <c r="VK192" s="1"/>
      <c r="VL192" s="1"/>
      <c r="VM192" s="1"/>
      <c r="VN192" s="1"/>
      <c r="VO192" s="1"/>
      <c r="VP192" s="1"/>
      <c r="VQ192" s="1"/>
      <c r="VR192" s="1"/>
      <c r="VS192" s="1"/>
      <c r="VT192" s="1"/>
      <c r="VU192" s="1"/>
      <c r="VV192" s="1"/>
      <c r="VW192" s="1"/>
      <c r="VX192" s="1"/>
      <c r="VY192" s="1"/>
      <c r="VZ192" s="1"/>
      <c r="WA192" s="1"/>
      <c r="WB192" s="1"/>
      <c r="WC192" s="1"/>
      <c r="WD192" s="1"/>
      <c r="WE192" s="1"/>
      <c r="WF192" s="1"/>
      <c r="WG192" s="1"/>
      <c r="WH192" s="1"/>
      <c r="WI192" s="1"/>
      <c r="WJ192" s="1"/>
      <c r="WK192" s="1"/>
      <c r="WL192" s="1"/>
      <c r="WM192" s="1"/>
      <c r="WN192" s="1"/>
      <c r="WO192" s="1"/>
      <c r="WP192" s="1"/>
      <c r="WQ192" s="1"/>
      <c r="WR192" s="1"/>
      <c r="WS192" s="1"/>
      <c r="WT192" s="1"/>
      <c r="WU192" s="1"/>
      <c r="WV192" s="1"/>
      <c r="WW192" s="1"/>
      <c r="WX192" s="1"/>
      <c r="WY192" s="1"/>
      <c r="WZ192" s="1"/>
      <c r="XA192" s="1"/>
      <c r="XB192" s="1"/>
      <c r="XC192" s="1"/>
      <c r="XD192" s="1"/>
      <c r="XE192" s="1"/>
      <c r="XF192" s="1"/>
      <c r="XG192" s="1"/>
      <c r="XH192" s="1"/>
      <c r="XI192" s="1"/>
      <c r="XJ192" s="1"/>
      <c r="XK192" s="1"/>
      <c r="XL192" s="1"/>
      <c r="XM192" s="1"/>
      <c r="XN192" s="1"/>
      <c r="XO192" s="1"/>
      <c r="XP192" s="1"/>
      <c r="XQ192" s="1"/>
      <c r="XR192" s="1"/>
      <c r="XS192" s="1"/>
      <c r="XT192" s="1"/>
      <c r="XU192" s="1"/>
      <c r="XV192" s="1"/>
      <c r="XW192" s="1"/>
      <c r="XX192" s="1"/>
      <c r="XY192" s="1"/>
      <c r="XZ192" s="1"/>
      <c r="YA192" s="1"/>
      <c r="YB192" s="1"/>
      <c r="YC192" s="1"/>
      <c r="YD192" s="1"/>
      <c r="YE192" s="1"/>
      <c r="YF192" s="1"/>
      <c r="YG192" s="1"/>
      <c r="YH192" s="1"/>
      <c r="YI192" s="1"/>
      <c r="YJ192" s="1"/>
      <c r="YK192" s="1"/>
      <c r="YL192" s="1"/>
      <c r="YM192" s="1"/>
      <c r="YN192" s="1"/>
      <c r="YO192" s="1"/>
      <c r="YP192" s="1"/>
      <c r="YQ192" s="1"/>
      <c r="YR192" s="1"/>
      <c r="YS192" s="1"/>
      <c r="YT192" s="1"/>
      <c r="YU192" s="1"/>
      <c r="YV192" s="1"/>
      <c r="YW192" s="1"/>
      <c r="YX192" s="1"/>
      <c r="YY192" s="1"/>
      <c r="YZ192" s="1"/>
      <c r="ZA192" s="1"/>
      <c r="ZB192" s="1"/>
      <c r="ZC192" s="1"/>
      <c r="ZD192" s="1"/>
      <c r="ZE192" s="1"/>
      <c r="ZF192" s="1"/>
      <c r="ZG192" s="1"/>
      <c r="ZH192" s="1"/>
      <c r="ZI192" s="1"/>
      <c r="ZJ192" s="1"/>
      <c r="ZK192" s="1"/>
      <c r="ZL192" s="1"/>
      <c r="ZM192" s="1"/>
      <c r="ZN192" s="1"/>
      <c r="ZO192" s="1"/>
      <c r="ZP192" s="1"/>
      <c r="ZQ192" s="1"/>
      <c r="ZR192" s="1"/>
      <c r="ZS192" s="1"/>
      <c r="ZT192" s="1"/>
      <c r="ZU192" s="1"/>
      <c r="ZV192" s="1"/>
      <c r="ZW192" s="1"/>
      <c r="ZX192" s="1"/>
      <c r="ZY192" s="1"/>
      <c r="ZZ192" s="1"/>
      <c r="AAA192" s="1"/>
      <c r="AAB192" s="1"/>
      <c r="AAC192" s="1"/>
      <c r="AAD192" s="1"/>
      <c r="AAE192" s="1"/>
      <c r="AAF192" s="1"/>
      <c r="AAG192" s="1"/>
      <c r="AAH192" s="1"/>
      <c r="AAI192" s="1"/>
      <c r="AAJ192" s="1"/>
      <c r="AAK192" s="1"/>
      <c r="AAL192" s="1"/>
      <c r="AAM192" s="1"/>
      <c r="AAN192" s="1"/>
      <c r="AAO192" s="1"/>
      <c r="AAP192" s="1"/>
      <c r="AAQ192" s="1"/>
      <c r="AAR192" s="1"/>
      <c r="AAS192" s="1"/>
      <c r="AAT192" s="1"/>
      <c r="AAU192" s="1"/>
      <c r="AAV192" s="1"/>
      <c r="AAW192" s="1"/>
      <c r="AAX192" s="1"/>
      <c r="AAY192" s="1"/>
      <c r="AAZ192" s="1"/>
      <c r="ABA192" s="1"/>
      <c r="ABB192" s="1"/>
      <c r="ABC192" s="1"/>
      <c r="ABD192" s="1"/>
      <c r="ABE192" s="1"/>
      <c r="ABF192" s="1"/>
      <c r="ABG192" s="1"/>
      <c r="ABH192" s="1"/>
      <c r="ABI192" s="1"/>
      <c r="ABJ192" s="1"/>
      <c r="ABK192" s="1"/>
      <c r="ABL192" s="1"/>
      <c r="ABM192" s="1"/>
      <c r="ABN192" s="1"/>
      <c r="ABO192" s="1"/>
      <c r="ABP192" s="1"/>
      <c r="ABQ192" s="1"/>
      <c r="ABR192" s="1"/>
      <c r="ABS192" s="1"/>
      <c r="ABT192" s="1"/>
      <c r="ABU192" s="1"/>
      <c r="ABV192" s="1"/>
      <c r="ABW192" s="1"/>
      <c r="ABX192" s="1"/>
      <c r="ABY192" s="1"/>
      <c r="ABZ192" s="1"/>
      <c r="ACA192" s="1"/>
      <c r="ACB192" s="1"/>
      <c r="ACC192" s="1"/>
      <c r="ACD192" s="1"/>
      <c r="ACE192" s="1"/>
      <c r="ACF192" s="1"/>
      <c r="ACG192" s="1"/>
      <c r="ACH192" s="1"/>
      <c r="ACI192" s="1"/>
      <c r="ACJ192" s="1"/>
      <c r="ACK192" s="1"/>
      <c r="ACL192" s="1"/>
      <c r="ACM192" s="1"/>
      <c r="ACN192" s="1"/>
      <c r="ACO192" s="1"/>
      <c r="ACP192" s="1"/>
      <c r="ACQ192" s="1"/>
      <c r="ACR192" s="1"/>
      <c r="ACS192" s="1"/>
      <c r="ACT192" s="1"/>
      <c r="ACU192" s="1"/>
      <c r="ACV192" s="1"/>
      <c r="ACW192" s="1"/>
      <c r="ACX192" s="1"/>
      <c r="ACY192" s="1"/>
      <c r="ACZ192" s="1"/>
      <c r="ADA192" s="1"/>
      <c r="ADB192" s="1"/>
      <c r="ADC192" s="1"/>
      <c r="ADD192" s="1"/>
      <c r="ADE192" s="1"/>
      <c r="ADF192" s="1"/>
      <c r="ADG192" s="1"/>
      <c r="ADH192" s="1"/>
      <c r="ADI192" s="1"/>
      <c r="ADJ192" s="1"/>
      <c r="ADK192" s="1"/>
      <c r="ADL192" s="1"/>
      <c r="ADM192" s="1"/>
      <c r="ADN192" s="1"/>
      <c r="ADO192" s="1"/>
      <c r="ADP192" s="1"/>
      <c r="ADQ192" s="1"/>
      <c r="ADR192" s="1"/>
      <c r="ADS192" s="1"/>
      <c r="ADT192" s="1"/>
      <c r="ADU192" s="1"/>
      <c r="ADV192" s="1"/>
      <c r="ADW192" s="1"/>
      <c r="ADX192" s="1"/>
      <c r="ADY192" s="1"/>
      <c r="ADZ192" s="1"/>
      <c r="AEA192" s="1"/>
      <c r="AEB192" s="1"/>
      <c r="AEC192" s="1"/>
      <c r="AED192" s="1"/>
      <c r="AEE192" s="1"/>
      <c r="AEF192" s="1"/>
      <c r="AEG192" s="1"/>
      <c r="AEH192" s="1"/>
      <c r="AEI192" s="1"/>
      <c r="AEJ192" s="1"/>
      <c r="AEK192" s="1"/>
      <c r="AEL192" s="1"/>
      <c r="AEM192" s="1"/>
      <c r="AEN192" s="1"/>
      <c r="AEO192" s="1"/>
      <c r="AEP192" s="1"/>
      <c r="AEQ192" s="1"/>
      <c r="AER192" s="1"/>
      <c r="AES192" s="1"/>
      <c r="AET192" s="1"/>
      <c r="AEU192" s="1"/>
      <c r="AEV192" s="1"/>
      <c r="AEW192" s="1"/>
      <c r="AEX192" s="1"/>
      <c r="AEY192" s="1"/>
      <c r="AEZ192" s="1"/>
      <c r="AFA192" s="1"/>
      <c r="AFB192" s="1"/>
      <c r="AFC192" s="1"/>
      <c r="AFD192" s="1"/>
      <c r="AFE192" s="1"/>
      <c r="AFF192" s="1"/>
      <c r="AFG192" s="1"/>
      <c r="AFH192" s="1"/>
      <c r="AFI192" s="1"/>
      <c r="AFJ192" s="1"/>
      <c r="AFK192" s="1"/>
      <c r="AFL192" s="1"/>
      <c r="AFM192" s="1"/>
      <c r="AFN192" s="1"/>
      <c r="AFO192" s="1"/>
      <c r="AFP192" s="1"/>
      <c r="AFQ192" s="1"/>
      <c r="AFR192" s="1"/>
      <c r="AFS192" s="1"/>
      <c r="AFT192" s="1"/>
      <c r="AFU192" s="1"/>
      <c r="AFV192" s="1"/>
      <c r="AFW192" s="1"/>
      <c r="AFX192" s="1"/>
      <c r="AFY192" s="1"/>
      <c r="AFZ192" s="1"/>
      <c r="AGA192" s="1"/>
      <c r="AGB192" s="1"/>
      <c r="AGC192" s="1"/>
      <c r="AGD192" s="1"/>
      <c r="AGE192" s="1"/>
      <c r="AGF192" s="1"/>
      <c r="AGG192" s="1"/>
      <c r="AGH192" s="1"/>
      <c r="AGI192" s="1"/>
      <c r="AGJ192" s="1"/>
      <c r="AGK192" s="1"/>
      <c r="AGL192" s="1"/>
      <c r="AGM192" s="1"/>
      <c r="AGN192" s="1"/>
      <c r="AGO192" s="1"/>
      <c r="AGP192" s="1"/>
      <c r="AGQ192" s="1"/>
      <c r="AGR192" s="1"/>
      <c r="AGS192" s="1"/>
      <c r="AGT192" s="1"/>
      <c r="AGU192" s="1"/>
      <c r="AGV192" s="1"/>
      <c r="AGW192" s="1"/>
      <c r="AGX192" s="1"/>
      <c r="AGY192" s="1"/>
      <c r="AGZ192" s="1"/>
      <c r="AHA192" s="1"/>
      <c r="AHB192" s="1"/>
      <c r="AHC192" s="1"/>
      <c r="AHD192" s="1"/>
      <c r="AHE192" s="1"/>
      <c r="AHF192" s="1"/>
      <c r="AHG192" s="1"/>
      <c r="AHH192" s="1"/>
      <c r="AHI192" s="1"/>
      <c r="AHJ192" s="1"/>
      <c r="AHK192" s="1"/>
      <c r="AHL192" s="1"/>
      <c r="AHM192" s="1"/>
      <c r="AHN192" s="1"/>
      <c r="AHO192" s="1"/>
      <c r="AHP192" s="1"/>
      <c r="AHQ192" s="1"/>
      <c r="AHR192" s="1"/>
      <c r="AHS192" s="1"/>
      <c r="AHT192" s="1"/>
      <c r="AHU192" s="1"/>
      <c r="AHV192" s="1"/>
      <c r="AHW192" s="1"/>
      <c r="AHX192" s="1"/>
      <c r="AHY192" s="1"/>
      <c r="AHZ192" s="1"/>
      <c r="AIA192" s="1"/>
      <c r="AIB192" s="1"/>
      <c r="AIC192" s="1"/>
      <c r="AID192" s="1"/>
      <c r="AIE192" s="1"/>
      <c r="AIF192" s="1"/>
      <c r="AIG192" s="1"/>
      <c r="AIH192" s="1"/>
      <c r="AII192" s="1"/>
      <c r="AIJ192" s="1"/>
      <c r="AIK192" s="1"/>
      <c r="AIL192" s="1"/>
      <c r="AIM192" s="1"/>
      <c r="AIN192" s="1"/>
      <c r="AIO192" s="1"/>
      <c r="AIP192" s="1"/>
      <c r="AIQ192" s="1"/>
      <c r="AIR192" s="1"/>
      <c r="AIS192" s="1"/>
      <c r="AIT192" s="1"/>
      <c r="AIU192" s="1"/>
      <c r="AIV192" s="1"/>
      <c r="AIW192" s="1"/>
      <c r="AIX192" s="1"/>
      <c r="AIY192" s="1"/>
      <c r="AIZ192" s="1"/>
      <c r="AJA192" s="1"/>
      <c r="AJB192" s="1"/>
      <c r="AJC192" s="1"/>
      <c r="AJD192" s="1"/>
      <c r="AJE192" s="1"/>
      <c r="AJF192" s="1"/>
      <c r="AJG192" s="1"/>
      <c r="AJH192" s="1"/>
      <c r="AJI192" s="1"/>
      <c r="AJJ192" s="1"/>
      <c r="AJK192" s="1"/>
      <c r="AJL192" s="1"/>
      <c r="AJM192" s="1"/>
      <c r="AJN192" s="1"/>
      <c r="AJO192" s="1"/>
      <c r="AJP192" s="1"/>
      <c r="AJQ192" s="1"/>
      <c r="AJR192" s="1"/>
      <c r="AJS192" s="1"/>
      <c r="AJT192" s="1"/>
      <c r="AJU192" s="1"/>
      <c r="AJV192" s="1"/>
      <c r="AJW192" s="1"/>
      <c r="AJX192" s="1"/>
      <c r="AJY192" s="1"/>
      <c r="AJZ192" s="1"/>
      <c r="AKA192" s="1"/>
      <c r="AKB192" s="1"/>
      <c r="AKC192" s="1"/>
      <c r="AKD192" s="1"/>
      <c r="AKE192" s="1"/>
      <c r="AKF192" s="1"/>
      <c r="AKG192" s="1"/>
      <c r="AKH192" s="1"/>
      <c r="AKI192" s="1"/>
      <c r="AKJ192" s="1"/>
      <c r="AKK192" s="1"/>
      <c r="AKL192" s="1"/>
      <c r="AKM192" s="1"/>
      <c r="AKN192" s="1"/>
      <c r="AKO192" s="1"/>
      <c r="AKP192" s="1"/>
      <c r="AKQ192" s="1"/>
      <c r="AKR192" s="1"/>
      <c r="AKS192" s="1"/>
      <c r="AKT192" s="1"/>
      <c r="AKU192" s="1"/>
      <c r="AKV192" s="1"/>
      <c r="AKW192" s="1"/>
      <c r="AKX192" s="1"/>
      <c r="AKY192" s="1"/>
      <c r="AKZ192" s="1"/>
      <c r="ALA192" s="1"/>
      <c r="ALB192" s="1"/>
      <c r="ALC192" s="1"/>
      <c r="ALD192" s="1"/>
      <c r="ALE192" s="1"/>
      <c r="ALF192" s="1"/>
      <c r="ALG192" s="1"/>
      <c r="ALH192" s="1"/>
      <c r="ALI192" s="1"/>
      <c r="ALJ192" s="1"/>
      <c r="ALK192" s="1"/>
      <c r="ALL192" s="1"/>
      <c r="ALM192" s="1"/>
      <c r="ALN192" s="1"/>
      <c r="ALO192" s="1"/>
      <c r="ALP192" s="1"/>
      <c r="ALQ192" s="1"/>
      <c r="ALR192" s="1"/>
      <c r="ALS192" s="1"/>
      <c r="ALT192" s="1"/>
      <c r="ALU192" s="1"/>
      <c r="ALV192" s="1"/>
      <c r="ALW192" s="1"/>
      <c r="ALX192" s="1"/>
      <c r="ALY192" s="1"/>
      <c r="ALZ192" s="1"/>
      <c r="AMA192" s="1"/>
      <c r="AMB192" s="1"/>
      <c r="AMC192" s="1"/>
      <c r="AMD192" s="1"/>
      <c r="AME192" s="1"/>
      <c r="AMF192" s="1"/>
      <c r="AMG192" s="1"/>
      <c r="AMH192" s="1"/>
      <c r="AMI192" s="1"/>
      <c r="AMJ192" s="1"/>
    </row>
    <row r="193" spans="1:1024" s="8" customFormat="1" x14ac:dyDescent="0.25">
      <c r="A193" s="26">
        <v>186</v>
      </c>
      <c r="B193" s="3" t="s">
        <v>11</v>
      </c>
      <c r="C193" s="28">
        <f>SUM(D193:I193)</f>
        <v>1151.81</v>
      </c>
      <c r="D193" s="28">
        <f t="shared" ref="D193:I193" si="78">D203</f>
        <v>27.810000000000002</v>
      </c>
      <c r="E193" s="28">
        <f t="shared" si="78"/>
        <v>0</v>
      </c>
      <c r="F193" s="28">
        <f t="shared" si="78"/>
        <v>265</v>
      </c>
      <c r="G193" s="28">
        <f t="shared" si="78"/>
        <v>265</v>
      </c>
      <c r="H193" s="28">
        <f t="shared" si="78"/>
        <v>265</v>
      </c>
      <c r="I193" s="28">
        <f t="shared" si="78"/>
        <v>329</v>
      </c>
      <c r="J193" s="28"/>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c r="IX193" s="1"/>
      <c r="IY193" s="1"/>
      <c r="IZ193" s="1"/>
      <c r="JA193" s="1"/>
      <c r="JB193" s="1"/>
      <c r="JC193" s="1"/>
      <c r="JD193" s="1"/>
      <c r="JE193" s="1"/>
      <c r="JF193" s="1"/>
      <c r="JG193" s="1"/>
      <c r="JH193" s="1"/>
      <c r="JI193" s="1"/>
      <c r="JJ193" s="1"/>
      <c r="JK193" s="1"/>
      <c r="JL193" s="1"/>
      <c r="JM193" s="1"/>
      <c r="JN193" s="1"/>
      <c r="JO193" s="1"/>
      <c r="JP193" s="1"/>
      <c r="JQ193" s="1"/>
      <c r="JR193" s="1"/>
      <c r="JS193" s="1"/>
      <c r="JT193" s="1"/>
      <c r="JU193" s="1"/>
      <c r="JV193" s="1"/>
      <c r="JW193" s="1"/>
      <c r="JX193" s="1"/>
      <c r="JY193" s="1"/>
      <c r="JZ193" s="1"/>
      <c r="KA193" s="1"/>
      <c r="KB193" s="1"/>
      <c r="KC193" s="1"/>
      <c r="KD193" s="1"/>
      <c r="KE193" s="1"/>
      <c r="KF193" s="1"/>
      <c r="KG193" s="1"/>
      <c r="KH193" s="1"/>
      <c r="KI193" s="1"/>
      <c r="KJ193" s="1"/>
      <c r="KK193" s="1"/>
      <c r="KL193" s="1"/>
      <c r="KM193" s="1"/>
      <c r="KN193" s="1"/>
      <c r="KO193" s="1"/>
      <c r="KP193" s="1"/>
      <c r="KQ193" s="1"/>
      <c r="KR193" s="1"/>
      <c r="KS193" s="1"/>
      <c r="KT193" s="1"/>
      <c r="KU193" s="1"/>
      <c r="KV193" s="1"/>
      <c r="KW193" s="1"/>
      <c r="KX193" s="1"/>
      <c r="KY193" s="1"/>
      <c r="KZ193" s="1"/>
      <c r="LA193" s="1"/>
      <c r="LB193" s="1"/>
      <c r="LC193" s="1"/>
      <c r="LD193" s="1"/>
      <c r="LE193" s="1"/>
      <c r="LF193" s="1"/>
      <c r="LG193" s="1"/>
      <c r="LH193" s="1"/>
      <c r="LI193" s="1"/>
      <c r="LJ193" s="1"/>
      <c r="LK193" s="1"/>
      <c r="LL193" s="1"/>
      <c r="LM193" s="1"/>
      <c r="LN193" s="1"/>
      <c r="LO193" s="1"/>
      <c r="LP193" s="1"/>
      <c r="LQ193" s="1"/>
      <c r="LR193" s="1"/>
      <c r="LS193" s="1"/>
      <c r="LT193" s="1"/>
      <c r="LU193" s="1"/>
      <c r="LV193" s="1"/>
      <c r="LW193" s="1"/>
      <c r="LX193" s="1"/>
      <c r="LY193" s="1"/>
      <c r="LZ193" s="1"/>
      <c r="MA193" s="1"/>
      <c r="MB193" s="1"/>
      <c r="MC193" s="1"/>
      <c r="MD193" s="1"/>
      <c r="ME193" s="1"/>
      <c r="MF193" s="1"/>
      <c r="MG193" s="1"/>
      <c r="MH193" s="1"/>
      <c r="MI193" s="1"/>
      <c r="MJ193" s="1"/>
      <c r="MK193" s="1"/>
      <c r="ML193" s="1"/>
      <c r="MM193" s="1"/>
      <c r="MN193" s="1"/>
      <c r="MO193" s="1"/>
      <c r="MP193" s="1"/>
      <c r="MQ193" s="1"/>
      <c r="MR193" s="1"/>
      <c r="MS193" s="1"/>
      <c r="MT193" s="1"/>
      <c r="MU193" s="1"/>
      <c r="MV193" s="1"/>
      <c r="MW193" s="1"/>
      <c r="MX193" s="1"/>
      <c r="MY193" s="1"/>
      <c r="MZ193" s="1"/>
      <c r="NA193" s="1"/>
      <c r="NB193" s="1"/>
      <c r="NC193" s="1"/>
      <c r="ND193" s="1"/>
      <c r="NE193" s="1"/>
      <c r="NF193" s="1"/>
      <c r="NG193" s="1"/>
      <c r="NH193" s="1"/>
      <c r="NI193" s="1"/>
      <c r="NJ193" s="1"/>
      <c r="NK193" s="1"/>
      <c r="NL193" s="1"/>
      <c r="NM193" s="1"/>
      <c r="NN193" s="1"/>
      <c r="NO193" s="1"/>
      <c r="NP193" s="1"/>
      <c r="NQ193" s="1"/>
      <c r="NR193" s="1"/>
      <c r="NS193" s="1"/>
      <c r="NT193" s="1"/>
      <c r="NU193" s="1"/>
      <c r="NV193" s="1"/>
      <c r="NW193" s="1"/>
      <c r="NX193" s="1"/>
      <c r="NY193" s="1"/>
      <c r="NZ193" s="1"/>
      <c r="OA193" s="1"/>
      <c r="OB193" s="1"/>
      <c r="OC193" s="1"/>
      <c r="OD193" s="1"/>
      <c r="OE193" s="1"/>
      <c r="OF193" s="1"/>
      <c r="OG193" s="1"/>
      <c r="OH193" s="1"/>
      <c r="OI193" s="1"/>
      <c r="OJ193" s="1"/>
      <c r="OK193" s="1"/>
      <c r="OL193" s="1"/>
      <c r="OM193" s="1"/>
      <c r="ON193" s="1"/>
      <c r="OO193" s="1"/>
      <c r="OP193" s="1"/>
      <c r="OQ193" s="1"/>
      <c r="OR193" s="1"/>
      <c r="OS193" s="1"/>
      <c r="OT193" s="1"/>
      <c r="OU193" s="1"/>
      <c r="OV193" s="1"/>
      <c r="OW193" s="1"/>
      <c r="OX193" s="1"/>
      <c r="OY193" s="1"/>
      <c r="OZ193" s="1"/>
      <c r="PA193" s="1"/>
      <c r="PB193" s="1"/>
      <c r="PC193" s="1"/>
      <c r="PD193" s="1"/>
      <c r="PE193" s="1"/>
      <c r="PF193" s="1"/>
      <c r="PG193" s="1"/>
      <c r="PH193" s="1"/>
      <c r="PI193" s="1"/>
      <c r="PJ193" s="1"/>
      <c r="PK193" s="1"/>
      <c r="PL193" s="1"/>
      <c r="PM193" s="1"/>
      <c r="PN193" s="1"/>
      <c r="PO193" s="1"/>
      <c r="PP193" s="1"/>
      <c r="PQ193" s="1"/>
      <c r="PR193" s="1"/>
      <c r="PS193" s="1"/>
      <c r="PT193" s="1"/>
      <c r="PU193" s="1"/>
      <c r="PV193" s="1"/>
      <c r="PW193" s="1"/>
      <c r="PX193" s="1"/>
      <c r="PY193" s="1"/>
      <c r="PZ193" s="1"/>
      <c r="QA193" s="1"/>
      <c r="QB193" s="1"/>
      <c r="QC193" s="1"/>
      <c r="QD193" s="1"/>
      <c r="QE193" s="1"/>
      <c r="QF193" s="1"/>
      <c r="QG193" s="1"/>
      <c r="QH193" s="1"/>
      <c r="QI193" s="1"/>
      <c r="QJ193" s="1"/>
      <c r="QK193" s="1"/>
      <c r="QL193" s="1"/>
      <c r="QM193" s="1"/>
      <c r="QN193" s="1"/>
      <c r="QO193" s="1"/>
      <c r="QP193" s="1"/>
      <c r="QQ193" s="1"/>
      <c r="QR193" s="1"/>
      <c r="QS193" s="1"/>
      <c r="QT193" s="1"/>
      <c r="QU193" s="1"/>
      <c r="QV193" s="1"/>
      <c r="QW193" s="1"/>
      <c r="QX193" s="1"/>
      <c r="QY193" s="1"/>
      <c r="QZ193" s="1"/>
      <c r="RA193" s="1"/>
      <c r="RB193" s="1"/>
      <c r="RC193" s="1"/>
      <c r="RD193" s="1"/>
      <c r="RE193" s="1"/>
      <c r="RF193" s="1"/>
      <c r="RG193" s="1"/>
      <c r="RH193" s="1"/>
      <c r="RI193" s="1"/>
      <c r="RJ193" s="1"/>
      <c r="RK193" s="1"/>
      <c r="RL193" s="1"/>
      <c r="RM193" s="1"/>
      <c r="RN193" s="1"/>
      <c r="RO193" s="1"/>
      <c r="RP193" s="1"/>
      <c r="RQ193" s="1"/>
      <c r="RR193" s="1"/>
      <c r="RS193" s="1"/>
      <c r="RT193" s="1"/>
      <c r="RU193" s="1"/>
      <c r="RV193" s="1"/>
      <c r="RW193" s="1"/>
      <c r="RX193" s="1"/>
      <c r="RY193" s="1"/>
      <c r="RZ193" s="1"/>
      <c r="SA193" s="1"/>
      <c r="SB193" s="1"/>
      <c r="SC193" s="1"/>
      <c r="SD193" s="1"/>
      <c r="SE193" s="1"/>
      <c r="SF193" s="1"/>
      <c r="SG193" s="1"/>
      <c r="SH193" s="1"/>
      <c r="SI193" s="1"/>
      <c r="SJ193" s="1"/>
      <c r="SK193" s="1"/>
      <c r="SL193" s="1"/>
      <c r="SM193" s="1"/>
      <c r="SN193" s="1"/>
      <c r="SO193" s="1"/>
      <c r="SP193" s="1"/>
      <c r="SQ193" s="1"/>
      <c r="SR193" s="1"/>
      <c r="SS193" s="1"/>
      <c r="ST193" s="1"/>
      <c r="SU193" s="1"/>
      <c r="SV193" s="1"/>
      <c r="SW193" s="1"/>
      <c r="SX193" s="1"/>
      <c r="SY193" s="1"/>
      <c r="SZ193" s="1"/>
      <c r="TA193" s="1"/>
      <c r="TB193" s="1"/>
      <c r="TC193" s="1"/>
      <c r="TD193" s="1"/>
      <c r="TE193" s="1"/>
      <c r="TF193" s="1"/>
      <c r="TG193" s="1"/>
      <c r="TH193" s="1"/>
      <c r="TI193" s="1"/>
      <c r="TJ193" s="1"/>
      <c r="TK193" s="1"/>
      <c r="TL193" s="1"/>
      <c r="TM193" s="1"/>
      <c r="TN193" s="1"/>
      <c r="TO193" s="1"/>
      <c r="TP193" s="1"/>
      <c r="TQ193" s="1"/>
      <c r="TR193" s="1"/>
      <c r="TS193" s="1"/>
      <c r="TT193" s="1"/>
      <c r="TU193" s="1"/>
      <c r="TV193" s="1"/>
      <c r="TW193" s="1"/>
      <c r="TX193" s="1"/>
      <c r="TY193" s="1"/>
      <c r="TZ193" s="1"/>
      <c r="UA193" s="1"/>
      <c r="UB193" s="1"/>
      <c r="UC193" s="1"/>
      <c r="UD193" s="1"/>
      <c r="UE193" s="1"/>
      <c r="UF193" s="1"/>
      <c r="UG193" s="1"/>
      <c r="UH193" s="1"/>
      <c r="UI193" s="1"/>
      <c r="UJ193" s="1"/>
      <c r="UK193" s="1"/>
      <c r="UL193" s="1"/>
      <c r="UM193" s="1"/>
      <c r="UN193" s="1"/>
      <c r="UO193" s="1"/>
      <c r="UP193" s="1"/>
      <c r="UQ193" s="1"/>
      <c r="UR193" s="1"/>
      <c r="US193" s="1"/>
      <c r="UT193" s="1"/>
      <c r="UU193" s="1"/>
      <c r="UV193" s="1"/>
      <c r="UW193" s="1"/>
      <c r="UX193" s="1"/>
      <c r="UY193" s="1"/>
      <c r="UZ193" s="1"/>
      <c r="VA193" s="1"/>
      <c r="VB193" s="1"/>
      <c r="VC193" s="1"/>
      <c r="VD193" s="1"/>
      <c r="VE193" s="1"/>
      <c r="VF193" s="1"/>
      <c r="VG193" s="1"/>
      <c r="VH193" s="1"/>
      <c r="VI193" s="1"/>
      <c r="VJ193" s="1"/>
      <c r="VK193" s="1"/>
      <c r="VL193" s="1"/>
      <c r="VM193" s="1"/>
      <c r="VN193" s="1"/>
      <c r="VO193" s="1"/>
      <c r="VP193" s="1"/>
      <c r="VQ193" s="1"/>
      <c r="VR193" s="1"/>
      <c r="VS193" s="1"/>
      <c r="VT193" s="1"/>
      <c r="VU193" s="1"/>
      <c r="VV193" s="1"/>
      <c r="VW193" s="1"/>
      <c r="VX193" s="1"/>
      <c r="VY193" s="1"/>
      <c r="VZ193" s="1"/>
      <c r="WA193" s="1"/>
      <c r="WB193" s="1"/>
      <c r="WC193" s="1"/>
      <c r="WD193" s="1"/>
      <c r="WE193" s="1"/>
      <c r="WF193" s="1"/>
      <c r="WG193" s="1"/>
      <c r="WH193" s="1"/>
      <c r="WI193" s="1"/>
      <c r="WJ193" s="1"/>
      <c r="WK193" s="1"/>
      <c r="WL193" s="1"/>
      <c r="WM193" s="1"/>
      <c r="WN193" s="1"/>
      <c r="WO193" s="1"/>
      <c r="WP193" s="1"/>
      <c r="WQ193" s="1"/>
      <c r="WR193" s="1"/>
      <c r="WS193" s="1"/>
      <c r="WT193" s="1"/>
      <c r="WU193" s="1"/>
      <c r="WV193" s="1"/>
      <c r="WW193" s="1"/>
      <c r="WX193" s="1"/>
      <c r="WY193" s="1"/>
      <c r="WZ193" s="1"/>
      <c r="XA193" s="1"/>
      <c r="XB193" s="1"/>
      <c r="XC193" s="1"/>
      <c r="XD193" s="1"/>
      <c r="XE193" s="1"/>
      <c r="XF193" s="1"/>
      <c r="XG193" s="1"/>
      <c r="XH193" s="1"/>
      <c r="XI193" s="1"/>
      <c r="XJ193" s="1"/>
      <c r="XK193" s="1"/>
      <c r="XL193" s="1"/>
      <c r="XM193" s="1"/>
      <c r="XN193" s="1"/>
      <c r="XO193" s="1"/>
      <c r="XP193" s="1"/>
      <c r="XQ193" s="1"/>
      <c r="XR193" s="1"/>
      <c r="XS193" s="1"/>
      <c r="XT193" s="1"/>
      <c r="XU193" s="1"/>
      <c r="XV193" s="1"/>
      <c r="XW193" s="1"/>
      <c r="XX193" s="1"/>
      <c r="XY193" s="1"/>
      <c r="XZ193" s="1"/>
      <c r="YA193" s="1"/>
      <c r="YB193" s="1"/>
      <c r="YC193" s="1"/>
      <c r="YD193" s="1"/>
      <c r="YE193" s="1"/>
      <c r="YF193" s="1"/>
      <c r="YG193" s="1"/>
      <c r="YH193" s="1"/>
      <c r="YI193" s="1"/>
      <c r="YJ193" s="1"/>
      <c r="YK193" s="1"/>
      <c r="YL193" s="1"/>
      <c r="YM193" s="1"/>
      <c r="YN193" s="1"/>
      <c r="YO193" s="1"/>
      <c r="YP193" s="1"/>
      <c r="YQ193" s="1"/>
      <c r="YR193" s="1"/>
      <c r="YS193" s="1"/>
      <c r="YT193" s="1"/>
      <c r="YU193" s="1"/>
      <c r="YV193" s="1"/>
      <c r="YW193" s="1"/>
      <c r="YX193" s="1"/>
      <c r="YY193" s="1"/>
      <c r="YZ193" s="1"/>
      <c r="ZA193" s="1"/>
      <c r="ZB193" s="1"/>
      <c r="ZC193" s="1"/>
      <c r="ZD193" s="1"/>
      <c r="ZE193" s="1"/>
      <c r="ZF193" s="1"/>
      <c r="ZG193" s="1"/>
      <c r="ZH193" s="1"/>
      <c r="ZI193" s="1"/>
      <c r="ZJ193" s="1"/>
      <c r="ZK193" s="1"/>
      <c r="ZL193" s="1"/>
      <c r="ZM193" s="1"/>
      <c r="ZN193" s="1"/>
      <c r="ZO193" s="1"/>
      <c r="ZP193" s="1"/>
      <c r="ZQ193" s="1"/>
      <c r="ZR193" s="1"/>
      <c r="ZS193" s="1"/>
      <c r="ZT193" s="1"/>
      <c r="ZU193" s="1"/>
      <c r="ZV193" s="1"/>
      <c r="ZW193" s="1"/>
      <c r="ZX193" s="1"/>
      <c r="ZY193" s="1"/>
      <c r="ZZ193" s="1"/>
      <c r="AAA193" s="1"/>
      <c r="AAB193" s="1"/>
      <c r="AAC193" s="1"/>
      <c r="AAD193" s="1"/>
      <c r="AAE193" s="1"/>
      <c r="AAF193" s="1"/>
      <c r="AAG193" s="1"/>
      <c r="AAH193" s="1"/>
      <c r="AAI193" s="1"/>
      <c r="AAJ193" s="1"/>
      <c r="AAK193" s="1"/>
      <c r="AAL193" s="1"/>
      <c r="AAM193" s="1"/>
      <c r="AAN193" s="1"/>
      <c r="AAO193" s="1"/>
      <c r="AAP193" s="1"/>
      <c r="AAQ193" s="1"/>
      <c r="AAR193" s="1"/>
      <c r="AAS193" s="1"/>
      <c r="AAT193" s="1"/>
      <c r="AAU193" s="1"/>
      <c r="AAV193" s="1"/>
      <c r="AAW193" s="1"/>
      <c r="AAX193" s="1"/>
      <c r="AAY193" s="1"/>
      <c r="AAZ193" s="1"/>
      <c r="ABA193" s="1"/>
      <c r="ABB193" s="1"/>
      <c r="ABC193" s="1"/>
      <c r="ABD193" s="1"/>
      <c r="ABE193" s="1"/>
      <c r="ABF193" s="1"/>
      <c r="ABG193" s="1"/>
      <c r="ABH193" s="1"/>
      <c r="ABI193" s="1"/>
      <c r="ABJ193" s="1"/>
      <c r="ABK193" s="1"/>
      <c r="ABL193" s="1"/>
      <c r="ABM193" s="1"/>
      <c r="ABN193" s="1"/>
      <c r="ABO193" s="1"/>
      <c r="ABP193" s="1"/>
      <c r="ABQ193" s="1"/>
      <c r="ABR193" s="1"/>
      <c r="ABS193" s="1"/>
      <c r="ABT193" s="1"/>
      <c r="ABU193" s="1"/>
      <c r="ABV193" s="1"/>
      <c r="ABW193" s="1"/>
      <c r="ABX193" s="1"/>
      <c r="ABY193" s="1"/>
      <c r="ABZ193" s="1"/>
      <c r="ACA193" s="1"/>
      <c r="ACB193" s="1"/>
      <c r="ACC193" s="1"/>
      <c r="ACD193" s="1"/>
      <c r="ACE193" s="1"/>
      <c r="ACF193" s="1"/>
      <c r="ACG193" s="1"/>
      <c r="ACH193" s="1"/>
      <c r="ACI193" s="1"/>
      <c r="ACJ193" s="1"/>
      <c r="ACK193" s="1"/>
      <c r="ACL193" s="1"/>
      <c r="ACM193" s="1"/>
      <c r="ACN193" s="1"/>
      <c r="ACO193" s="1"/>
      <c r="ACP193" s="1"/>
      <c r="ACQ193" s="1"/>
      <c r="ACR193" s="1"/>
      <c r="ACS193" s="1"/>
      <c r="ACT193" s="1"/>
      <c r="ACU193" s="1"/>
      <c r="ACV193" s="1"/>
      <c r="ACW193" s="1"/>
      <c r="ACX193" s="1"/>
      <c r="ACY193" s="1"/>
      <c r="ACZ193" s="1"/>
      <c r="ADA193" s="1"/>
      <c r="ADB193" s="1"/>
      <c r="ADC193" s="1"/>
      <c r="ADD193" s="1"/>
      <c r="ADE193" s="1"/>
      <c r="ADF193" s="1"/>
      <c r="ADG193" s="1"/>
      <c r="ADH193" s="1"/>
      <c r="ADI193" s="1"/>
      <c r="ADJ193" s="1"/>
      <c r="ADK193" s="1"/>
      <c r="ADL193" s="1"/>
      <c r="ADM193" s="1"/>
      <c r="ADN193" s="1"/>
      <c r="ADO193" s="1"/>
      <c r="ADP193" s="1"/>
      <c r="ADQ193" s="1"/>
      <c r="ADR193" s="1"/>
      <c r="ADS193" s="1"/>
      <c r="ADT193" s="1"/>
      <c r="ADU193" s="1"/>
      <c r="ADV193" s="1"/>
      <c r="ADW193" s="1"/>
      <c r="ADX193" s="1"/>
      <c r="ADY193" s="1"/>
      <c r="ADZ193" s="1"/>
      <c r="AEA193" s="1"/>
      <c r="AEB193" s="1"/>
      <c r="AEC193" s="1"/>
      <c r="AED193" s="1"/>
      <c r="AEE193" s="1"/>
      <c r="AEF193" s="1"/>
      <c r="AEG193" s="1"/>
      <c r="AEH193" s="1"/>
      <c r="AEI193" s="1"/>
      <c r="AEJ193" s="1"/>
      <c r="AEK193" s="1"/>
      <c r="AEL193" s="1"/>
      <c r="AEM193" s="1"/>
      <c r="AEN193" s="1"/>
      <c r="AEO193" s="1"/>
      <c r="AEP193" s="1"/>
      <c r="AEQ193" s="1"/>
      <c r="AER193" s="1"/>
      <c r="AES193" s="1"/>
      <c r="AET193" s="1"/>
      <c r="AEU193" s="1"/>
      <c r="AEV193" s="1"/>
      <c r="AEW193" s="1"/>
      <c r="AEX193" s="1"/>
      <c r="AEY193" s="1"/>
      <c r="AEZ193" s="1"/>
      <c r="AFA193" s="1"/>
      <c r="AFB193" s="1"/>
      <c r="AFC193" s="1"/>
      <c r="AFD193" s="1"/>
      <c r="AFE193" s="1"/>
      <c r="AFF193" s="1"/>
      <c r="AFG193" s="1"/>
      <c r="AFH193" s="1"/>
      <c r="AFI193" s="1"/>
      <c r="AFJ193" s="1"/>
      <c r="AFK193" s="1"/>
      <c r="AFL193" s="1"/>
      <c r="AFM193" s="1"/>
      <c r="AFN193" s="1"/>
      <c r="AFO193" s="1"/>
      <c r="AFP193" s="1"/>
      <c r="AFQ193" s="1"/>
      <c r="AFR193" s="1"/>
      <c r="AFS193" s="1"/>
      <c r="AFT193" s="1"/>
      <c r="AFU193" s="1"/>
      <c r="AFV193" s="1"/>
      <c r="AFW193" s="1"/>
      <c r="AFX193" s="1"/>
      <c r="AFY193" s="1"/>
      <c r="AFZ193" s="1"/>
      <c r="AGA193" s="1"/>
      <c r="AGB193" s="1"/>
      <c r="AGC193" s="1"/>
      <c r="AGD193" s="1"/>
      <c r="AGE193" s="1"/>
      <c r="AGF193" s="1"/>
      <c r="AGG193" s="1"/>
      <c r="AGH193" s="1"/>
      <c r="AGI193" s="1"/>
      <c r="AGJ193" s="1"/>
      <c r="AGK193" s="1"/>
      <c r="AGL193" s="1"/>
      <c r="AGM193" s="1"/>
      <c r="AGN193" s="1"/>
      <c r="AGO193" s="1"/>
      <c r="AGP193" s="1"/>
      <c r="AGQ193" s="1"/>
      <c r="AGR193" s="1"/>
      <c r="AGS193" s="1"/>
      <c r="AGT193" s="1"/>
      <c r="AGU193" s="1"/>
      <c r="AGV193" s="1"/>
      <c r="AGW193" s="1"/>
      <c r="AGX193" s="1"/>
      <c r="AGY193" s="1"/>
      <c r="AGZ193" s="1"/>
      <c r="AHA193" s="1"/>
      <c r="AHB193" s="1"/>
      <c r="AHC193" s="1"/>
      <c r="AHD193" s="1"/>
      <c r="AHE193" s="1"/>
      <c r="AHF193" s="1"/>
      <c r="AHG193" s="1"/>
      <c r="AHH193" s="1"/>
      <c r="AHI193" s="1"/>
      <c r="AHJ193" s="1"/>
      <c r="AHK193" s="1"/>
      <c r="AHL193" s="1"/>
      <c r="AHM193" s="1"/>
      <c r="AHN193" s="1"/>
      <c r="AHO193" s="1"/>
      <c r="AHP193" s="1"/>
      <c r="AHQ193" s="1"/>
      <c r="AHR193" s="1"/>
      <c r="AHS193" s="1"/>
      <c r="AHT193" s="1"/>
      <c r="AHU193" s="1"/>
      <c r="AHV193" s="1"/>
      <c r="AHW193" s="1"/>
      <c r="AHX193" s="1"/>
      <c r="AHY193" s="1"/>
      <c r="AHZ193" s="1"/>
      <c r="AIA193" s="1"/>
      <c r="AIB193" s="1"/>
      <c r="AIC193" s="1"/>
      <c r="AID193" s="1"/>
      <c r="AIE193" s="1"/>
      <c r="AIF193" s="1"/>
      <c r="AIG193" s="1"/>
      <c r="AIH193" s="1"/>
      <c r="AII193" s="1"/>
      <c r="AIJ193" s="1"/>
      <c r="AIK193" s="1"/>
      <c r="AIL193" s="1"/>
      <c r="AIM193" s="1"/>
      <c r="AIN193" s="1"/>
      <c r="AIO193" s="1"/>
      <c r="AIP193" s="1"/>
      <c r="AIQ193" s="1"/>
      <c r="AIR193" s="1"/>
      <c r="AIS193" s="1"/>
      <c r="AIT193" s="1"/>
      <c r="AIU193" s="1"/>
      <c r="AIV193" s="1"/>
      <c r="AIW193" s="1"/>
      <c r="AIX193" s="1"/>
      <c r="AIY193" s="1"/>
      <c r="AIZ193" s="1"/>
      <c r="AJA193" s="1"/>
      <c r="AJB193" s="1"/>
      <c r="AJC193" s="1"/>
      <c r="AJD193" s="1"/>
      <c r="AJE193" s="1"/>
      <c r="AJF193" s="1"/>
      <c r="AJG193" s="1"/>
      <c r="AJH193" s="1"/>
      <c r="AJI193" s="1"/>
      <c r="AJJ193" s="1"/>
      <c r="AJK193" s="1"/>
      <c r="AJL193" s="1"/>
      <c r="AJM193" s="1"/>
      <c r="AJN193" s="1"/>
      <c r="AJO193" s="1"/>
      <c r="AJP193" s="1"/>
      <c r="AJQ193" s="1"/>
      <c r="AJR193" s="1"/>
      <c r="AJS193" s="1"/>
      <c r="AJT193" s="1"/>
      <c r="AJU193" s="1"/>
      <c r="AJV193" s="1"/>
      <c r="AJW193" s="1"/>
      <c r="AJX193" s="1"/>
      <c r="AJY193" s="1"/>
      <c r="AJZ193" s="1"/>
      <c r="AKA193" s="1"/>
      <c r="AKB193" s="1"/>
      <c r="AKC193" s="1"/>
      <c r="AKD193" s="1"/>
      <c r="AKE193" s="1"/>
      <c r="AKF193" s="1"/>
      <c r="AKG193" s="1"/>
      <c r="AKH193" s="1"/>
      <c r="AKI193" s="1"/>
      <c r="AKJ193" s="1"/>
      <c r="AKK193" s="1"/>
      <c r="AKL193" s="1"/>
      <c r="AKM193" s="1"/>
      <c r="AKN193" s="1"/>
      <c r="AKO193" s="1"/>
      <c r="AKP193" s="1"/>
      <c r="AKQ193" s="1"/>
      <c r="AKR193" s="1"/>
      <c r="AKS193" s="1"/>
      <c r="AKT193" s="1"/>
      <c r="AKU193" s="1"/>
      <c r="AKV193" s="1"/>
      <c r="AKW193" s="1"/>
      <c r="AKX193" s="1"/>
      <c r="AKY193" s="1"/>
      <c r="AKZ193" s="1"/>
      <c r="ALA193" s="1"/>
      <c r="ALB193" s="1"/>
      <c r="ALC193" s="1"/>
      <c r="ALD193" s="1"/>
      <c r="ALE193" s="1"/>
      <c r="ALF193" s="1"/>
      <c r="ALG193" s="1"/>
      <c r="ALH193" s="1"/>
      <c r="ALI193" s="1"/>
      <c r="ALJ193" s="1"/>
      <c r="ALK193" s="1"/>
      <c r="ALL193" s="1"/>
      <c r="ALM193" s="1"/>
      <c r="ALN193" s="1"/>
      <c r="ALO193" s="1"/>
      <c r="ALP193" s="1"/>
      <c r="ALQ193" s="1"/>
      <c r="ALR193" s="1"/>
      <c r="ALS193" s="1"/>
      <c r="ALT193" s="1"/>
      <c r="ALU193" s="1"/>
      <c r="ALV193" s="1"/>
      <c r="ALW193" s="1"/>
      <c r="ALX193" s="1"/>
      <c r="ALY193" s="1"/>
      <c r="ALZ193" s="1"/>
      <c r="AMA193" s="1"/>
      <c r="AMB193" s="1"/>
      <c r="AMC193" s="1"/>
      <c r="AMD193" s="1"/>
      <c r="AME193" s="1"/>
      <c r="AMF193" s="1"/>
      <c r="AMG193" s="1"/>
      <c r="AMH193" s="1"/>
      <c r="AMI193" s="1"/>
      <c r="AMJ193" s="1"/>
    </row>
    <row r="194" spans="1:1024" s="8" customFormat="1" x14ac:dyDescent="0.25">
      <c r="A194" s="26">
        <v>187</v>
      </c>
      <c r="B194" s="5" t="s">
        <v>34</v>
      </c>
      <c r="C194" s="28">
        <f>SUM(D194:I194)</f>
        <v>0</v>
      </c>
      <c r="D194" s="28">
        <v>0</v>
      </c>
      <c r="E194" s="28">
        <v>0</v>
      </c>
      <c r="F194" s="28">
        <v>0</v>
      </c>
      <c r="G194" s="28">
        <v>0</v>
      </c>
      <c r="H194" s="28">
        <v>0</v>
      </c>
      <c r="I194" s="28">
        <v>0</v>
      </c>
      <c r="J194" s="28"/>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c r="IX194" s="1"/>
      <c r="IY194" s="1"/>
      <c r="IZ194" s="1"/>
      <c r="JA194" s="1"/>
      <c r="JB194" s="1"/>
      <c r="JC194" s="1"/>
      <c r="JD194" s="1"/>
      <c r="JE194" s="1"/>
      <c r="JF194" s="1"/>
      <c r="JG194" s="1"/>
      <c r="JH194" s="1"/>
      <c r="JI194" s="1"/>
      <c r="JJ194" s="1"/>
      <c r="JK194" s="1"/>
      <c r="JL194" s="1"/>
      <c r="JM194" s="1"/>
      <c r="JN194" s="1"/>
      <c r="JO194" s="1"/>
      <c r="JP194" s="1"/>
      <c r="JQ194" s="1"/>
      <c r="JR194" s="1"/>
      <c r="JS194" s="1"/>
      <c r="JT194" s="1"/>
      <c r="JU194" s="1"/>
      <c r="JV194" s="1"/>
      <c r="JW194" s="1"/>
      <c r="JX194" s="1"/>
      <c r="JY194" s="1"/>
      <c r="JZ194" s="1"/>
      <c r="KA194" s="1"/>
      <c r="KB194" s="1"/>
      <c r="KC194" s="1"/>
      <c r="KD194" s="1"/>
      <c r="KE194" s="1"/>
      <c r="KF194" s="1"/>
      <c r="KG194" s="1"/>
      <c r="KH194" s="1"/>
      <c r="KI194" s="1"/>
      <c r="KJ194" s="1"/>
      <c r="KK194" s="1"/>
      <c r="KL194" s="1"/>
      <c r="KM194" s="1"/>
      <c r="KN194" s="1"/>
      <c r="KO194" s="1"/>
      <c r="KP194" s="1"/>
      <c r="KQ194" s="1"/>
      <c r="KR194" s="1"/>
      <c r="KS194" s="1"/>
      <c r="KT194" s="1"/>
      <c r="KU194" s="1"/>
      <c r="KV194" s="1"/>
      <c r="KW194" s="1"/>
      <c r="KX194" s="1"/>
      <c r="KY194" s="1"/>
      <c r="KZ194" s="1"/>
      <c r="LA194" s="1"/>
      <c r="LB194" s="1"/>
      <c r="LC194" s="1"/>
      <c r="LD194" s="1"/>
      <c r="LE194" s="1"/>
      <c r="LF194" s="1"/>
      <c r="LG194" s="1"/>
      <c r="LH194" s="1"/>
      <c r="LI194" s="1"/>
      <c r="LJ194" s="1"/>
      <c r="LK194" s="1"/>
      <c r="LL194" s="1"/>
      <c r="LM194" s="1"/>
      <c r="LN194" s="1"/>
      <c r="LO194" s="1"/>
      <c r="LP194" s="1"/>
      <c r="LQ194" s="1"/>
      <c r="LR194" s="1"/>
      <c r="LS194" s="1"/>
      <c r="LT194" s="1"/>
      <c r="LU194" s="1"/>
      <c r="LV194" s="1"/>
      <c r="LW194" s="1"/>
      <c r="LX194" s="1"/>
      <c r="LY194" s="1"/>
      <c r="LZ194" s="1"/>
      <c r="MA194" s="1"/>
      <c r="MB194" s="1"/>
      <c r="MC194" s="1"/>
      <c r="MD194" s="1"/>
      <c r="ME194" s="1"/>
      <c r="MF194" s="1"/>
      <c r="MG194" s="1"/>
      <c r="MH194" s="1"/>
      <c r="MI194" s="1"/>
      <c r="MJ194" s="1"/>
      <c r="MK194" s="1"/>
      <c r="ML194" s="1"/>
      <c r="MM194" s="1"/>
      <c r="MN194" s="1"/>
      <c r="MO194" s="1"/>
      <c r="MP194" s="1"/>
      <c r="MQ194" s="1"/>
      <c r="MR194" s="1"/>
      <c r="MS194" s="1"/>
      <c r="MT194" s="1"/>
      <c r="MU194" s="1"/>
      <c r="MV194" s="1"/>
      <c r="MW194" s="1"/>
      <c r="MX194" s="1"/>
      <c r="MY194" s="1"/>
      <c r="MZ194" s="1"/>
      <c r="NA194" s="1"/>
      <c r="NB194" s="1"/>
      <c r="NC194" s="1"/>
      <c r="ND194" s="1"/>
      <c r="NE194" s="1"/>
      <c r="NF194" s="1"/>
      <c r="NG194" s="1"/>
      <c r="NH194" s="1"/>
      <c r="NI194" s="1"/>
      <c r="NJ194" s="1"/>
      <c r="NK194" s="1"/>
      <c r="NL194" s="1"/>
      <c r="NM194" s="1"/>
      <c r="NN194" s="1"/>
      <c r="NO194" s="1"/>
      <c r="NP194" s="1"/>
      <c r="NQ194" s="1"/>
      <c r="NR194" s="1"/>
      <c r="NS194" s="1"/>
      <c r="NT194" s="1"/>
      <c r="NU194" s="1"/>
      <c r="NV194" s="1"/>
      <c r="NW194" s="1"/>
      <c r="NX194" s="1"/>
      <c r="NY194" s="1"/>
      <c r="NZ194" s="1"/>
      <c r="OA194" s="1"/>
      <c r="OB194" s="1"/>
      <c r="OC194" s="1"/>
      <c r="OD194" s="1"/>
      <c r="OE194" s="1"/>
      <c r="OF194" s="1"/>
      <c r="OG194" s="1"/>
      <c r="OH194" s="1"/>
      <c r="OI194" s="1"/>
      <c r="OJ194" s="1"/>
      <c r="OK194" s="1"/>
      <c r="OL194" s="1"/>
      <c r="OM194" s="1"/>
      <c r="ON194" s="1"/>
      <c r="OO194" s="1"/>
      <c r="OP194" s="1"/>
      <c r="OQ194" s="1"/>
      <c r="OR194" s="1"/>
      <c r="OS194" s="1"/>
      <c r="OT194" s="1"/>
      <c r="OU194" s="1"/>
      <c r="OV194" s="1"/>
      <c r="OW194" s="1"/>
      <c r="OX194" s="1"/>
      <c r="OY194" s="1"/>
      <c r="OZ194" s="1"/>
      <c r="PA194" s="1"/>
      <c r="PB194" s="1"/>
      <c r="PC194" s="1"/>
      <c r="PD194" s="1"/>
      <c r="PE194" s="1"/>
      <c r="PF194" s="1"/>
      <c r="PG194" s="1"/>
      <c r="PH194" s="1"/>
      <c r="PI194" s="1"/>
      <c r="PJ194" s="1"/>
      <c r="PK194" s="1"/>
      <c r="PL194" s="1"/>
      <c r="PM194" s="1"/>
      <c r="PN194" s="1"/>
      <c r="PO194" s="1"/>
      <c r="PP194" s="1"/>
      <c r="PQ194" s="1"/>
      <c r="PR194" s="1"/>
      <c r="PS194" s="1"/>
      <c r="PT194" s="1"/>
      <c r="PU194" s="1"/>
      <c r="PV194" s="1"/>
      <c r="PW194" s="1"/>
      <c r="PX194" s="1"/>
      <c r="PY194" s="1"/>
      <c r="PZ194" s="1"/>
      <c r="QA194" s="1"/>
      <c r="QB194" s="1"/>
      <c r="QC194" s="1"/>
      <c r="QD194" s="1"/>
      <c r="QE194" s="1"/>
      <c r="QF194" s="1"/>
      <c r="QG194" s="1"/>
      <c r="QH194" s="1"/>
      <c r="QI194" s="1"/>
      <c r="QJ194" s="1"/>
      <c r="QK194" s="1"/>
      <c r="QL194" s="1"/>
      <c r="QM194" s="1"/>
      <c r="QN194" s="1"/>
      <c r="QO194" s="1"/>
      <c r="QP194" s="1"/>
      <c r="QQ194" s="1"/>
      <c r="QR194" s="1"/>
      <c r="QS194" s="1"/>
      <c r="QT194" s="1"/>
      <c r="QU194" s="1"/>
      <c r="QV194" s="1"/>
      <c r="QW194" s="1"/>
      <c r="QX194" s="1"/>
      <c r="QY194" s="1"/>
      <c r="QZ194" s="1"/>
      <c r="RA194" s="1"/>
      <c r="RB194" s="1"/>
      <c r="RC194" s="1"/>
      <c r="RD194" s="1"/>
      <c r="RE194" s="1"/>
      <c r="RF194" s="1"/>
      <c r="RG194" s="1"/>
      <c r="RH194" s="1"/>
      <c r="RI194" s="1"/>
      <c r="RJ194" s="1"/>
      <c r="RK194" s="1"/>
      <c r="RL194" s="1"/>
      <c r="RM194" s="1"/>
      <c r="RN194" s="1"/>
      <c r="RO194" s="1"/>
      <c r="RP194" s="1"/>
      <c r="RQ194" s="1"/>
      <c r="RR194" s="1"/>
      <c r="RS194" s="1"/>
      <c r="RT194" s="1"/>
      <c r="RU194" s="1"/>
      <c r="RV194" s="1"/>
      <c r="RW194" s="1"/>
      <c r="RX194" s="1"/>
      <c r="RY194" s="1"/>
      <c r="RZ194" s="1"/>
      <c r="SA194" s="1"/>
      <c r="SB194" s="1"/>
      <c r="SC194" s="1"/>
      <c r="SD194" s="1"/>
      <c r="SE194" s="1"/>
      <c r="SF194" s="1"/>
      <c r="SG194" s="1"/>
      <c r="SH194" s="1"/>
      <c r="SI194" s="1"/>
      <c r="SJ194" s="1"/>
      <c r="SK194" s="1"/>
      <c r="SL194" s="1"/>
      <c r="SM194" s="1"/>
      <c r="SN194" s="1"/>
      <c r="SO194" s="1"/>
      <c r="SP194" s="1"/>
      <c r="SQ194" s="1"/>
      <c r="SR194" s="1"/>
      <c r="SS194" s="1"/>
      <c r="ST194" s="1"/>
      <c r="SU194" s="1"/>
      <c r="SV194" s="1"/>
      <c r="SW194" s="1"/>
      <c r="SX194" s="1"/>
      <c r="SY194" s="1"/>
      <c r="SZ194" s="1"/>
      <c r="TA194" s="1"/>
      <c r="TB194" s="1"/>
      <c r="TC194" s="1"/>
      <c r="TD194" s="1"/>
      <c r="TE194" s="1"/>
      <c r="TF194" s="1"/>
      <c r="TG194" s="1"/>
      <c r="TH194" s="1"/>
      <c r="TI194" s="1"/>
      <c r="TJ194" s="1"/>
      <c r="TK194" s="1"/>
      <c r="TL194" s="1"/>
      <c r="TM194" s="1"/>
      <c r="TN194" s="1"/>
      <c r="TO194" s="1"/>
      <c r="TP194" s="1"/>
      <c r="TQ194" s="1"/>
      <c r="TR194" s="1"/>
      <c r="TS194" s="1"/>
      <c r="TT194" s="1"/>
      <c r="TU194" s="1"/>
      <c r="TV194" s="1"/>
      <c r="TW194" s="1"/>
      <c r="TX194" s="1"/>
      <c r="TY194" s="1"/>
      <c r="TZ194" s="1"/>
      <c r="UA194" s="1"/>
      <c r="UB194" s="1"/>
      <c r="UC194" s="1"/>
      <c r="UD194" s="1"/>
      <c r="UE194" s="1"/>
      <c r="UF194" s="1"/>
      <c r="UG194" s="1"/>
      <c r="UH194" s="1"/>
      <c r="UI194" s="1"/>
      <c r="UJ194" s="1"/>
      <c r="UK194" s="1"/>
      <c r="UL194" s="1"/>
      <c r="UM194" s="1"/>
      <c r="UN194" s="1"/>
      <c r="UO194" s="1"/>
      <c r="UP194" s="1"/>
      <c r="UQ194" s="1"/>
      <c r="UR194" s="1"/>
      <c r="US194" s="1"/>
      <c r="UT194" s="1"/>
      <c r="UU194" s="1"/>
      <c r="UV194" s="1"/>
      <c r="UW194" s="1"/>
      <c r="UX194" s="1"/>
      <c r="UY194" s="1"/>
      <c r="UZ194" s="1"/>
      <c r="VA194" s="1"/>
      <c r="VB194" s="1"/>
      <c r="VC194" s="1"/>
      <c r="VD194" s="1"/>
      <c r="VE194" s="1"/>
      <c r="VF194" s="1"/>
      <c r="VG194" s="1"/>
      <c r="VH194" s="1"/>
      <c r="VI194" s="1"/>
      <c r="VJ194" s="1"/>
      <c r="VK194" s="1"/>
      <c r="VL194" s="1"/>
      <c r="VM194" s="1"/>
      <c r="VN194" s="1"/>
      <c r="VO194" s="1"/>
      <c r="VP194" s="1"/>
      <c r="VQ194" s="1"/>
      <c r="VR194" s="1"/>
      <c r="VS194" s="1"/>
      <c r="VT194" s="1"/>
      <c r="VU194" s="1"/>
      <c r="VV194" s="1"/>
      <c r="VW194" s="1"/>
      <c r="VX194" s="1"/>
      <c r="VY194" s="1"/>
      <c r="VZ194" s="1"/>
      <c r="WA194" s="1"/>
      <c r="WB194" s="1"/>
      <c r="WC194" s="1"/>
      <c r="WD194" s="1"/>
      <c r="WE194" s="1"/>
      <c r="WF194" s="1"/>
      <c r="WG194" s="1"/>
      <c r="WH194" s="1"/>
      <c r="WI194" s="1"/>
      <c r="WJ194" s="1"/>
      <c r="WK194" s="1"/>
      <c r="WL194" s="1"/>
      <c r="WM194" s="1"/>
      <c r="WN194" s="1"/>
      <c r="WO194" s="1"/>
      <c r="WP194" s="1"/>
      <c r="WQ194" s="1"/>
      <c r="WR194" s="1"/>
      <c r="WS194" s="1"/>
      <c r="WT194" s="1"/>
      <c r="WU194" s="1"/>
      <c r="WV194" s="1"/>
      <c r="WW194" s="1"/>
      <c r="WX194" s="1"/>
      <c r="WY194" s="1"/>
      <c r="WZ194" s="1"/>
      <c r="XA194" s="1"/>
      <c r="XB194" s="1"/>
      <c r="XC194" s="1"/>
      <c r="XD194" s="1"/>
      <c r="XE194" s="1"/>
      <c r="XF194" s="1"/>
      <c r="XG194" s="1"/>
      <c r="XH194" s="1"/>
      <c r="XI194" s="1"/>
      <c r="XJ194" s="1"/>
      <c r="XK194" s="1"/>
      <c r="XL194" s="1"/>
      <c r="XM194" s="1"/>
      <c r="XN194" s="1"/>
      <c r="XO194" s="1"/>
      <c r="XP194" s="1"/>
      <c r="XQ194" s="1"/>
      <c r="XR194" s="1"/>
      <c r="XS194" s="1"/>
      <c r="XT194" s="1"/>
      <c r="XU194" s="1"/>
      <c r="XV194" s="1"/>
      <c r="XW194" s="1"/>
      <c r="XX194" s="1"/>
      <c r="XY194" s="1"/>
      <c r="XZ194" s="1"/>
      <c r="YA194" s="1"/>
      <c r="YB194" s="1"/>
      <c r="YC194" s="1"/>
      <c r="YD194" s="1"/>
      <c r="YE194" s="1"/>
      <c r="YF194" s="1"/>
      <c r="YG194" s="1"/>
      <c r="YH194" s="1"/>
      <c r="YI194" s="1"/>
      <c r="YJ194" s="1"/>
      <c r="YK194" s="1"/>
      <c r="YL194" s="1"/>
      <c r="YM194" s="1"/>
      <c r="YN194" s="1"/>
      <c r="YO194" s="1"/>
      <c r="YP194" s="1"/>
      <c r="YQ194" s="1"/>
      <c r="YR194" s="1"/>
      <c r="YS194" s="1"/>
      <c r="YT194" s="1"/>
      <c r="YU194" s="1"/>
      <c r="YV194" s="1"/>
      <c r="YW194" s="1"/>
      <c r="YX194" s="1"/>
      <c r="YY194" s="1"/>
      <c r="YZ194" s="1"/>
      <c r="ZA194" s="1"/>
      <c r="ZB194" s="1"/>
      <c r="ZC194" s="1"/>
      <c r="ZD194" s="1"/>
      <c r="ZE194" s="1"/>
      <c r="ZF194" s="1"/>
      <c r="ZG194" s="1"/>
      <c r="ZH194" s="1"/>
      <c r="ZI194" s="1"/>
      <c r="ZJ194" s="1"/>
      <c r="ZK194" s="1"/>
      <c r="ZL194" s="1"/>
      <c r="ZM194" s="1"/>
      <c r="ZN194" s="1"/>
      <c r="ZO194" s="1"/>
      <c r="ZP194" s="1"/>
      <c r="ZQ194" s="1"/>
      <c r="ZR194" s="1"/>
      <c r="ZS194" s="1"/>
      <c r="ZT194" s="1"/>
      <c r="ZU194" s="1"/>
      <c r="ZV194" s="1"/>
      <c r="ZW194" s="1"/>
      <c r="ZX194" s="1"/>
      <c r="ZY194" s="1"/>
      <c r="ZZ194" s="1"/>
      <c r="AAA194" s="1"/>
      <c r="AAB194" s="1"/>
      <c r="AAC194" s="1"/>
      <c r="AAD194" s="1"/>
      <c r="AAE194" s="1"/>
      <c r="AAF194" s="1"/>
      <c r="AAG194" s="1"/>
      <c r="AAH194" s="1"/>
      <c r="AAI194" s="1"/>
      <c r="AAJ194" s="1"/>
      <c r="AAK194" s="1"/>
      <c r="AAL194" s="1"/>
      <c r="AAM194" s="1"/>
      <c r="AAN194" s="1"/>
      <c r="AAO194" s="1"/>
      <c r="AAP194" s="1"/>
      <c r="AAQ194" s="1"/>
      <c r="AAR194" s="1"/>
      <c r="AAS194" s="1"/>
      <c r="AAT194" s="1"/>
      <c r="AAU194" s="1"/>
      <c r="AAV194" s="1"/>
      <c r="AAW194" s="1"/>
      <c r="AAX194" s="1"/>
      <c r="AAY194" s="1"/>
      <c r="AAZ194" s="1"/>
      <c r="ABA194" s="1"/>
      <c r="ABB194" s="1"/>
      <c r="ABC194" s="1"/>
      <c r="ABD194" s="1"/>
      <c r="ABE194" s="1"/>
      <c r="ABF194" s="1"/>
      <c r="ABG194" s="1"/>
      <c r="ABH194" s="1"/>
      <c r="ABI194" s="1"/>
      <c r="ABJ194" s="1"/>
      <c r="ABK194" s="1"/>
      <c r="ABL194" s="1"/>
      <c r="ABM194" s="1"/>
      <c r="ABN194" s="1"/>
      <c r="ABO194" s="1"/>
      <c r="ABP194" s="1"/>
      <c r="ABQ194" s="1"/>
      <c r="ABR194" s="1"/>
      <c r="ABS194" s="1"/>
      <c r="ABT194" s="1"/>
      <c r="ABU194" s="1"/>
      <c r="ABV194" s="1"/>
      <c r="ABW194" s="1"/>
      <c r="ABX194" s="1"/>
      <c r="ABY194" s="1"/>
      <c r="ABZ194" s="1"/>
      <c r="ACA194" s="1"/>
      <c r="ACB194" s="1"/>
      <c r="ACC194" s="1"/>
      <c r="ACD194" s="1"/>
      <c r="ACE194" s="1"/>
      <c r="ACF194" s="1"/>
      <c r="ACG194" s="1"/>
      <c r="ACH194" s="1"/>
      <c r="ACI194" s="1"/>
      <c r="ACJ194" s="1"/>
      <c r="ACK194" s="1"/>
      <c r="ACL194" s="1"/>
      <c r="ACM194" s="1"/>
      <c r="ACN194" s="1"/>
      <c r="ACO194" s="1"/>
      <c r="ACP194" s="1"/>
      <c r="ACQ194" s="1"/>
      <c r="ACR194" s="1"/>
      <c r="ACS194" s="1"/>
      <c r="ACT194" s="1"/>
      <c r="ACU194" s="1"/>
      <c r="ACV194" s="1"/>
      <c r="ACW194" s="1"/>
      <c r="ACX194" s="1"/>
      <c r="ACY194" s="1"/>
      <c r="ACZ194" s="1"/>
      <c r="ADA194" s="1"/>
      <c r="ADB194" s="1"/>
      <c r="ADC194" s="1"/>
      <c r="ADD194" s="1"/>
      <c r="ADE194" s="1"/>
      <c r="ADF194" s="1"/>
      <c r="ADG194" s="1"/>
      <c r="ADH194" s="1"/>
      <c r="ADI194" s="1"/>
      <c r="ADJ194" s="1"/>
      <c r="ADK194" s="1"/>
      <c r="ADL194" s="1"/>
      <c r="ADM194" s="1"/>
      <c r="ADN194" s="1"/>
      <c r="ADO194" s="1"/>
      <c r="ADP194" s="1"/>
      <c r="ADQ194" s="1"/>
      <c r="ADR194" s="1"/>
      <c r="ADS194" s="1"/>
      <c r="ADT194" s="1"/>
      <c r="ADU194" s="1"/>
      <c r="ADV194" s="1"/>
      <c r="ADW194" s="1"/>
      <c r="ADX194" s="1"/>
      <c r="ADY194" s="1"/>
      <c r="ADZ194" s="1"/>
      <c r="AEA194" s="1"/>
      <c r="AEB194" s="1"/>
      <c r="AEC194" s="1"/>
      <c r="AED194" s="1"/>
      <c r="AEE194" s="1"/>
      <c r="AEF194" s="1"/>
      <c r="AEG194" s="1"/>
      <c r="AEH194" s="1"/>
      <c r="AEI194" s="1"/>
      <c r="AEJ194" s="1"/>
      <c r="AEK194" s="1"/>
      <c r="AEL194" s="1"/>
      <c r="AEM194" s="1"/>
      <c r="AEN194" s="1"/>
      <c r="AEO194" s="1"/>
      <c r="AEP194" s="1"/>
      <c r="AEQ194" s="1"/>
      <c r="AER194" s="1"/>
      <c r="AES194" s="1"/>
      <c r="AET194" s="1"/>
      <c r="AEU194" s="1"/>
      <c r="AEV194" s="1"/>
      <c r="AEW194" s="1"/>
      <c r="AEX194" s="1"/>
      <c r="AEY194" s="1"/>
      <c r="AEZ194" s="1"/>
      <c r="AFA194" s="1"/>
      <c r="AFB194" s="1"/>
      <c r="AFC194" s="1"/>
      <c r="AFD194" s="1"/>
      <c r="AFE194" s="1"/>
      <c r="AFF194" s="1"/>
      <c r="AFG194" s="1"/>
      <c r="AFH194" s="1"/>
      <c r="AFI194" s="1"/>
      <c r="AFJ194" s="1"/>
      <c r="AFK194" s="1"/>
      <c r="AFL194" s="1"/>
      <c r="AFM194" s="1"/>
      <c r="AFN194" s="1"/>
      <c r="AFO194" s="1"/>
      <c r="AFP194" s="1"/>
      <c r="AFQ194" s="1"/>
      <c r="AFR194" s="1"/>
      <c r="AFS194" s="1"/>
      <c r="AFT194" s="1"/>
      <c r="AFU194" s="1"/>
      <c r="AFV194" s="1"/>
      <c r="AFW194" s="1"/>
      <c r="AFX194" s="1"/>
      <c r="AFY194" s="1"/>
      <c r="AFZ194" s="1"/>
      <c r="AGA194" s="1"/>
      <c r="AGB194" s="1"/>
      <c r="AGC194" s="1"/>
      <c r="AGD194" s="1"/>
      <c r="AGE194" s="1"/>
      <c r="AGF194" s="1"/>
      <c r="AGG194" s="1"/>
      <c r="AGH194" s="1"/>
      <c r="AGI194" s="1"/>
      <c r="AGJ194" s="1"/>
      <c r="AGK194" s="1"/>
      <c r="AGL194" s="1"/>
      <c r="AGM194" s="1"/>
      <c r="AGN194" s="1"/>
      <c r="AGO194" s="1"/>
      <c r="AGP194" s="1"/>
      <c r="AGQ194" s="1"/>
      <c r="AGR194" s="1"/>
      <c r="AGS194" s="1"/>
      <c r="AGT194" s="1"/>
      <c r="AGU194" s="1"/>
      <c r="AGV194" s="1"/>
      <c r="AGW194" s="1"/>
      <c r="AGX194" s="1"/>
      <c r="AGY194" s="1"/>
      <c r="AGZ194" s="1"/>
      <c r="AHA194" s="1"/>
      <c r="AHB194" s="1"/>
      <c r="AHC194" s="1"/>
      <c r="AHD194" s="1"/>
      <c r="AHE194" s="1"/>
      <c r="AHF194" s="1"/>
      <c r="AHG194" s="1"/>
      <c r="AHH194" s="1"/>
      <c r="AHI194" s="1"/>
      <c r="AHJ194" s="1"/>
      <c r="AHK194" s="1"/>
      <c r="AHL194" s="1"/>
      <c r="AHM194" s="1"/>
      <c r="AHN194" s="1"/>
      <c r="AHO194" s="1"/>
      <c r="AHP194" s="1"/>
      <c r="AHQ194" s="1"/>
      <c r="AHR194" s="1"/>
      <c r="AHS194" s="1"/>
      <c r="AHT194" s="1"/>
      <c r="AHU194" s="1"/>
      <c r="AHV194" s="1"/>
      <c r="AHW194" s="1"/>
      <c r="AHX194" s="1"/>
      <c r="AHY194" s="1"/>
      <c r="AHZ194" s="1"/>
      <c r="AIA194" s="1"/>
      <c r="AIB194" s="1"/>
      <c r="AIC194" s="1"/>
      <c r="AID194" s="1"/>
      <c r="AIE194" s="1"/>
      <c r="AIF194" s="1"/>
      <c r="AIG194" s="1"/>
      <c r="AIH194" s="1"/>
      <c r="AII194" s="1"/>
      <c r="AIJ194" s="1"/>
      <c r="AIK194" s="1"/>
      <c r="AIL194" s="1"/>
      <c r="AIM194" s="1"/>
      <c r="AIN194" s="1"/>
      <c r="AIO194" s="1"/>
      <c r="AIP194" s="1"/>
      <c r="AIQ194" s="1"/>
      <c r="AIR194" s="1"/>
      <c r="AIS194" s="1"/>
      <c r="AIT194" s="1"/>
      <c r="AIU194" s="1"/>
      <c r="AIV194" s="1"/>
      <c r="AIW194" s="1"/>
      <c r="AIX194" s="1"/>
      <c r="AIY194" s="1"/>
      <c r="AIZ194" s="1"/>
      <c r="AJA194" s="1"/>
      <c r="AJB194" s="1"/>
      <c r="AJC194" s="1"/>
      <c r="AJD194" s="1"/>
      <c r="AJE194" s="1"/>
      <c r="AJF194" s="1"/>
      <c r="AJG194" s="1"/>
      <c r="AJH194" s="1"/>
      <c r="AJI194" s="1"/>
      <c r="AJJ194" s="1"/>
      <c r="AJK194" s="1"/>
      <c r="AJL194" s="1"/>
      <c r="AJM194" s="1"/>
      <c r="AJN194" s="1"/>
      <c r="AJO194" s="1"/>
      <c r="AJP194" s="1"/>
      <c r="AJQ194" s="1"/>
      <c r="AJR194" s="1"/>
      <c r="AJS194" s="1"/>
      <c r="AJT194" s="1"/>
      <c r="AJU194" s="1"/>
      <c r="AJV194" s="1"/>
      <c r="AJW194" s="1"/>
      <c r="AJX194" s="1"/>
      <c r="AJY194" s="1"/>
      <c r="AJZ194" s="1"/>
      <c r="AKA194" s="1"/>
      <c r="AKB194" s="1"/>
      <c r="AKC194" s="1"/>
      <c r="AKD194" s="1"/>
      <c r="AKE194" s="1"/>
      <c r="AKF194" s="1"/>
      <c r="AKG194" s="1"/>
      <c r="AKH194" s="1"/>
      <c r="AKI194" s="1"/>
      <c r="AKJ194" s="1"/>
      <c r="AKK194" s="1"/>
      <c r="AKL194" s="1"/>
      <c r="AKM194" s="1"/>
      <c r="AKN194" s="1"/>
      <c r="AKO194" s="1"/>
      <c r="AKP194" s="1"/>
      <c r="AKQ194" s="1"/>
      <c r="AKR194" s="1"/>
      <c r="AKS194" s="1"/>
      <c r="AKT194" s="1"/>
      <c r="AKU194" s="1"/>
      <c r="AKV194" s="1"/>
      <c r="AKW194" s="1"/>
      <c r="AKX194" s="1"/>
      <c r="AKY194" s="1"/>
      <c r="AKZ194" s="1"/>
      <c r="ALA194" s="1"/>
      <c r="ALB194" s="1"/>
      <c r="ALC194" s="1"/>
      <c r="ALD194" s="1"/>
      <c r="ALE194" s="1"/>
      <c r="ALF194" s="1"/>
      <c r="ALG194" s="1"/>
      <c r="ALH194" s="1"/>
      <c r="ALI194" s="1"/>
      <c r="ALJ194" s="1"/>
      <c r="ALK194" s="1"/>
      <c r="ALL194" s="1"/>
      <c r="ALM194" s="1"/>
      <c r="ALN194" s="1"/>
      <c r="ALO194" s="1"/>
      <c r="ALP194" s="1"/>
      <c r="ALQ194" s="1"/>
      <c r="ALR194" s="1"/>
      <c r="ALS194" s="1"/>
      <c r="ALT194" s="1"/>
      <c r="ALU194" s="1"/>
      <c r="ALV194" s="1"/>
      <c r="ALW194" s="1"/>
      <c r="ALX194" s="1"/>
      <c r="ALY194" s="1"/>
      <c r="ALZ194" s="1"/>
      <c r="AMA194" s="1"/>
      <c r="AMB194" s="1"/>
      <c r="AMC194" s="1"/>
      <c r="AMD194" s="1"/>
      <c r="AME194" s="1"/>
      <c r="AMF194" s="1"/>
      <c r="AMG194" s="1"/>
      <c r="AMH194" s="1"/>
      <c r="AMI194" s="1"/>
      <c r="AMJ194" s="1"/>
    </row>
    <row r="195" spans="1:1024" s="8" customFormat="1" x14ac:dyDescent="0.3">
      <c r="A195" s="26">
        <v>188</v>
      </c>
      <c r="B195" s="29" t="s">
        <v>16</v>
      </c>
      <c r="C195" s="29"/>
      <c r="D195" s="29"/>
      <c r="E195" s="29"/>
      <c r="F195" s="29"/>
      <c r="G195" s="29"/>
      <c r="H195" s="29"/>
      <c r="I195" s="29"/>
      <c r="J195" s="29"/>
    </row>
    <row r="196" spans="1:1024" s="8" customFormat="1" x14ac:dyDescent="0.25">
      <c r="A196" s="26">
        <v>189</v>
      </c>
      <c r="B196" s="3" t="s">
        <v>17</v>
      </c>
      <c r="C196" s="28">
        <f>SUM(C197:C199)</f>
        <v>1151.81</v>
      </c>
      <c r="D196" s="28">
        <f t="shared" ref="D196:H196" si="79">SUM(D197:D199)</f>
        <v>27.810000000000002</v>
      </c>
      <c r="E196" s="28">
        <f t="shared" si="79"/>
        <v>0</v>
      </c>
      <c r="F196" s="28">
        <f t="shared" si="79"/>
        <v>265</v>
      </c>
      <c r="G196" s="28">
        <f t="shared" si="79"/>
        <v>265</v>
      </c>
      <c r="H196" s="28">
        <f t="shared" si="79"/>
        <v>265</v>
      </c>
      <c r="I196" s="28">
        <f>SUM(I197:I199)</f>
        <v>329</v>
      </c>
      <c r="J196" s="28"/>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c r="GF196" s="1"/>
      <c r="GG196" s="1"/>
      <c r="GH196" s="1"/>
      <c r="GI196" s="1"/>
      <c r="GJ196" s="1"/>
      <c r="GK196" s="1"/>
      <c r="GL196" s="1"/>
      <c r="GM196" s="1"/>
      <c r="GN196" s="1"/>
      <c r="GO196" s="1"/>
      <c r="GP196" s="1"/>
      <c r="GQ196" s="1"/>
      <c r="GR196" s="1"/>
      <c r="GS196" s="1"/>
      <c r="GT196" s="1"/>
      <c r="GU196" s="1"/>
      <c r="GV196" s="1"/>
      <c r="GW196" s="1"/>
      <c r="GX196" s="1"/>
      <c r="GY196" s="1"/>
      <c r="GZ196" s="1"/>
      <c r="HA196" s="1"/>
      <c r="HB196" s="1"/>
      <c r="HC196" s="1"/>
      <c r="HD196" s="1"/>
      <c r="HE196" s="1"/>
      <c r="HF196" s="1"/>
      <c r="HG196" s="1"/>
      <c r="HH196" s="1"/>
      <c r="HI196" s="1"/>
      <c r="HJ196" s="1"/>
      <c r="HK196" s="1"/>
      <c r="HL196" s="1"/>
      <c r="HM196" s="1"/>
      <c r="HN196" s="1"/>
      <c r="HO196" s="1"/>
      <c r="HP196" s="1"/>
      <c r="HQ196" s="1"/>
      <c r="HR196" s="1"/>
      <c r="HS196" s="1"/>
      <c r="HT196" s="1"/>
      <c r="HU196" s="1"/>
      <c r="HV196" s="1"/>
      <c r="HW196" s="1"/>
      <c r="HX196" s="1"/>
      <c r="HY196" s="1"/>
      <c r="HZ196" s="1"/>
      <c r="IA196" s="1"/>
      <c r="IB196" s="1"/>
      <c r="IC196" s="1"/>
      <c r="ID196" s="1"/>
      <c r="IE196" s="1"/>
      <c r="IF196" s="1"/>
      <c r="IG196" s="1"/>
      <c r="IH196" s="1"/>
      <c r="II196" s="1"/>
      <c r="IJ196" s="1"/>
      <c r="IK196" s="1"/>
      <c r="IL196" s="1"/>
      <c r="IM196" s="1"/>
      <c r="IN196" s="1"/>
      <c r="IO196" s="1"/>
      <c r="IP196" s="1"/>
      <c r="IQ196" s="1"/>
      <c r="IR196" s="1"/>
      <c r="IS196" s="1"/>
      <c r="IT196" s="1"/>
      <c r="IU196" s="1"/>
      <c r="IV196" s="1"/>
      <c r="IW196" s="1"/>
      <c r="IX196" s="1"/>
      <c r="IY196" s="1"/>
      <c r="IZ196" s="1"/>
      <c r="JA196" s="1"/>
      <c r="JB196" s="1"/>
      <c r="JC196" s="1"/>
      <c r="JD196" s="1"/>
      <c r="JE196" s="1"/>
      <c r="JF196" s="1"/>
      <c r="JG196" s="1"/>
      <c r="JH196" s="1"/>
      <c r="JI196" s="1"/>
      <c r="JJ196" s="1"/>
      <c r="JK196" s="1"/>
      <c r="JL196" s="1"/>
      <c r="JM196" s="1"/>
      <c r="JN196" s="1"/>
      <c r="JO196" s="1"/>
      <c r="JP196" s="1"/>
      <c r="JQ196" s="1"/>
      <c r="JR196" s="1"/>
      <c r="JS196" s="1"/>
      <c r="JT196" s="1"/>
      <c r="JU196" s="1"/>
      <c r="JV196" s="1"/>
      <c r="JW196" s="1"/>
      <c r="JX196" s="1"/>
      <c r="JY196" s="1"/>
      <c r="JZ196" s="1"/>
      <c r="KA196" s="1"/>
      <c r="KB196" s="1"/>
      <c r="KC196" s="1"/>
      <c r="KD196" s="1"/>
      <c r="KE196" s="1"/>
      <c r="KF196" s="1"/>
      <c r="KG196" s="1"/>
      <c r="KH196" s="1"/>
      <c r="KI196" s="1"/>
      <c r="KJ196" s="1"/>
      <c r="KK196" s="1"/>
      <c r="KL196" s="1"/>
      <c r="KM196" s="1"/>
      <c r="KN196" s="1"/>
      <c r="KO196" s="1"/>
      <c r="KP196" s="1"/>
      <c r="KQ196" s="1"/>
      <c r="KR196" s="1"/>
      <c r="KS196" s="1"/>
      <c r="KT196" s="1"/>
      <c r="KU196" s="1"/>
      <c r="KV196" s="1"/>
      <c r="KW196" s="1"/>
      <c r="KX196" s="1"/>
      <c r="KY196" s="1"/>
      <c r="KZ196" s="1"/>
      <c r="LA196" s="1"/>
      <c r="LB196" s="1"/>
      <c r="LC196" s="1"/>
      <c r="LD196" s="1"/>
      <c r="LE196" s="1"/>
      <c r="LF196" s="1"/>
      <c r="LG196" s="1"/>
      <c r="LH196" s="1"/>
      <c r="LI196" s="1"/>
      <c r="LJ196" s="1"/>
      <c r="LK196" s="1"/>
      <c r="LL196" s="1"/>
      <c r="LM196" s="1"/>
      <c r="LN196" s="1"/>
      <c r="LO196" s="1"/>
      <c r="LP196" s="1"/>
      <c r="LQ196" s="1"/>
      <c r="LR196" s="1"/>
      <c r="LS196" s="1"/>
      <c r="LT196" s="1"/>
      <c r="LU196" s="1"/>
      <c r="LV196" s="1"/>
      <c r="LW196" s="1"/>
      <c r="LX196" s="1"/>
      <c r="LY196" s="1"/>
      <c r="LZ196" s="1"/>
      <c r="MA196" s="1"/>
      <c r="MB196" s="1"/>
      <c r="MC196" s="1"/>
      <c r="MD196" s="1"/>
      <c r="ME196" s="1"/>
      <c r="MF196" s="1"/>
      <c r="MG196" s="1"/>
      <c r="MH196" s="1"/>
      <c r="MI196" s="1"/>
      <c r="MJ196" s="1"/>
      <c r="MK196" s="1"/>
      <c r="ML196" s="1"/>
      <c r="MM196" s="1"/>
      <c r="MN196" s="1"/>
      <c r="MO196" s="1"/>
      <c r="MP196" s="1"/>
      <c r="MQ196" s="1"/>
      <c r="MR196" s="1"/>
      <c r="MS196" s="1"/>
      <c r="MT196" s="1"/>
      <c r="MU196" s="1"/>
      <c r="MV196" s="1"/>
      <c r="MW196" s="1"/>
      <c r="MX196" s="1"/>
      <c r="MY196" s="1"/>
      <c r="MZ196" s="1"/>
      <c r="NA196" s="1"/>
      <c r="NB196" s="1"/>
      <c r="NC196" s="1"/>
      <c r="ND196" s="1"/>
      <c r="NE196" s="1"/>
      <c r="NF196" s="1"/>
      <c r="NG196" s="1"/>
      <c r="NH196" s="1"/>
      <c r="NI196" s="1"/>
      <c r="NJ196" s="1"/>
      <c r="NK196" s="1"/>
      <c r="NL196" s="1"/>
      <c r="NM196" s="1"/>
      <c r="NN196" s="1"/>
      <c r="NO196" s="1"/>
      <c r="NP196" s="1"/>
      <c r="NQ196" s="1"/>
      <c r="NR196" s="1"/>
      <c r="NS196" s="1"/>
      <c r="NT196" s="1"/>
      <c r="NU196" s="1"/>
      <c r="NV196" s="1"/>
      <c r="NW196" s="1"/>
      <c r="NX196" s="1"/>
      <c r="NY196" s="1"/>
      <c r="NZ196" s="1"/>
      <c r="OA196" s="1"/>
      <c r="OB196" s="1"/>
      <c r="OC196" s="1"/>
      <c r="OD196" s="1"/>
      <c r="OE196" s="1"/>
      <c r="OF196" s="1"/>
      <c r="OG196" s="1"/>
      <c r="OH196" s="1"/>
      <c r="OI196" s="1"/>
      <c r="OJ196" s="1"/>
      <c r="OK196" s="1"/>
      <c r="OL196" s="1"/>
      <c r="OM196" s="1"/>
      <c r="ON196" s="1"/>
      <c r="OO196" s="1"/>
      <c r="OP196" s="1"/>
      <c r="OQ196" s="1"/>
      <c r="OR196" s="1"/>
      <c r="OS196" s="1"/>
      <c r="OT196" s="1"/>
      <c r="OU196" s="1"/>
      <c r="OV196" s="1"/>
      <c r="OW196" s="1"/>
      <c r="OX196" s="1"/>
      <c r="OY196" s="1"/>
      <c r="OZ196" s="1"/>
      <c r="PA196" s="1"/>
      <c r="PB196" s="1"/>
      <c r="PC196" s="1"/>
      <c r="PD196" s="1"/>
      <c r="PE196" s="1"/>
      <c r="PF196" s="1"/>
      <c r="PG196" s="1"/>
      <c r="PH196" s="1"/>
      <c r="PI196" s="1"/>
      <c r="PJ196" s="1"/>
      <c r="PK196" s="1"/>
      <c r="PL196" s="1"/>
      <c r="PM196" s="1"/>
      <c r="PN196" s="1"/>
      <c r="PO196" s="1"/>
      <c r="PP196" s="1"/>
      <c r="PQ196" s="1"/>
      <c r="PR196" s="1"/>
      <c r="PS196" s="1"/>
      <c r="PT196" s="1"/>
      <c r="PU196" s="1"/>
      <c r="PV196" s="1"/>
      <c r="PW196" s="1"/>
      <c r="PX196" s="1"/>
      <c r="PY196" s="1"/>
      <c r="PZ196" s="1"/>
      <c r="QA196" s="1"/>
      <c r="QB196" s="1"/>
      <c r="QC196" s="1"/>
      <c r="QD196" s="1"/>
      <c r="QE196" s="1"/>
      <c r="QF196" s="1"/>
      <c r="QG196" s="1"/>
      <c r="QH196" s="1"/>
      <c r="QI196" s="1"/>
      <c r="QJ196" s="1"/>
      <c r="QK196" s="1"/>
      <c r="QL196" s="1"/>
      <c r="QM196" s="1"/>
      <c r="QN196" s="1"/>
      <c r="QO196" s="1"/>
      <c r="QP196" s="1"/>
      <c r="QQ196" s="1"/>
      <c r="QR196" s="1"/>
      <c r="QS196" s="1"/>
      <c r="QT196" s="1"/>
      <c r="QU196" s="1"/>
      <c r="QV196" s="1"/>
      <c r="QW196" s="1"/>
      <c r="QX196" s="1"/>
      <c r="QY196" s="1"/>
      <c r="QZ196" s="1"/>
      <c r="RA196" s="1"/>
      <c r="RB196" s="1"/>
      <c r="RC196" s="1"/>
      <c r="RD196" s="1"/>
      <c r="RE196" s="1"/>
      <c r="RF196" s="1"/>
      <c r="RG196" s="1"/>
      <c r="RH196" s="1"/>
      <c r="RI196" s="1"/>
      <c r="RJ196" s="1"/>
      <c r="RK196" s="1"/>
      <c r="RL196" s="1"/>
      <c r="RM196" s="1"/>
      <c r="RN196" s="1"/>
      <c r="RO196" s="1"/>
      <c r="RP196" s="1"/>
      <c r="RQ196" s="1"/>
      <c r="RR196" s="1"/>
      <c r="RS196" s="1"/>
      <c r="RT196" s="1"/>
      <c r="RU196" s="1"/>
      <c r="RV196" s="1"/>
      <c r="RW196" s="1"/>
      <c r="RX196" s="1"/>
      <c r="RY196" s="1"/>
      <c r="RZ196" s="1"/>
      <c r="SA196" s="1"/>
      <c r="SB196" s="1"/>
      <c r="SC196" s="1"/>
      <c r="SD196" s="1"/>
      <c r="SE196" s="1"/>
      <c r="SF196" s="1"/>
      <c r="SG196" s="1"/>
      <c r="SH196" s="1"/>
      <c r="SI196" s="1"/>
      <c r="SJ196" s="1"/>
      <c r="SK196" s="1"/>
      <c r="SL196" s="1"/>
      <c r="SM196" s="1"/>
      <c r="SN196" s="1"/>
      <c r="SO196" s="1"/>
      <c r="SP196" s="1"/>
      <c r="SQ196" s="1"/>
      <c r="SR196" s="1"/>
      <c r="SS196" s="1"/>
      <c r="ST196" s="1"/>
      <c r="SU196" s="1"/>
      <c r="SV196" s="1"/>
      <c r="SW196" s="1"/>
      <c r="SX196" s="1"/>
      <c r="SY196" s="1"/>
      <c r="SZ196" s="1"/>
      <c r="TA196" s="1"/>
      <c r="TB196" s="1"/>
      <c r="TC196" s="1"/>
      <c r="TD196" s="1"/>
      <c r="TE196" s="1"/>
      <c r="TF196" s="1"/>
      <c r="TG196" s="1"/>
      <c r="TH196" s="1"/>
      <c r="TI196" s="1"/>
      <c r="TJ196" s="1"/>
      <c r="TK196" s="1"/>
      <c r="TL196" s="1"/>
      <c r="TM196" s="1"/>
      <c r="TN196" s="1"/>
      <c r="TO196" s="1"/>
      <c r="TP196" s="1"/>
      <c r="TQ196" s="1"/>
      <c r="TR196" s="1"/>
      <c r="TS196" s="1"/>
      <c r="TT196" s="1"/>
      <c r="TU196" s="1"/>
      <c r="TV196" s="1"/>
      <c r="TW196" s="1"/>
      <c r="TX196" s="1"/>
      <c r="TY196" s="1"/>
      <c r="TZ196" s="1"/>
      <c r="UA196" s="1"/>
      <c r="UB196" s="1"/>
      <c r="UC196" s="1"/>
      <c r="UD196" s="1"/>
      <c r="UE196" s="1"/>
      <c r="UF196" s="1"/>
      <c r="UG196" s="1"/>
      <c r="UH196" s="1"/>
      <c r="UI196" s="1"/>
      <c r="UJ196" s="1"/>
      <c r="UK196" s="1"/>
      <c r="UL196" s="1"/>
      <c r="UM196" s="1"/>
      <c r="UN196" s="1"/>
      <c r="UO196" s="1"/>
      <c r="UP196" s="1"/>
      <c r="UQ196" s="1"/>
      <c r="UR196" s="1"/>
      <c r="US196" s="1"/>
      <c r="UT196" s="1"/>
      <c r="UU196" s="1"/>
      <c r="UV196" s="1"/>
      <c r="UW196" s="1"/>
      <c r="UX196" s="1"/>
      <c r="UY196" s="1"/>
      <c r="UZ196" s="1"/>
      <c r="VA196" s="1"/>
      <c r="VB196" s="1"/>
      <c r="VC196" s="1"/>
      <c r="VD196" s="1"/>
      <c r="VE196" s="1"/>
      <c r="VF196" s="1"/>
      <c r="VG196" s="1"/>
      <c r="VH196" s="1"/>
      <c r="VI196" s="1"/>
      <c r="VJ196" s="1"/>
      <c r="VK196" s="1"/>
      <c r="VL196" s="1"/>
      <c r="VM196" s="1"/>
      <c r="VN196" s="1"/>
      <c r="VO196" s="1"/>
      <c r="VP196" s="1"/>
      <c r="VQ196" s="1"/>
      <c r="VR196" s="1"/>
      <c r="VS196" s="1"/>
      <c r="VT196" s="1"/>
      <c r="VU196" s="1"/>
      <c r="VV196" s="1"/>
      <c r="VW196" s="1"/>
      <c r="VX196" s="1"/>
      <c r="VY196" s="1"/>
      <c r="VZ196" s="1"/>
      <c r="WA196" s="1"/>
      <c r="WB196" s="1"/>
      <c r="WC196" s="1"/>
      <c r="WD196" s="1"/>
      <c r="WE196" s="1"/>
      <c r="WF196" s="1"/>
      <c r="WG196" s="1"/>
      <c r="WH196" s="1"/>
      <c r="WI196" s="1"/>
      <c r="WJ196" s="1"/>
      <c r="WK196" s="1"/>
      <c r="WL196" s="1"/>
      <c r="WM196" s="1"/>
      <c r="WN196" s="1"/>
      <c r="WO196" s="1"/>
      <c r="WP196" s="1"/>
      <c r="WQ196" s="1"/>
      <c r="WR196" s="1"/>
      <c r="WS196" s="1"/>
      <c r="WT196" s="1"/>
      <c r="WU196" s="1"/>
      <c r="WV196" s="1"/>
      <c r="WW196" s="1"/>
      <c r="WX196" s="1"/>
      <c r="WY196" s="1"/>
      <c r="WZ196" s="1"/>
      <c r="XA196" s="1"/>
      <c r="XB196" s="1"/>
      <c r="XC196" s="1"/>
      <c r="XD196" s="1"/>
      <c r="XE196" s="1"/>
      <c r="XF196" s="1"/>
      <c r="XG196" s="1"/>
      <c r="XH196" s="1"/>
      <c r="XI196" s="1"/>
      <c r="XJ196" s="1"/>
      <c r="XK196" s="1"/>
      <c r="XL196" s="1"/>
      <c r="XM196" s="1"/>
      <c r="XN196" s="1"/>
      <c r="XO196" s="1"/>
      <c r="XP196" s="1"/>
      <c r="XQ196" s="1"/>
      <c r="XR196" s="1"/>
      <c r="XS196" s="1"/>
      <c r="XT196" s="1"/>
      <c r="XU196" s="1"/>
      <c r="XV196" s="1"/>
      <c r="XW196" s="1"/>
      <c r="XX196" s="1"/>
      <c r="XY196" s="1"/>
      <c r="XZ196" s="1"/>
      <c r="YA196" s="1"/>
      <c r="YB196" s="1"/>
      <c r="YC196" s="1"/>
      <c r="YD196" s="1"/>
      <c r="YE196" s="1"/>
      <c r="YF196" s="1"/>
      <c r="YG196" s="1"/>
      <c r="YH196" s="1"/>
      <c r="YI196" s="1"/>
      <c r="YJ196" s="1"/>
      <c r="YK196" s="1"/>
      <c r="YL196" s="1"/>
      <c r="YM196" s="1"/>
      <c r="YN196" s="1"/>
      <c r="YO196" s="1"/>
      <c r="YP196" s="1"/>
      <c r="YQ196" s="1"/>
      <c r="YR196" s="1"/>
      <c r="YS196" s="1"/>
      <c r="YT196" s="1"/>
      <c r="YU196" s="1"/>
      <c r="YV196" s="1"/>
      <c r="YW196" s="1"/>
      <c r="YX196" s="1"/>
      <c r="YY196" s="1"/>
      <c r="YZ196" s="1"/>
      <c r="ZA196" s="1"/>
      <c r="ZB196" s="1"/>
      <c r="ZC196" s="1"/>
      <c r="ZD196" s="1"/>
      <c r="ZE196" s="1"/>
      <c r="ZF196" s="1"/>
      <c r="ZG196" s="1"/>
      <c r="ZH196" s="1"/>
      <c r="ZI196" s="1"/>
      <c r="ZJ196" s="1"/>
      <c r="ZK196" s="1"/>
      <c r="ZL196" s="1"/>
      <c r="ZM196" s="1"/>
      <c r="ZN196" s="1"/>
      <c r="ZO196" s="1"/>
      <c r="ZP196" s="1"/>
      <c r="ZQ196" s="1"/>
      <c r="ZR196" s="1"/>
      <c r="ZS196" s="1"/>
      <c r="ZT196" s="1"/>
      <c r="ZU196" s="1"/>
      <c r="ZV196" s="1"/>
      <c r="ZW196" s="1"/>
      <c r="ZX196" s="1"/>
      <c r="ZY196" s="1"/>
      <c r="ZZ196" s="1"/>
      <c r="AAA196" s="1"/>
      <c r="AAB196" s="1"/>
      <c r="AAC196" s="1"/>
      <c r="AAD196" s="1"/>
      <c r="AAE196" s="1"/>
      <c r="AAF196" s="1"/>
      <c r="AAG196" s="1"/>
      <c r="AAH196" s="1"/>
      <c r="AAI196" s="1"/>
      <c r="AAJ196" s="1"/>
      <c r="AAK196" s="1"/>
      <c r="AAL196" s="1"/>
      <c r="AAM196" s="1"/>
      <c r="AAN196" s="1"/>
      <c r="AAO196" s="1"/>
      <c r="AAP196" s="1"/>
      <c r="AAQ196" s="1"/>
      <c r="AAR196" s="1"/>
      <c r="AAS196" s="1"/>
      <c r="AAT196" s="1"/>
      <c r="AAU196" s="1"/>
      <c r="AAV196" s="1"/>
      <c r="AAW196" s="1"/>
      <c r="AAX196" s="1"/>
      <c r="AAY196" s="1"/>
      <c r="AAZ196" s="1"/>
      <c r="ABA196" s="1"/>
      <c r="ABB196" s="1"/>
      <c r="ABC196" s="1"/>
      <c r="ABD196" s="1"/>
      <c r="ABE196" s="1"/>
      <c r="ABF196" s="1"/>
      <c r="ABG196" s="1"/>
      <c r="ABH196" s="1"/>
      <c r="ABI196" s="1"/>
      <c r="ABJ196" s="1"/>
      <c r="ABK196" s="1"/>
      <c r="ABL196" s="1"/>
      <c r="ABM196" s="1"/>
      <c r="ABN196" s="1"/>
      <c r="ABO196" s="1"/>
      <c r="ABP196" s="1"/>
      <c r="ABQ196" s="1"/>
      <c r="ABR196" s="1"/>
      <c r="ABS196" s="1"/>
      <c r="ABT196" s="1"/>
      <c r="ABU196" s="1"/>
      <c r="ABV196" s="1"/>
      <c r="ABW196" s="1"/>
      <c r="ABX196" s="1"/>
      <c r="ABY196" s="1"/>
      <c r="ABZ196" s="1"/>
      <c r="ACA196" s="1"/>
      <c r="ACB196" s="1"/>
      <c r="ACC196" s="1"/>
      <c r="ACD196" s="1"/>
      <c r="ACE196" s="1"/>
      <c r="ACF196" s="1"/>
      <c r="ACG196" s="1"/>
      <c r="ACH196" s="1"/>
      <c r="ACI196" s="1"/>
      <c r="ACJ196" s="1"/>
      <c r="ACK196" s="1"/>
      <c r="ACL196" s="1"/>
      <c r="ACM196" s="1"/>
      <c r="ACN196" s="1"/>
      <c r="ACO196" s="1"/>
      <c r="ACP196" s="1"/>
      <c r="ACQ196" s="1"/>
      <c r="ACR196" s="1"/>
      <c r="ACS196" s="1"/>
      <c r="ACT196" s="1"/>
      <c r="ACU196" s="1"/>
      <c r="ACV196" s="1"/>
      <c r="ACW196" s="1"/>
      <c r="ACX196" s="1"/>
      <c r="ACY196" s="1"/>
      <c r="ACZ196" s="1"/>
      <c r="ADA196" s="1"/>
      <c r="ADB196" s="1"/>
      <c r="ADC196" s="1"/>
      <c r="ADD196" s="1"/>
      <c r="ADE196" s="1"/>
      <c r="ADF196" s="1"/>
      <c r="ADG196" s="1"/>
      <c r="ADH196" s="1"/>
      <c r="ADI196" s="1"/>
      <c r="ADJ196" s="1"/>
      <c r="ADK196" s="1"/>
      <c r="ADL196" s="1"/>
      <c r="ADM196" s="1"/>
      <c r="ADN196" s="1"/>
      <c r="ADO196" s="1"/>
      <c r="ADP196" s="1"/>
      <c r="ADQ196" s="1"/>
      <c r="ADR196" s="1"/>
      <c r="ADS196" s="1"/>
      <c r="ADT196" s="1"/>
      <c r="ADU196" s="1"/>
      <c r="ADV196" s="1"/>
      <c r="ADW196" s="1"/>
      <c r="ADX196" s="1"/>
      <c r="ADY196" s="1"/>
      <c r="ADZ196" s="1"/>
      <c r="AEA196" s="1"/>
      <c r="AEB196" s="1"/>
      <c r="AEC196" s="1"/>
      <c r="AED196" s="1"/>
      <c r="AEE196" s="1"/>
      <c r="AEF196" s="1"/>
      <c r="AEG196" s="1"/>
      <c r="AEH196" s="1"/>
      <c r="AEI196" s="1"/>
      <c r="AEJ196" s="1"/>
      <c r="AEK196" s="1"/>
      <c r="AEL196" s="1"/>
      <c r="AEM196" s="1"/>
      <c r="AEN196" s="1"/>
      <c r="AEO196" s="1"/>
      <c r="AEP196" s="1"/>
      <c r="AEQ196" s="1"/>
      <c r="AER196" s="1"/>
      <c r="AES196" s="1"/>
      <c r="AET196" s="1"/>
      <c r="AEU196" s="1"/>
      <c r="AEV196" s="1"/>
      <c r="AEW196" s="1"/>
      <c r="AEX196" s="1"/>
      <c r="AEY196" s="1"/>
      <c r="AEZ196" s="1"/>
      <c r="AFA196" s="1"/>
      <c r="AFB196" s="1"/>
      <c r="AFC196" s="1"/>
      <c r="AFD196" s="1"/>
      <c r="AFE196" s="1"/>
      <c r="AFF196" s="1"/>
      <c r="AFG196" s="1"/>
      <c r="AFH196" s="1"/>
      <c r="AFI196" s="1"/>
      <c r="AFJ196" s="1"/>
      <c r="AFK196" s="1"/>
      <c r="AFL196" s="1"/>
      <c r="AFM196" s="1"/>
      <c r="AFN196" s="1"/>
      <c r="AFO196" s="1"/>
      <c r="AFP196" s="1"/>
      <c r="AFQ196" s="1"/>
      <c r="AFR196" s="1"/>
      <c r="AFS196" s="1"/>
      <c r="AFT196" s="1"/>
      <c r="AFU196" s="1"/>
      <c r="AFV196" s="1"/>
      <c r="AFW196" s="1"/>
      <c r="AFX196" s="1"/>
      <c r="AFY196" s="1"/>
      <c r="AFZ196" s="1"/>
      <c r="AGA196" s="1"/>
      <c r="AGB196" s="1"/>
      <c r="AGC196" s="1"/>
      <c r="AGD196" s="1"/>
      <c r="AGE196" s="1"/>
      <c r="AGF196" s="1"/>
      <c r="AGG196" s="1"/>
      <c r="AGH196" s="1"/>
      <c r="AGI196" s="1"/>
      <c r="AGJ196" s="1"/>
      <c r="AGK196" s="1"/>
      <c r="AGL196" s="1"/>
      <c r="AGM196" s="1"/>
      <c r="AGN196" s="1"/>
      <c r="AGO196" s="1"/>
      <c r="AGP196" s="1"/>
      <c r="AGQ196" s="1"/>
      <c r="AGR196" s="1"/>
      <c r="AGS196" s="1"/>
      <c r="AGT196" s="1"/>
      <c r="AGU196" s="1"/>
      <c r="AGV196" s="1"/>
      <c r="AGW196" s="1"/>
      <c r="AGX196" s="1"/>
      <c r="AGY196" s="1"/>
      <c r="AGZ196" s="1"/>
      <c r="AHA196" s="1"/>
      <c r="AHB196" s="1"/>
      <c r="AHC196" s="1"/>
      <c r="AHD196" s="1"/>
      <c r="AHE196" s="1"/>
      <c r="AHF196" s="1"/>
      <c r="AHG196" s="1"/>
      <c r="AHH196" s="1"/>
      <c r="AHI196" s="1"/>
      <c r="AHJ196" s="1"/>
      <c r="AHK196" s="1"/>
      <c r="AHL196" s="1"/>
      <c r="AHM196" s="1"/>
      <c r="AHN196" s="1"/>
      <c r="AHO196" s="1"/>
      <c r="AHP196" s="1"/>
      <c r="AHQ196" s="1"/>
      <c r="AHR196" s="1"/>
      <c r="AHS196" s="1"/>
      <c r="AHT196" s="1"/>
      <c r="AHU196" s="1"/>
      <c r="AHV196" s="1"/>
      <c r="AHW196" s="1"/>
      <c r="AHX196" s="1"/>
      <c r="AHY196" s="1"/>
      <c r="AHZ196" s="1"/>
      <c r="AIA196" s="1"/>
      <c r="AIB196" s="1"/>
      <c r="AIC196" s="1"/>
      <c r="AID196" s="1"/>
      <c r="AIE196" s="1"/>
      <c r="AIF196" s="1"/>
      <c r="AIG196" s="1"/>
      <c r="AIH196" s="1"/>
      <c r="AII196" s="1"/>
      <c r="AIJ196" s="1"/>
      <c r="AIK196" s="1"/>
      <c r="AIL196" s="1"/>
      <c r="AIM196" s="1"/>
      <c r="AIN196" s="1"/>
      <c r="AIO196" s="1"/>
      <c r="AIP196" s="1"/>
      <c r="AIQ196" s="1"/>
      <c r="AIR196" s="1"/>
      <c r="AIS196" s="1"/>
      <c r="AIT196" s="1"/>
      <c r="AIU196" s="1"/>
      <c r="AIV196" s="1"/>
      <c r="AIW196" s="1"/>
      <c r="AIX196" s="1"/>
      <c r="AIY196" s="1"/>
      <c r="AIZ196" s="1"/>
      <c r="AJA196" s="1"/>
      <c r="AJB196" s="1"/>
      <c r="AJC196" s="1"/>
      <c r="AJD196" s="1"/>
      <c r="AJE196" s="1"/>
      <c r="AJF196" s="1"/>
      <c r="AJG196" s="1"/>
      <c r="AJH196" s="1"/>
      <c r="AJI196" s="1"/>
      <c r="AJJ196" s="1"/>
      <c r="AJK196" s="1"/>
      <c r="AJL196" s="1"/>
      <c r="AJM196" s="1"/>
      <c r="AJN196" s="1"/>
      <c r="AJO196" s="1"/>
      <c r="AJP196" s="1"/>
      <c r="AJQ196" s="1"/>
      <c r="AJR196" s="1"/>
      <c r="AJS196" s="1"/>
      <c r="AJT196" s="1"/>
      <c r="AJU196" s="1"/>
      <c r="AJV196" s="1"/>
      <c r="AJW196" s="1"/>
      <c r="AJX196" s="1"/>
      <c r="AJY196" s="1"/>
      <c r="AJZ196" s="1"/>
      <c r="AKA196" s="1"/>
      <c r="AKB196" s="1"/>
      <c r="AKC196" s="1"/>
      <c r="AKD196" s="1"/>
      <c r="AKE196" s="1"/>
      <c r="AKF196" s="1"/>
      <c r="AKG196" s="1"/>
      <c r="AKH196" s="1"/>
      <c r="AKI196" s="1"/>
      <c r="AKJ196" s="1"/>
      <c r="AKK196" s="1"/>
      <c r="AKL196" s="1"/>
      <c r="AKM196" s="1"/>
      <c r="AKN196" s="1"/>
      <c r="AKO196" s="1"/>
      <c r="AKP196" s="1"/>
      <c r="AKQ196" s="1"/>
      <c r="AKR196" s="1"/>
      <c r="AKS196" s="1"/>
      <c r="AKT196" s="1"/>
      <c r="AKU196" s="1"/>
      <c r="AKV196" s="1"/>
      <c r="AKW196" s="1"/>
      <c r="AKX196" s="1"/>
      <c r="AKY196" s="1"/>
      <c r="AKZ196" s="1"/>
      <c r="ALA196" s="1"/>
      <c r="ALB196" s="1"/>
      <c r="ALC196" s="1"/>
      <c r="ALD196" s="1"/>
      <c r="ALE196" s="1"/>
      <c r="ALF196" s="1"/>
      <c r="ALG196" s="1"/>
      <c r="ALH196" s="1"/>
      <c r="ALI196" s="1"/>
      <c r="ALJ196" s="1"/>
      <c r="ALK196" s="1"/>
      <c r="ALL196" s="1"/>
      <c r="ALM196" s="1"/>
      <c r="ALN196" s="1"/>
      <c r="ALO196" s="1"/>
      <c r="ALP196" s="1"/>
      <c r="ALQ196" s="1"/>
      <c r="ALR196" s="1"/>
      <c r="ALS196" s="1"/>
      <c r="ALT196" s="1"/>
      <c r="ALU196" s="1"/>
      <c r="ALV196" s="1"/>
      <c r="ALW196" s="1"/>
      <c r="ALX196" s="1"/>
      <c r="ALY196" s="1"/>
      <c r="ALZ196" s="1"/>
      <c r="AMA196" s="1"/>
      <c r="AMB196" s="1"/>
      <c r="AMC196" s="1"/>
      <c r="AMD196" s="1"/>
      <c r="AME196" s="1"/>
      <c r="AMF196" s="1"/>
      <c r="AMG196" s="1"/>
      <c r="AMH196" s="1"/>
      <c r="AMI196" s="1"/>
      <c r="AMJ196" s="1"/>
    </row>
    <row r="197" spans="1:1024" s="8" customFormat="1" x14ac:dyDescent="0.25">
      <c r="A197" s="26">
        <v>190</v>
      </c>
      <c r="B197" s="3" t="s">
        <v>9</v>
      </c>
      <c r="C197" s="28">
        <f>SUM(D197:I197)</f>
        <v>0</v>
      </c>
      <c r="D197" s="2">
        <f>D201</f>
        <v>0</v>
      </c>
      <c r="E197" s="2">
        <f t="shared" ref="E197:I199" si="80">E201</f>
        <v>0</v>
      </c>
      <c r="F197" s="2">
        <f t="shared" si="80"/>
        <v>0</v>
      </c>
      <c r="G197" s="2">
        <f t="shared" si="80"/>
        <v>0</v>
      </c>
      <c r="H197" s="2">
        <f t="shared" si="80"/>
        <v>0</v>
      </c>
      <c r="I197" s="2">
        <f t="shared" si="80"/>
        <v>0</v>
      </c>
      <c r="J197" s="28"/>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c r="GF197" s="1"/>
      <c r="GG197" s="1"/>
      <c r="GH197" s="1"/>
      <c r="GI197" s="1"/>
      <c r="GJ197" s="1"/>
      <c r="GK197" s="1"/>
      <c r="GL197" s="1"/>
      <c r="GM197" s="1"/>
      <c r="GN197" s="1"/>
      <c r="GO197" s="1"/>
      <c r="GP197" s="1"/>
      <c r="GQ197" s="1"/>
      <c r="GR197" s="1"/>
      <c r="GS197" s="1"/>
      <c r="GT197" s="1"/>
      <c r="GU197" s="1"/>
      <c r="GV197" s="1"/>
      <c r="GW197" s="1"/>
      <c r="GX197" s="1"/>
      <c r="GY197" s="1"/>
      <c r="GZ197" s="1"/>
      <c r="HA197" s="1"/>
      <c r="HB197" s="1"/>
      <c r="HC197" s="1"/>
      <c r="HD197" s="1"/>
      <c r="HE197" s="1"/>
      <c r="HF197" s="1"/>
      <c r="HG197" s="1"/>
      <c r="HH197" s="1"/>
      <c r="HI197" s="1"/>
      <c r="HJ197" s="1"/>
      <c r="HK197" s="1"/>
      <c r="HL197" s="1"/>
      <c r="HM197" s="1"/>
      <c r="HN197" s="1"/>
      <c r="HO197" s="1"/>
      <c r="HP197" s="1"/>
      <c r="HQ197" s="1"/>
      <c r="HR197" s="1"/>
      <c r="HS197" s="1"/>
      <c r="HT197" s="1"/>
      <c r="HU197" s="1"/>
      <c r="HV197" s="1"/>
      <c r="HW197" s="1"/>
      <c r="HX197" s="1"/>
      <c r="HY197" s="1"/>
      <c r="HZ197" s="1"/>
      <c r="IA197" s="1"/>
      <c r="IB197" s="1"/>
      <c r="IC197" s="1"/>
      <c r="ID197" s="1"/>
      <c r="IE197" s="1"/>
      <c r="IF197" s="1"/>
      <c r="IG197" s="1"/>
      <c r="IH197" s="1"/>
      <c r="II197" s="1"/>
      <c r="IJ197" s="1"/>
      <c r="IK197" s="1"/>
      <c r="IL197" s="1"/>
      <c r="IM197" s="1"/>
      <c r="IN197" s="1"/>
      <c r="IO197" s="1"/>
      <c r="IP197" s="1"/>
      <c r="IQ197" s="1"/>
      <c r="IR197" s="1"/>
      <c r="IS197" s="1"/>
      <c r="IT197" s="1"/>
      <c r="IU197" s="1"/>
      <c r="IV197" s="1"/>
      <c r="IW197" s="1"/>
      <c r="IX197" s="1"/>
      <c r="IY197" s="1"/>
      <c r="IZ197" s="1"/>
      <c r="JA197" s="1"/>
      <c r="JB197" s="1"/>
      <c r="JC197" s="1"/>
      <c r="JD197" s="1"/>
      <c r="JE197" s="1"/>
      <c r="JF197" s="1"/>
      <c r="JG197" s="1"/>
      <c r="JH197" s="1"/>
      <c r="JI197" s="1"/>
      <c r="JJ197" s="1"/>
      <c r="JK197" s="1"/>
      <c r="JL197" s="1"/>
      <c r="JM197" s="1"/>
      <c r="JN197" s="1"/>
      <c r="JO197" s="1"/>
      <c r="JP197" s="1"/>
      <c r="JQ197" s="1"/>
      <c r="JR197" s="1"/>
      <c r="JS197" s="1"/>
      <c r="JT197" s="1"/>
      <c r="JU197" s="1"/>
      <c r="JV197" s="1"/>
      <c r="JW197" s="1"/>
      <c r="JX197" s="1"/>
      <c r="JY197" s="1"/>
      <c r="JZ197" s="1"/>
      <c r="KA197" s="1"/>
      <c r="KB197" s="1"/>
      <c r="KC197" s="1"/>
      <c r="KD197" s="1"/>
      <c r="KE197" s="1"/>
      <c r="KF197" s="1"/>
      <c r="KG197" s="1"/>
      <c r="KH197" s="1"/>
      <c r="KI197" s="1"/>
      <c r="KJ197" s="1"/>
      <c r="KK197" s="1"/>
      <c r="KL197" s="1"/>
      <c r="KM197" s="1"/>
      <c r="KN197" s="1"/>
      <c r="KO197" s="1"/>
      <c r="KP197" s="1"/>
      <c r="KQ197" s="1"/>
      <c r="KR197" s="1"/>
      <c r="KS197" s="1"/>
      <c r="KT197" s="1"/>
      <c r="KU197" s="1"/>
      <c r="KV197" s="1"/>
      <c r="KW197" s="1"/>
      <c r="KX197" s="1"/>
      <c r="KY197" s="1"/>
      <c r="KZ197" s="1"/>
      <c r="LA197" s="1"/>
      <c r="LB197" s="1"/>
      <c r="LC197" s="1"/>
      <c r="LD197" s="1"/>
      <c r="LE197" s="1"/>
      <c r="LF197" s="1"/>
      <c r="LG197" s="1"/>
      <c r="LH197" s="1"/>
      <c r="LI197" s="1"/>
      <c r="LJ197" s="1"/>
      <c r="LK197" s="1"/>
      <c r="LL197" s="1"/>
      <c r="LM197" s="1"/>
      <c r="LN197" s="1"/>
      <c r="LO197" s="1"/>
      <c r="LP197" s="1"/>
      <c r="LQ197" s="1"/>
      <c r="LR197" s="1"/>
      <c r="LS197" s="1"/>
      <c r="LT197" s="1"/>
      <c r="LU197" s="1"/>
      <c r="LV197" s="1"/>
      <c r="LW197" s="1"/>
      <c r="LX197" s="1"/>
      <c r="LY197" s="1"/>
      <c r="LZ197" s="1"/>
      <c r="MA197" s="1"/>
      <c r="MB197" s="1"/>
      <c r="MC197" s="1"/>
      <c r="MD197" s="1"/>
      <c r="ME197" s="1"/>
      <c r="MF197" s="1"/>
      <c r="MG197" s="1"/>
      <c r="MH197" s="1"/>
      <c r="MI197" s="1"/>
      <c r="MJ197" s="1"/>
      <c r="MK197" s="1"/>
      <c r="ML197" s="1"/>
      <c r="MM197" s="1"/>
      <c r="MN197" s="1"/>
      <c r="MO197" s="1"/>
      <c r="MP197" s="1"/>
      <c r="MQ197" s="1"/>
      <c r="MR197" s="1"/>
      <c r="MS197" s="1"/>
      <c r="MT197" s="1"/>
      <c r="MU197" s="1"/>
      <c r="MV197" s="1"/>
      <c r="MW197" s="1"/>
      <c r="MX197" s="1"/>
      <c r="MY197" s="1"/>
      <c r="MZ197" s="1"/>
      <c r="NA197" s="1"/>
      <c r="NB197" s="1"/>
      <c r="NC197" s="1"/>
      <c r="ND197" s="1"/>
      <c r="NE197" s="1"/>
      <c r="NF197" s="1"/>
      <c r="NG197" s="1"/>
      <c r="NH197" s="1"/>
      <c r="NI197" s="1"/>
      <c r="NJ197" s="1"/>
      <c r="NK197" s="1"/>
      <c r="NL197" s="1"/>
      <c r="NM197" s="1"/>
      <c r="NN197" s="1"/>
      <c r="NO197" s="1"/>
      <c r="NP197" s="1"/>
      <c r="NQ197" s="1"/>
      <c r="NR197" s="1"/>
      <c r="NS197" s="1"/>
      <c r="NT197" s="1"/>
      <c r="NU197" s="1"/>
      <c r="NV197" s="1"/>
      <c r="NW197" s="1"/>
      <c r="NX197" s="1"/>
      <c r="NY197" s="1"/>
      <c r="NZ197" s="1"/>
      <c r="OA197" s="1"/>
      <c r="OB197" s="1"/>
      <c r="OC197" s="1"/>
      <c r="OD197" s="1"/>
      <c r="OE197" s="1"/>
      <c r="OF197" s="1"/>
      <c r="OG197" s="1"/>
      <c r="OH197" s="1"/>
      <c r="OI197" s="1"/>
      <c r="OJ197" s="1"/>
      <c r="OK197" s="1"/>
      <c r="OL197" s="1"/>
      <c r="OM197" s="1"/>
      <c r="ON197" s="1"/>
      <c r="OO197" s="1"/>
      <c r="OP197" s="1"/>
      <c r="OQ197" s="1"/>
      <c r="OR197" s="1"/>
      <c r="OS197" s="1"/>
      <c r="OT197" s="1"/>
      <c r="OU197" s="1"/>
      <c r="OV197" s="1"/>
      <c r="OW197" s="1"/>
      <c r="OX197" s="1"/>
      <c r="OY197" s="1"/>
      <c r="OZ197" s="1"/>
      <c r="PA197" s="1"/>
      <c r="PB197" s="1"/>
      <c r="PC197" s="1"/>
      <c r="PD197" s="1"/>
      <c r="PE197" s="1"/>
      <c r="PF197" s="1"/>
      <c r="PG197" s="1"/>
      <c r="PH197" s="1"/>
      <c r="PI197" s="1"/>
      <c r="PJ197" s="1"/>
      <c r="PK197" s="1"/>
      <c r="PL197" s="1"/>
      <c r="PM197" s="1"/>
      <c r="PN197" s="1"/>
      <c r="PO197" s="1"/>
      <c r="PP197" s="1"/>
      <c r="PQ197" s="1"/>
      <c r="PR197" s="1"/>
      <c r="PS197" s="1"/>
      <c r="PT197" s="1"/>
      <c r="PU197" s="1"/>
      <c r="PV197" s="1"/>
      <c r="PW197" s="1"/>
      <c r="PX197" s="1"/>
      <c r="PY197" s="1"/>
      <c r="PZ197" s="1"/>
      <c r="QA197" s="1"/>
      <c r="QB197" s="1"/>
      <c r="QC197" s="1"/>
      <c r="QD197" s="1"/>
      <c r="QE197" s="1"/>
      <c r="QF197" s="1"/>
      <c r="QG197" s="1"/>
      <c r="QH197" s="1"/>
      <c r="QI197" s="1"/>
      <c r="QJ197" s="1"/>
      <c r="QK197" s="1"/>
      <c r="QL197" s="1"/>
      <c r="QM197" s="1"/>
      <c r="QN197" s="1"/>
      <c r="QO197" s="1"/>
      <c r="QP197" s="1"/>
      <c r="QQ197" s="1"/>
      <c r="QR197" s="1"/>
      <c r="QS197" s="1"/>
      <c r="QT197" s="1"/>
      <c r="QU197" s="1"/>
      <c r="QV197" s="1"/>
      <c r="QW197" s="1"/>
      <c r="QX197" s="1"/>
      <c r="QY197" s="1"/>
      <c r="QZ197" s="1"/>
      <c r="RA197" s="1"/>
      <c r="RB197" s="1"/>
      <c r="RC197" s="1"/>
      <c r="RD197" s="1"/>
      <c r="RE197" s="1"/>
      <c r="RF197" s="1"/>
      <c r="RG197" s="1"/>
      <c r="RH197" s="1"/>
      <c r="RI197" s="1"/>
      <c r="RJ197" s="1"/>
      <c r="RK197" s="1"/>
      <c r="RL197" s="1"/>
      <c r="RM197" s="1"/>
      <c r="RN197" s="1"/>
      <c r="RO197" s="1"/>
      <c r="RP197" s="1"/>
      <c r="RQ197" s="1"/>
      <c r="RR197" s="1"/>
      <c r="RS197" s="1"/>
      <c r="RT197" s="1"/>
      <c r="RU197" s="1"/>
      <c r="RV197" s="1"/>
      <c r="RW197" s="1"/>
      <c r="RX197" s="1"/>
      <c r="RY197" s="1"/>
      <c r="RZ197" s="1"/>
      <c r="SA197" s="1"/>
      <c r="SB197" s="1"/>
      <c r="SC197" s="1"/>
      <c r="SD197" s="1"/>
      <c r="SE197" s="1"/>
      <c r="SF197" s="1"/>
      <c r="SG197" s="1"/>
      <c r="SH197" s="1"/>
      <c r="SI197" s="1"/>
      <c r="SJ197" s="1"/>
      <c r="SK197" s="1"/>
      <c r="SL197" s="1"/>
      <c r="SM197" s="1"/>
      <c r="SN197" s="1"/>
      <c r="SO197" s="1"/>
      <c r="SP197" s="1"/>
      <c r="SQ197" s="1"/>
      <c r="SR197" s="1"/>
      <c r="SS197" s="1"/>
      <c r="ST197" s="1"/>
      <c r="SU197" s="1"/>
      <c r="SV197" s="1"/>
      <c r="SW197" s="1"/>
      <c r="SX197" s="1"/>
      <c r="SY197" s="1"/>
      <c r="SZ197" s="1"/>
      <c r="TA197" s="1"/>
      <c r="TB197" s="1"/>
      <c r="TC197" s="1"/>
      <c r="TD197" s="1"/>
      <c r="TE197" s="1"/>
      <c r="TF197" s="1"/>
      <c r="TG197" s="1"/>
      <c r="TH197" s="1"/>
      <c r="TI197" s="1"/>
      <c r="TJ197" s="1"/>
      <c r="TK197" s="1"/>
      <c r="TL197" s="1"/>
      <c r="TM197" s="1"/>
      <c r="TN197" s="1"/>
      <c r="TO197" s="1"/>
      <c r="TP197" s="1"/>
      <c r="TQ197" s="1"/>
      <c r="TR197" s="1"/>
      <c r="TS197" s="1"/>
      <c r="TT197" s="1"/>
      <c r="TU197" s="1"/>
      <c r="TV197" s="1"/>
      <c r="TW197" s="1"/>
      <c r="TX197" s="1"/>
      <c r="TY197" s="1"/>
      <c r="TZ197" s="1"/>
      <c r="UA197" s="1"/>
      <c r="UB197" s="1"/>
      <c r="UC197" s="1"/>
      <c r="UD197" s="1"/>
      <c r="UE197" s="1"/>
      <c r="UF197" s="1"/>
      <c r="UG197" s="1"/>
      <c r="UH197" s="1"/>
      <c r="UI197" s="1"/>
      <c r="UJ197" s="1"/>
      <c r="UK197" s="1"/>
      <c r="UL197" s="1"/>
      <c r="UM197" s="1"/>
      <c r="UN197" s="1"/>
      <c r="UO197" s="1"/>
      <c r="UP197" s="1"/>
      <c r="UQ197" s="1"/>
      <c r="UR197" s="1"/>
      <c r="US197" s="1"/>
      <c r="UT197" s="1"/>
      <c r="UU197" s="1"/>
      <c r="UV197" s="1"/>
      <c r="UW197" s="1"/>
      <c r="UX197" s="1"/>
      <c r="UY197" s="1"/>
      <c r="UZ197" s="1"/>
      <c r="VA197" s="1"/>
      <c r="VB197" s="1"/>
      <c r="VC197" s="1"/>
      <c r="VD197" s="1"/>
      <c r="VE197" s="1"/>
      <c r="VF197" s="1"/>
      <c r="VG197" s="1"/>
      <c r="VH197" s="1"/>
      <c r="VI197" s="1"/>
      <c r="VJ197" s="1"/>
      <c r="VK197" s="1"/>
      <c r="VL197" s="1"/>
      <c r="VM197" s="1"/>
      <c r="VN197" s="1"/>
      <c r="VO197" s="1"/>
      <c r="VP197" s="1"/>
      <c r="VQ197" s="1"/>
      <c r="VR197" s="1"/>
      <c r="VS197" s="1"/>
      <c r="VT197" s="1"/>
      <c r="VU197" s="1"/>
      <c r="VV197" s="1"/>
      <c r="VW197" s="1"/>
      <c r="VX197" s="1"/>
      <c r="VY197" s="1"/>
      <c r="VZ197" s="1"/>
      <c r="WA197" s="1"/>
      <c r="WB197" s="1"/>
      <c r="WC197" s="1"/>
      <c r="WD197" s="1"/>
      <c r="WE197" s="1"/>
      <c r="WF197" s="1"/>
      <c r="WG197" s="1"/>
      <c r="WH197" s="1"/>
      <c r="WI197" s="1"/>
      <c r="WJ197" s="1"/>
      <c r="WK197" s="1"/>
      <c r="WL197" s="1"/>
      <c r="WM197" s="1"/>
      <c r="WN197" s="1"/>
      <c r="WO197" s="1"/>
      <c r="WP197" s="1"/>
      <c r="WQ197" s="1"/>
      <c r="WR197" s="1"/>
      <c r="WS197" s="1"/>
      <c r="WT197" s="1"/>
      <c r="WU197" s="1"/>
      <c r="WV197" s="1"/>
      <c r="WW197" s="1"/>
      <c r="WX197" s="1"/>
      <c r="WY197" s="1"/>
      <c r="WZ197" s="1"/>
      <c r="XA197" s="1"/>
      <c r="XB197" s="1"/>
      <c r="XC197" s="1"/>
      <c r="XD197" s="1"/>
      <c r="XE197" s="1"/>
      <c r="XF197" s="1"/>
      <c r="XG197" s="1"/>
      <c r="XH197" s="1"/>
      <c r="XI197" s="1"/>
      <c r="XJ197" s="1"/>
      <c r="XK197" s="1"/>
      <c r="XL197" s="1"/>
      <c r="XM197" s="1"/>
      <c r="XN197" s="1"/>
      <c r="XO197" s="1"/>
      <c r="XP197" s="1"/>
      <c r="XQ197" s="1"/>
      <c r="XR197" s="1"/>
      <c r="XS197" s="1"/>
      <c r="XT197" s="1"/>
      <c r="XU197" s="1"/>
      <c r="XV197" s="1"/>
      <c r="XW197" s="1"/>
      <c r="XX197" s="1"/>
      <c r="XY197" s="1"/>
      <c r="XZ197" s="1"/>
      <c r="YA197" s="1"/>
      <c r="YB197" s="1"/>
      <c r="YC197" s="1"/>
      <c r="YD197" s="1"/>
      <c r="YE197" s="1"/>
      <c r="YF197" s="1"/>
      <c r="YG197" s="1"/>
      <c r="YH197" s="1"/>
      <c r="YI197" s="1"/>
      <c r="YJ197" s="1"/>
      <c r="YK197" s="1"/>
      <c r="YL197" s="1"/>
      <c r="YM197" s="1"/>
      <c r="YN197" s="1"/>
      <c r="YO197" s="1"/>
      <c r="YP197" s="1"/>
      <c r="YQ197" s="1"/>
      <c r="YR197" s="1"/>
      <c r="YS197" s="1"/>
      <c r="YT197" s="1"/>
      <c r="YU197" s="1"/>
      <c r="YV197" s="1"/>
      <c r="YW197" s="1"/>
      <c r="YX197" s="1"/>
      <c r="YY197" s="1"/>
      <c r="YZ197" s="1"/>
      <c r="ZA197" s="1"/>
      <c r="ZB197" s="1"/>
      <c r="ZC197" s="1"/>
      <c r="ZD197" s="1"/>
      <c r="ZE197" s="1"/>
      <c r="ZF197" s="1"/>
      <c r="ZG197" s="1"/>
      <c r="ZH197" s="1"/>
      <c r="ZI197" s="1"/>
      <c r="ZJ197" s="1"/>
      <c r="ZK197" s="1"/>
      <c r="ZL197" s="1"/>
      <c r="ZM197" s="1"/>
      <c r="ZN197" s="1"/>
      <c r="ZO197" s="1"/>
      <c r="ZP197" s="1"/>
      <c r="ZQ197" s="1"/>
      <c r="ZR197" s="1"/>
      <c r="ZS197" s="1"/>
      <c r="ZT197" s="1"/>
      <c r="ZU197" s="1"/>
      <c r="ZV197" s="1"/>
      <c r="ZW197" s="1"/>
      <c r="ZX197" s="1"/>
      <c r="ZY197" s="1"/>
      <c r="ZZ197" s="1"/>
      <c r="AAA197" s="1"/>
      <c r="AAB197" s="1"/>
      <c r="AAC197" s="1"/>
      <c r="AAD197" s="1"/>
      <c r="AAE197" s="1"/>
      <c r="AAF197" s="1"/>
      <c r="AAG197" s="1"/>
      <c r="AAH197" s="1"/>
      <c r="AAI197" s="1"/>
      <c r="AAJ197" s="1"/>
      <c r="AAK197" s="1"/>
      <c r="AAL197" s="1"/>
      <c r="AAM197" s="1"/>
      <c r="AAN197" s="1"/>
      <c r="AAO197" s="1"/>
      <c r="AAP197" s="1"/>
      <c r="AAQ197" s="1"/>
      <c r="AAR197" s="1"/>
      <c r="AAS197" s="1"/>
      <c r="AAT197" s="1"/>
      <c r="AAU197" s="1"/>
      <c r="AAV197" s="1"/>
      <c r="AAW197" s="1"/>
      <c r="AAX197" s="1"/>
      <c r="AAY197" s="1"/>
      <c r="AAZ197" s="1"/>
      <c r="ABA197" s="1"/>
      <c r="ABB197" s="1"/>
      <c r="ABC197" s="1"/>
      <c r="ABD197" s="1"/>
      <c r="ABE197" s="1"/>
      <c r="ABF197" s="1"/>
      <c r="ABG197" s="1"/>
      <c r="ABH197" s="1"/>
      <c r="ABI197" s="1"/>
      <c r="ABJ197" s="1"/>
      <c r="ABK197" s="1"/>
      <c r="ABL197" s="1"/>
      <c r="ABM197" s="1"/>
      <c r="ABN197" s="1"/>
      <c r="ABO197" s="1"/>
      <c r="ABP197" s="1"/>
      <c r="ABQ197" s="1"/>
      <c r="ABR197" s="1"/>
      <c r="ABS197" s="1"/>
      <c r="ABT197" s="1"/>
      <c r="ABU197" s="1"/>
      <c r="ABV197" s="1"/>
      <c r="ABW197" s="1"/>
      <c r="ABX197" s="1"/>
      <c r="ABY197" s="1"/>
      <c r="ABZ197" s="1"/>
      <c r="ACA197" s="1"/>
      <c r="ACB197" s="1"/>
      <c r="ACC197" s="1"/>
      <c r="ACD197" s="1"/>
      <c r="ACE197" s="1"/>
      <c r="ACF197" s="1"/>
      <c r="ACG197" s="1"/>
      <c r="ACH197" s="1"/>
      <c r="ACI197" s="1"/>
      <c r="ACJ197" s="1"/>
      <c r="ACK197" s="1"/>
      <c r="ACL197" s="1"/>
      <c r="ACM197" s="1"/>
      <c r="ACN197" s="1"/>
      <c r="ACO197" s="1"/>
      <c r="ACP197" s="1"/>
      <c r="ACQ197" s="1"/>
      <c r="ACR197" s="1"/>
      <c r="ACS197" s="1"/>
      <c r="ACT197" s="1"/>
      <c r="ACU197" s="1"/>
      <c r="ACV197" s="1"/>
      <c r="ACW197" s="1"/>
      <c r="ACX197" s="1"/>
      <c r="ACY197" s="1"/>
      <c r="ACZ197" s="1"/>
      <c r="ADA197" s="1"/>
      <c r="ADB197" s="1"/>
      <c r="ADC197" s="1"/>
      <c r="ADD197" s="1"/>
      <c r="ADE197" s="1"/>
      <c r="ADF197" s="1"/>
      <c r="ADG197" s="1"/>
      <c r="ADH197" s="1"/>
      <c r="ADI197" s="1"/>
      <c r="ADJ197" s="1"/>
      <c r="ADK197" s="1"/>
      <c r="ADL197" s="1"/>
      <c r="ADM197" s="1"/>
      <c r="ADN197" s="1"/>
      <c r="ADO197" s="1"/>
      <c r="ADP197" s="1"/>
      <c r="ADQ197" s="1"/>
      <c r="ADR197" s="1"/>
      <c r="ADS197" s="1"/>
      <c r="ADT197" s="1"/>
      <c r="ADU197" s="1"/>
      <c r="ADV197" s="1"/>
      <c r="ADW197" s="1"/>
      <c r="ADX197" s="1"/>
      <c r="ADY197" s="1"/>
      <c r="ADZ197" s="1"/>
      <c r="AEA197" s="1"/>
      <c r="AEB197" s="1"/>
      <c r="AEC197" s="1"/>
      <c r="AED197" s="1"/>
      <c r="AEE197" s="1"/>
      <c r="AEF197" s="1"/>
      <c r="AEG197" s="1"/>
      <c r="AEH197" s="1"/>
      <c r="AEI197" s="1"/>
      <c r="AEJ197" s="1"/>
      <c r="AEK197" s="1"/>
      <c r="AEL197" s="1"/>
      <c r="AEM197" s="1"/>
      <c r="AEN197" s="1"/>
      <c r="AEO197" s="1"/>
      <c r="AEP197" s="1"/>
      <c r="AEQ197" s="1"/>
      <c r="AER197" s="1"/>
      <c r="AES197" s="1"/>
      <c r="AET197" s="1"/>
      <c r="AEU197" s="1"/>
      <c r="AEV197" s="1"/>
      <c r="AEW197" s="1"/>
      <c r="AEX197" s="1"/>
      <c r="AEY197" s="1"/>
      <c r="AEZ197" s="1"/>
      <c r="AFA197" s="1"/>
      <c r="AFB197" s="1"/>
      <c r="AFC197" s="1"/>
      <c r="AFD197" s="1"/>
      <c r="AFE197" s="1"/>
      <c r="AFF197" s="1"/>
      <c r="AFG197" s="1"/>
      <c r="AFH197" s="1"/>
      <c r="AFI197" s="1"/>
      <c r="AFJ197" s="1"/>
      <c r="AFK197" s="1"/>
      <c r="AFL197" s="1"/>
      <c r="AFM197" s="1"/>
      <c r="AFN197" s="1"/>
      <c r="AFO197" s="1"/>
      <c r="AFP197" s="1"/>
      <c r="AFQ197" s="1"/>
      <c r="AFR197" s="1"/>
      <c r="AFS197" s="1"/>
      <c r="AFT197" s="1"/>
      <c r="AFU197" s="1"/>
      <c r="AFV197" s="1"/>
      <c r="AFW197" s="1"/>
      <c r="AFX197" s="1"/>
      <c r="AFY197" s="1"/>
      <c r="AFZ197" s="1"/>
      <c r="AGA197" s="1"/>
      <c r="AGB197" s="1"/>
      <c r="AGC197" s="1"/>
      <c r="AGD197" s="1"/>
      <c r="AGE197" s="1"/>
      <c r="AGF197" s="1"/>
      <c r="AGG197" s="1"/>
      <c r="AGH197" s="1"/>
      <c r="AGI197" s="1"/>
      <c r="AGJ197" s="1"/>
      <c r="AGK197" s="1"/>
      <c r="AGL197" s="1"/>
      <c r="AGM197" s="1"/>
      <c r="AGN197" s="1"/>
      <c r="AGO197" s="1"/>
      <c r="AGP197" s="1"/>
      <c r="AGQ197" s="1"/>
      <c r="AGR197" s="1"/>
      <c r="AGS197" s="1"/>
      <c r="AGT197" s="1"/>
      <c r="AGU197" s="1"/>
      <c r="AGV197" s="1"/>
      <c r="AGW197" s="1"/>
      <c r="AGX197" s="1"/>
      <c r="AGY197" s="1"/>
      <c r="AGZ197" s="1"/>
      <c r="AHA197" s="1"/>
      <c r="AHB197" s="1"/>
      <c r="AHC197" s="1"/>
      <c r="AHD197" s="1"/>
      <c r="AHE197" s="1"/>
      <c r="AHF197" s="1"/>
      <c r="AHG197" s="1"/>
      <c r="AHH197" s="1"/>
      <c r="AHI197" s="1"/>
      <c r="AHJ197" s="1"/>
      <c r="AHK197" s="1"/>
      <c r="AHL197" s="1"/>
      <c r="AHM197" s="1"/>
      <c r="AHN197" s="1"/>
      <c r="AHO197" s="1"/>
      <c r="AHP197" s="1"/>
      <c r="AHQ197" s="1"/>
      <c r="AHR197" s="1"/>
      <c r="AHS197" s="1"/>
      <c r="AHT197" s="1"/>
      <c r="AHU197" s="1"/>
      <c r="AHV197" s="1"/>
      <c r="AHW197" s="1"/>
      <c r="AHX197" s="1"/>
      <c r="AHY197" s="1"/>
      <c r="AHZ197" s="1"/>
      <c r="AIA197" s="1"/>
      <c r="AIB197" s="1"/>
      <c r="AIC197" s="1"/>
      <c r="AID197" s="1"/>
      <c r="AIE197" s="1"/>
      <c r="AIF197" s="1"/>
      <c r="AIG197" s="1"/>
      <c r="AIH197" s="1"/>
      <c r="AII197" s="1"/>
      <c r="AIJ197" s="1"/>
      <c r="AIK197" s="1"/>
      <c r="AIL197" s="1"/>
      <c r="AIM197" s="1"/>
      <c r="AIN197" s="1"/>
      <c r="AIO197" s="1"/>
      <c r="AIP197" s="1"/>
      <c r="AIQ197" s="1"/>
      <c r="AIR197" s="1"/>
      <c r="AIS197" s="1"/>
      <c r="AIT197" s="1"/>
      <c r="AIU197" s="1"/>
      <c r="AIV197" s="1"/>
      <c r="AIW197" s="1"/>
      <c r="AIX197" s="1"/>
      <c r="AIY197" s="1"/>
      <c r="AIZ197" s="1"/>
      <c r="AJA197" s="1"/>
      <c r="AJB197" s="1"/>
      <c r="AJC197" s="1"/>
      <c r="AJD197" s="1"/>
      <c r="AJE197" s="1"/>
      <c r="AJF197" s="1"/>
      <c r="AJG197" s="1"/>
      <c r="AJH197" s="1"/>
      <c r="AJI197" s="1"/>
      <c r="AJJ197" s="1"/>
      <c r="AJK197" s="1"/>
      <c r="AJL197" s="1"/>
      <c r="AJM197" s="1"/>
      <c r="AJN197" s="1"/>
      <c r="AJO197" s="1"/>
      <c r="AJP197" s="1"/>
      <c r="AJQ197" s="1"/>
      <c r="AJR197" s="1"/>
      <c r="AJS197" s="1"/>
      <c r="AJT197" s="1"/>
      <c r="AJU197" s="1"/>
      <c r="AJV197" s="1"/>
      <c r="AJW197" s="1"/>
      <c r="AJX197" s="1"/>
      <c r="AJY197" s="1"/>
      <c r="AJZ197" s="1"/>
      <c r="AKA197" s="1"/>
      <c r="AKB197" s="1"/>
      <c r="AKC197" s="1"/>
      <c r="AKD197" s="1"/>
      <c r="AKE197" s="1"/>
      <c r="AKF197" s="1"/>
      <c r="AKG197" s="1"/>
      <c r="AKH197" s="1"/>
      <c r="AKI197" s="1"/>
      <c r="AKJ197" s="1"/>
      <c r="AKK197" s="1"/>
      <c r="AKL197" s="1"/>
      <c r="AKM197" s="1"/>
      <c r="AKN197" s="1"/>
      <c r="AKO197" s="1"/>
      <c r="AKP197" s="1"/>
      <c r="AKQ197" s="1"/>
      <c r="AKR197" s="1"/>
      <c r="AKS197" s="1"/>
      <c r="AKT197" s="1"/>
      <c r="AKU197" s="1"/>
      <c r="AKV197" s="1"/>
      <c r="AKW197" s="1"/>
      <c r="AKX197" s="1"/>
      <c r="AKY197" s="1"/>
      <c r="AKZ197" s="1"/>
      <c r="ALA197" s="1"/>
      <c r="ALB197" s="1"/>
      <c r="ALC197" s="1"/>
      <c r="ALD197" s="1"/>
      <c r="ALE197" s="1"/>
      <c r="ALF197" s="1"/>
      <c r="ALG197" s="1"/>
      <c r="ALH197" s="1"/>
      <c r="ALI197" s="1"/>
      <c r="ALJ197" s="1"/>
      <c r="ALK197" s="1"/>
      <c r="ALL197" s="1"/>
      <c r="ALM197" s="1"/>
      <c r="ALN197" s="1"/>
      <c r="ALO197" s="1"/>
      <c r="ALP197" s="1"/>
      <c r="ALQ197" s="1"/>
      <c r="ALR197" s="1"/>
      <c r="ALS197" s="1"/>
      <c r="ALT197" s="1"/>
      <c r="ALU197" s="1"/>
      <c r="ALV197" s="1"/>
      <c r="ALW197" s="1"/>
      <c r="ALX197" s="1"/>
      <c r="ALY197" s="1"/>
      <c r="ALZ197" s="1"/>
      <c r="AMA197" s="1"/>
      <c r="AMB197" s="1"/>
      <c r="AMC197" s="1"/>
      <c r="AMD197" s="1"/>
      <c r="AME197" s="1"/>
      <c r="AMF197" s="1"/>
      <c r="AMG197" s="1"/>
      <c r="AMH197" s="1"/>
      <c r="AMI197" s="1"/>
      <c r="AMJ197" s="1"/>
    </row>
    <row r="198" spans="1:1024" s="8" customFormat="1" x14ac:dyDescent="0.25">
      <c r="A198" s="26">
        <v>191</v>
      </c>
      <c r="B198" s="3" t="s">
        <v>10</v>
      </c>
      <c r="C198" s="28">
        <f>SUM(D198:I198)</f>
        <v>0</v>
      </c>
      <c r="D198" s="2">
        <f>D202</f>
        <v>0</v>
      </c>
      <c r="E198" s="2">
        <f t="shared" si="80"/>
        <v>0</v>
      </c>
      <c r="F198" s="2">
        <f t="shared" si="80"/>
        <v>0</v>
      </c>
      <c r="G198" s="2">
        <f t="shared" si="80"/>
        <v>0</v>
      </c>
      <c r="H198" s="2">
        <f t="shared" si="80"/>
        <v>0</v>
      </c>
      <c r="I198" s="2">
        <f t="shared" si="80"/>
        <v>0</v>
      </c>
      <c r="J198" s="28"/>
      <c r="K198" s="1"/>
      <c r="L198" s="1"/>
      <c r="M198" s="6"/>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c r="GF198" s="1"/>
      <c r="GG198" s="1"/>
      <c r="GH198" s="1"/>
      <c r="GI198" s="1"/>
      <c r="GJ198" s="1"/>
      <c r="GK198" s="1"/>
      <c r="GL198" s="1"/>
      <c r="GM198" s="1"/>
      <c r="GN198" s="1"/>
      <c r="GO198" s="1"/>
      <c r="GP198" s="1"/>
      <c r="GQ198" s="1"/>
      <c r="GR198" s="1"/>
      <c r="GS198" s="1"/>
      <c r="GT198" s="1"/>
      <c r="GU198" s="1"/>
      <c r="GV198" s="1"/>
      <c r="GW198" s="1"/>
      <c r="GX198" s="1"/>
      <c r="GY198" s="1"/>
      <c r="GZ198" s="1"/>
      <c r="HA198" s="1"/>
      <c r="HB198" s="1"/>
      <c r="HC198" s="1"/>
      <c r="HD198" s="1"/>
      <c r="HE198" s="1"/>
      <c r="HF198" s="1"/>
      <c r="HG198" s="1"/>
      <c r="HH198" s="1"/>
      <c r="HI198" s="1"/>
      <c r="HJ198" s="1"/>
      <c r="HK198" s="1"/>
      <c r="HL198" s="1"/>
      <c r="HM198" s="1"/>
      <c r="HN198" s="1"/>
      <c r="HO198" s="1"/>
      <c r="HP198" s="1"/>
      <c r="HQ198" s="1"/>
      <c r="HR198" s="1"/>
      <c r="HS198" s="1"/>
      <c r="HT198" s="1"/>
      <c r="HU198" s="1"/>
      <c r="HV198" s="1"/>
      <c r="HW198" s="1"/>
      <c r="HX198" s="1"/>
      <c r="HY198" s="1"/>
      <c r="HZ198" s="1"/>
      <c r="IA198" s="1"/>
      <c r="IB198" s="1"/>
      <c r="IC198" s="1"/>
      <c r="ID198" s="1"/>
      <c r="IE198" s="1"/>
      <c r="IF198" s="1"/>
      <c r="IG198" s="1"/>
      <c r="IH198" s="1"/>
      <c r="II198" s="1"/>
      <c r="IJ198" s="1"/>
      <c r="IK198" s="1"/>
      <c r="IL198" s="1"/>
      <c r="IM198" s="1"/>
      <c r="IN198" s="1"/>
      <c r="IO198" s="1"/>
      <c r="IP198" s="1"/>
      <c r="IQ198" s="1"/>
      <c r="IR198" s="1"/>
      <c r="IS198" s="1"/>
      <c r="IT198" s="1"/>
      <c r="IU198" s="1"/>
      <c r="IV198" s="1"/>
      <c r="IW198" s="1"/>
      <c r="IX198" s="1"/>
      <c r="IY198" s="1"/>
      <c r="IZ198" s="1"/>
      <c r="JA198" s="1"/>
      <c r="JB198" s="1"/>
      <c r="JC198" s="1"/>
      <c r="JD198" s="1"/>
      <c r="JE198" s="1"/>
      <c r="JF198" s="1"/>
      <c r="JG198" s="1"/>
      <c r="JH198" s="1"/>
      <c r="JI198" s="1"/>
      <c r="JJ198" s="1"/>
      <c r="JK198" s="1"/>
      <c r="JL198" s="1"/>
      <c r="JM198" s="1"/>
      <c r="JN198" s="1"/>
      <c r="JO198" s="1"/>
      <c r="JP198" s="1"/>
      <c r="JQ198" s="1"/>
      <c r="JR198" s="1"/>
      <c r="JS198" s="1"/>
      <c r="JT198" s="1"/>
      <c r="JU198" s="1"/>
      <c r="JV198" s="1"/>
      <c r="JW198" s="1"/>
      <c r="JX198" s="1"/>
      <c r="JY198" s="1"/>
      <c r="JZ198" s="1"/>
      <c r="KA198" s="1"/>
      <c r="KB198" s="1"/>
      <c r="KC198" s="1"/>
      <c r="KD198" s="1"/>
      <c r="KE198" s="1"/>
      <c r="KF198" s="1"/>
      <c r="KG198" s="1"/>
      <c r="KH198" s="1"/>
      <c r="KI198" s="1"/>
      <c r="KJ198" s="1"/>
      <c r="KK198" s="1"/>
      <c r="KL198" s="1"/>
      <c r="KM198" s="1"/>
      <c r="KN198" s="1"/>
      <c r="KO198" s="1"/>
      <c r="KP198" s="1"/>
      <c r="KQ198" s="1"/>
      <c r="KR198" s="1"/>
      <c r="KS198" s="1"/>
      <c r="KT198" s="1"/>
      <c r="KU198" s="1"/>
      <c r="KV198" s="1"/>
      <c r="KW198" s="1"/>
      <c r="KX198" s="1"/>
      <c r="KY198" s="1"/>
      <c r="KZ198" s="1"/>
      <c r="LA198" s="1"/>
      <c r="LB198" s="1"/>
      <c r="LC198" s="1"/>
      <c r="LD198" s="1"/>
      <c r="LE198" s="1"/>
      <c r="LF198" s="1"/>
      <c r="LG198" s="1"/>
      <c r="LH198" s="1"/>
      <c r="LI198" s="1"/>
      <c r="LJ198" s="1"/>
      <c r="LK198" s="1"/>
      <c r="LL198" s="1"/>
      <c r="LM198" s="1"/>
      <c r="LN198" s="1"/>
      <c r="LO198" s="1"/>
      <c r="LP198" s="1"/>
      <c r="LQ198" s="1"/>
      <c r="LR198" s="1"/>
      <c r="LS198" s="1"/>
      <c r="LT198" s="1"/>
      <c r="LU198" s="1"/>
      <c r="LV198" s="1"/>
      <c r="LW198" s="1"/>
      <c r="LX198" s="1"/>
      <c r="LY198" s="1"/>
      <c r="LZ198" s="1"/>
      <c r="MA198" s="1"/>
      <c r="MB198" s="1"/>
      <c r="MC198" s="1"/>
      <c r="MD198" s="1"/>
      <c r="ME198" s="1"/>
      <c r="MF198" s="1"/>
      <c r="MG198" s="1"/>
      <c r="MH198" s="1"/>
      <c r="MI198" s="1"/>
      <c r="MJ198" s="1"/>
      <c r="MK198" s="1"/>
      <c r="ML198" s="1"/>
      <c r="MM198" s="1"/>
      <c r="MN198" s="1"/>
      <c r="MO198" s="1"/>
      <c r="MP198" s="1"/>
      <c r="MQ198" s="1"/>
      <c r="MR198" s="1"/>
      <c r="MS198" s="1"/>
      <c r="MT198" s="1"/>
      <c r="MU198" s="1"/>
      <c r="MV198" s="1"/>
      <c r="MW198" s="1"/>
      <c r="MX198" s="1"/>
      <c r="MY198" s="1"/>
      <c r="MZ198" s="1"/>
      <c r="NA198" s="1"/>
      <c r="NB198" s="1"/>
      <c r="NC198" s="1"/>
      <c r="ND198" s="1"/>
      <c r="NE198" s="1"/>
      <c r="NF198" s="1"/>
      <c r="NG198" s="1"/>
      <c r="NH198" s="1"/>
      <c r="NI198" s="1"/>
      <c r="NJ198" s="1"/>
      <c r="NK198" s="1"/>
      <c r="NL198" s="1"/>
      <c r="NM198" s="1"/>
      <c r="NN198" s="1"/>
      <c r="NO198" s="1"/>
      <c r="NP198" s="1"/>
      <c r="NQ198" s="1"/>
      <c r="NR198" s="1"/>
      <c r="NS198" s="1"/>
      <c r="NT198" s="1"/>
      <c r="NU198" s="1"/>
      <c r="NV198" s="1"/>
      <c r="NW198" s="1"/>
      <c r="NX198" s="1"/>
      <c r="NY198" s="1"/>
      <c r="NZ198" s="1"/>
      <c r="OA198" s="1"/>
      <c r="OB198" s="1"/>
      <c r="OC198" s="1"/>
      <c r="OD198" s="1"/>
      <c r="OE198" s="1"/>
      <c r="OF198" s="1"/>
      <c r="OG198" s="1"/>
      <c r="OH198" s="1"/>
      <c r="OI198" s="1"/>
      <c r="OJ198" s="1"/>
      <c r="OK198" s="1"/>
      <c r="OL198" s="1"/>
      <c r="OM198" s="1"/>
      <c r="ON198" s="1"/>
      <c r="OO198" s="1"/>
      <c r="OP198" s="1"/>
      <c r="OQ198" s="1"/>
      <c r="OR198" s="1"/>
      <c r="OS198" s="1"/>
      <c r="OT198" s="1"/>
      <c r="OU198" s="1"/>
      <c r="OV198" s="1"/>
      <c r="OW198" s="1"/>
      <c r="OX198" s="1"/>
      <c r="OY198" s="1"/>
      <c r="OZ198" s="1"/>
      <c r="PA198" s="1"/>
      <c r="PB198" s="1"/>
      <c r="PC198" s="1"/>
      <c r="PD198" s="1"/>
      <c r="PE198" s="1"/>
      <c r="PF198" s="1"/>
      <c r="PG198" s="1"/>
      <c r="PH198" s="1"/>
      <c r="PI198" s="1"/>
      <c r="PJ198" s="1"/>
      <c r="PK198" s="1"/>
      <c r="PL198" s="1"/>
      <c r="PM198" s="1"/>
      <c r="PN198" s="1"/>
      <c r="PO198" s="1"/>
      <c r="PP198" s="1"/>
      <c r="PQ198" s="1"/>
      <c r="PR198" s="1"/>
      <c r="PS198" s="1"/>
      <c r="PT198" s="1"/>
      <c r="PU198" s="1"/>
      <c r="PV198" s="1"/>
      <c r="PW198" s="1"/>
      <c r="PX198" s="1"/>
      <c r="PY198" s="1"/>
      <c r="PZ198" s="1"/>
      <c r="QA198" s="1"/>
      <c r="QB198" s="1"/>
      <c r="QC198" s="1"/>
      <c r="QD198" s="1"/>
      <c r="QE198" s="1"/>
      <c r="QF198" s="1"/>
      <c r="QG198" s="1"/>
      <c r="QH198" s="1"/>
      <c r="QI198" s="1"/>
      <c r="QJ198" s="1"/>
      <c r="QK198" s="1"/>
      <c r="QL198" s="1"/>
      <c r="QM198" s="1"/>
      <c r="QN198" s="1"/>
      <c r="QO198" s="1"/>
      <c r="QP198" s="1"/>
      <c r="QQ198" s="1"/>
      <c r="QR198" s="1"/>
      <c r="QS198" s="1"/>
      <c r="QT198" s="1"/>
      <c r="QU198" s="1"/>
      <c r="QV198" s="1"/>
      <c r="QW198" s="1"/>
      <c r="QX198" s="1"/>
      <c r="QY198" s="1"/>
      <c r="QZ198" s="1"/>
      <c r="RA198" s="1"/>
      <c r="RB198" s="1"/>
      <c r="RC198" s="1"/>
      <c r="RD198" s="1"/>
      <c r="RE198" s="1"/>
      <c r="RF198" s="1"/>
      <c r="RG198" s="1"/>
      <c r="RH198" s="1"/>
      <c r="RI198" s="1"/>
      <c r="RJ198" s="1"/>
      <c r="RK198" s="1"/>
      <c r="RL198" s="1"/>
      <c r="RM198" s="1"/>
      <c r="RN198" s="1"/>
      <c r="RO198" s="1"/>
      <c r="RP198" s="1"/>
      <c r="RQ198" s="1"/>
      <c r="RR198" s="1"/>
      <c r="RS198" s="1"/>
      <c r="RT198" s="1"/>
      <c r="RU198" s="1"/>
      <c r="RV198" s="1"/>
      <c r="RW198" s="1"/>
      <c r="RX198" s="1"/>
      <c r="RY198" s="1"/>
      <c r="RZ198" s="1"/>
      <c r="SA198" s="1"/>
      <c r="SB198" s="1"/>
      <c r="SC198" s="1"/>
      <c r="SD198" s="1"/>
      <c r="SE198" s="1"/>
      <c r="SF198" s="1"/>
      <c r="SG198" s="1"/>
      <c r="SH198" s="1"/>
      <c r="SI198" s="1"/>
      <c r="SJ198" s="1"/>
      <c r="SK198" s="1"/>
      <c r="SL198" s="1"/>
      <c r="SM198" s="1"/>
      <c r="SN198" s="1"/>
      <c r="SO198" s="1"/>
      <c r="SP198" s="1"/>
      <c r="SQ198" s="1"/>
      <c r="SR198" s="1"/>
      <c r="SS198" s="1"/>
      <c r="ST198" s="1"/>
      <c r="SU198" s="1"/>
      <c r="SV198" s="1"/>
      <c r="SW198" s="1"/>
      <c r="SX198" s="1"/>
      <c r="SY198" s="1"/>
      <c r="SZ198" s="1"/>
      <c r="TA198" s="1"/>
      <c r="TB198" s="1"/>
      <c r="TC198" s="1"/>
      <c r="TD198" s="1"/>
      <c r="TE198" s="1"/>
      <c r="TF198" s="1"/>
      <c r="TG198" s="1"/>
      <c r="TH198" s="1"/>
      <c r="TI198" s="1"/>
      <c r="TJ198" s="1"/>
      <c r="TK198" s="1"/>
      <c r="TL198" s="1"/>
      <c r="TM198" s="1"/>
      <c r="TN198" s="1"/>
      <c r="TO198" s="1"/>
      <c r="TP198" s="1"/>
      <c r="TQ198" s="1"/>
      <c r="TR198" s="1"/>
      <c r="TS198" s="1"/>
      <c r="TT198" s="1"/>
      <c r="TU198" s="1"/>
      <c r="TV198" s="1"/>
      <c r="TW198" s="1"/>
      <c r="TX198" s="1"/>
      <c r="TY198" s="1"/>
      <c r="TZ198" s="1"/>
      <c r="UA198" s="1"/>
      <c r="UB198" s="1"/>
      <c r="UC198" s="1"/>
      <c r="UD198" s="1"/>
      <c r="UE198" s="1"/>
      <c r="UF198" s="1"/>
      <c r="UG198" s="1"/>
      <c r="UH198" s="1"/>
      <c r="UI198" s="1"/>
      <c r="UJ198" s="1"/>
      <c r="UK198" s="1"/>
      <c r="UL198" s="1"/>
      <c r="UM198" s="1"/>
      <c r="UN198" s="1"/>
      <c r="UO198" s="1"/>
      <c r="UP198" s="1"/>
      <c r="UQ198" s="1"/>
      <c r="UR198" s="1"/>
      <c r="US198" s="1"/>
      <c r="UT198" s="1"/>
      <c r="UU198" s="1"/>
      <c r="UV198" s="1"/>
      <c r="UW198" s="1"/>
      <c r="UX198" s="1"/>
      <c r="UY198" s="1"/>
      <c r="UZ198" s="1"/>
      <c r="VA198" s="1"/>
      <c r="VB198" s="1"/>
      <c r="VC198" s="1"/>
      <c r="VD198" s="1"/>
      <c r="VE198" s="1"/>
      <c r="VF198" s="1"/>
      <c r="VG198" s="1"/>
      <c r="VH198" s="1"/>
      <c r="VI198" s="1"/>
      <c r="VJ198" s="1"/>
      <c r="VK198" s="1"/>
      <c r="VL198" s="1"/>
      <c r="VM198" s="1"/>
      <c r="VN198" s="1"/>
      <c r="VO198" s="1"/>
      <c r="VP198" s="1"/>
      <c r="VQ198" s="1"/>
      <c r="VR198" s="1"/>
      <c r="VS198" s="1"/>
      <c r="VT198" s="1"/>
      <c r="VU198" s="1"/>
      <c r="VV198" s="1"/>
      <c r="VW198" s="1"/>
      <c r="VX198" s="1"/>
      <c r="VY198" s="1"/>
      <c r="VZ198" s="1"/>
      <c r="WA198" s="1"/>
      <c r="WB198" s="1"/>
      <c r="WC198" s="1"/>
      <c r="WD198" s="1"/>
      <c r="WE198" s="1"/>
      <c r="WF198" s="1"/>
      <c r="WG198" s="1"/>
      <c r="WH198" s="1"/>
      <c r="WI198" s="1"/>
      <c r="WJ198" s="1"/>
      <c r="WK198" s="1"/>
      <c r="WL198" s="1"/>
      <c r="WM198" s="1"/>
      <c r="WN198" s="1"/>
      <c r="WO198" s="1"/>
      <c r="WP198" s="1"/>
      <c r="WQ198" s="1"/>
      <c r="WR198" s="1"/>
      <c r="WS198" s="1"/>
      <c r="WT198" s="1"/>
      <c r="WU198" s="1"/>
      <c r="WV198" s="1"/>
      <c r="WW198" s="1"/>
      <c r="WX198" s="1"/>
      <c r="WY198" s="1"/>
      <c r="WZ198" s="1"/>
      <c r="XA198" s="1"/>
      <c r="XB198" s="1"/>
      <c r="XC198" s="1"/>
      <c r="XD198" s="1"/>
      <c r="XE198" s="1"/>
      <c r="XF198" s="1"/>
      <c r="XG198" s="1"/>
      <c r="XH198" s="1"/>
      <c r="XI198" s="1"/>
      <c r="XJ198" s="1"/>
      <c r="XK198" s="1"/>
      <c r="XL198" s="1"/>
      <c r="XM198" s="1"/>
      <c r="XN198" s="1"/>
      <c r="XO198" s="1"/>
      <c r="XP198" s="1"/>
      <c r="XQ198" s="1"/>
      <c r="XR198" s="1"/>
      <c r="XS198" s="1"/>
      <c r="XT198" s="1"/>
      <c r="XU198" s="1"/>
      <c r="XV198" s="1"/>
      <c r="XW198" s="1"/>
      <c r="XX198" s="1"/>
      <c r="XY198" s="1"/>
      <c r="XZ198" s="1"/>
      <c r="YA198" s="1"/>
      <c r="YB198" s="1"/>
      <c r="YC198" s="1"/>
      <c r="YD198" s="1"/>
      <c r="YE198" s="1"/>
      <c r="YF198" s="1"/>
      <c r="YG198" s="1"/>
      <c r="YH198" s="1"/>
      <c r="YI198" s="1"/>
      <c r="YJ198" s="1"/>
      <c r="YK198" s="1"/>
      <c r="YL198" s="1"/>
      <c r="YM198" s="1"/>
      <c r="YN198" s="1"/>
      <c r="YO198" s="1"/>
      <c r="YP198" s="1"/>
      <c r="YQ198" s="1"/>
      <c r="YR198" s="1"/>
      <c r="YS198" s="1"/>
      <c r="YT198" s="1"/>
      <c r="YU198" s="1"/>
      <c r="YV198" s="1"/>
      <c r="YW198" s="1"/>
      <c r="YX198" s="1"/>
      <c r="YY198" s="1"/>
      <c r="YZ198" s="1"/>
      <c r="ZA198" s="1"/>
      <c r="ZB198" s="1"/>
      <c r="ZC198" s="1"/>
      <c r="ZD198" s="1"/>
      <c r="ZE198" s="1"/>
      <c r="ZF198" s="1"/>
      <c r="ZG198" s="1"/>
      <c r="ZH198" s="1"/>
      <c r="ZI198" s="1"/>
      <c r="ZJ198" s="1"/>
      <c r="ZK198" s="1"/>
      <c r="ZL198" s="1"/>
      <c r="ZM198" s="1"/>
      <c r="ZN198" s="1"/>
      <c r="ZO198" s="1"/>
      <c r="ZP198" s="1"/>
      <c r="ZQ198" s="1"/>
      <c r="ZR198" s="1"/>
      <c r="ZS198" s="1"/>
      <c r="ZT198" s="1"/>
      <c r="ZU198" s="1"/>
      <c r="ZV198" s="1"/>
      <c r="ZW198" s="1"/>
      <c r="ZX198" s="1"/>
      <c r="ZY198" s="1"/>
      <c r="ZZ198" s="1"/>
      <c r="AAA198" s="1"/>
      <c r="AAB198" s="1"/>
      <c r="AAC198" s="1"/>
      <c r="AAD198" s="1"/>
      <c r="AAE198" s="1"/>
      <c r="AAF198" s="1"/>
      <c r="AAG198" s="1"/>
      <c r="AAH198" s="1"/>
      <c r="AAI198" s="1"/>
      <c r="AAJ198" s="1"/>
      <c r="AAK198" s="1"/>
      <c r="AAL198" s="1"/>
      <c r="AAM198" s="1"/>
      <c r="AAN198" s="1"/>
      <c r="AAO198" s="1"/>
      <c r="AAP198" s="1"/>
      <c r="AAQ198" s="1"/>
      <c r="AAR198" s="1"/>
      <c r="AAS198" s="1"/>
      <c r="AAT198" s="1"/>
      <c r="AAU198" s="1"/>
      <c r="AAV198" s="1"/>
      <c r="AAW198" s="1"/>
      <c r="AAX198" s="1"/>
      <c r="AAY198" s="1"/>
      <c r="AAZ198" s="1"/>
      <c r="ABA198" s="1"/>
      <c r="ABB198" s="1"/>
      <c r="ABC198" s="1"/>
      <c r="ABD198" s="1"/>
      <c r="ABE198" s="1"/>
      <c r="ABF198" s="1"/>
      <c r="ABG198" s="1"/>
      <c r="ABH198" s="1"/>
      <c r="ABI198" s="1"/>
      <c r="ABJ198" s="1"/>
      <c r="ABK198" s="1"/>
      <c r="ABL198" s="1"/>
      <c r="ABM198" s="1"/>
      <c r="ABN198" s="1"/>
      <c r="ABO198" s="1"/>
      <c r="ABP198" s="1"/>
      <c r="ABQ198" s="1"/>
      <c r="ABR198" s="1"/>
      <c r="ABS198" s="1"/>
      <c r="ABT198" s="1"/>
      <c r="ABU198" s="1"/>
      <c r="ABV198" s="1"/>
      <c r="ABW198" s="1"/>
      <c r="ABX198" s="1"/>
      <c r="ABY198" s="1"/>
      <c r="ABZ198" s="1"/>
      <c r="ACA198" s="1"/>
      <c r="ACB198" s="1"/>
      <c r="ACC198" s="1"/>
      <c r="ACD198" s="1"/>
      <c r="ACE198" s="1"/>
      <c r="ACF198" s="1"/>
      <c r="ACG198" s="1"/>
      <c r="ACH198" s="1"/>
      <c r="ACI198" s="1"/>
      <c r="ACJ198" s="1"/>
      <c r="ACK198" s="1"/>
      <c r="ACL198" s="1"/>
      <c r="ACM198" s="1"/>
      <c r="ACN198" s="1"/>
      <c r="ACO198" s="1"/>
      <c r="ACP198" s="1"/>
      <c r="ACQ198" s="1"/>
      <c r="ACR198" s="1"/>
      <c r="ACS198" s="1"/>
      <c r="ACT198" s="1"/>
      <c r="ACU198" s="1"/>
      <c r="ACV198" s="1"/>
      <c r="ACW198" s="1"/>
      <c r="ACX198" s="1"/>
      <c r="ACY198" s="1"/>
      <c r="ACZ198" s="1"/>
      <c r="ADA198" s="1"/>
      <c r="ADB198" s="1"/>
      <c r="ADC198" s="1"/>
      <c r="ADD198" s="1"/>
      <c r="ADE198" s="1"/>
      <c r="ADF198" s="1"/>
      <c r="ADG198" s="1"/>
      <c r="ADH198" s="1"/>
      <c r="ADI198" s="1"/>
      <c r="ADJ198" s="1"/>
      <c r="ADK198" s="1"/>
      <c r="ADL198" s="1"/>
      <c r="ADM198" s="1"/>
      <c r="ADN198" s="1"/>
      <c r="ADO198" s="1"/>
      <c r="ADP198" s="1"/>
      <c r="ADQ198" s="1"/>
      <c r="ADR198" s="1"/>
      <c r="ADS198" s="1"/>
      <c r="ADT198" s="1"/>
      <c r="ADU198" s="1"/>
      <c r="ADV198" s="1"/>
      <c r="ADW198" s="1"/>
      <c r="ADX198" s="1"/>
      <c r="ADY198" s="1"/>
      <c r="ADZ198" s="1"/>
      <c r="AEA198" s="1"/>
      <c r="AEB198" s="1"/>
      <c r="AEC198" s="1"/>
      <c r="AED198" s="1"/>
      <c r="AEE198" s="1"/>
      <c r="AEF198" s="1"/>
      <c r="AEG198" s="1"/>
      <c r="AEH198" s="1"/>
      <c r="AEI198" s="1"/>
      <c r="AEJ198" s="1"/>
      <c r="AEK198" s="1"/>
      <c r="AEL198" s="1"/>
      <c r="AEM198" s="1"/>
      <c r="AEN198" s="1"/>
      <c r="AEO198" s="1"/>
      <c r="AEP198" s="1"/>
      <c r="AEQ198" s="1"/>
      <c r="AER198" s="1"/>
      <c r="AES198" s="1"/>
      <c r="AET198" s="1"/>
      <c r="AEU198" s="1"/>
      <c r="AEV198" s="1"/>
      <c r="AEW198" s="1"/>
      <c r="AEX198" s="1"/>
      <c r="AEY198" s="1"/>
      <c r="AEZ198" s="1"/>
      <c r="AFA198" s="1"/>
      <c r="AFB198" s="1"/>
      <c r="AFC198" s="1"/>
      <c r="AFD198" s="1"/>
      <c r="AFE198" s="1"/>
      <c r="AFF198" s="1"/>
      <c r="AFG198" s="1"/>
      <c r="AFH198" s="1"/>
      <c r="AFI198" s="1"/>
      <c r="AFJ198" s="1"/>
      <c r="AFK198" s="1"/>
      <c r="AFL198" s="1"/>
      <c r="AFM198" s="1"/>
      <c r="AFN198" s="1"/>
      <c r="AFO198" s="1"/>
      <c r="AFP198" s="1"/>
      <c r="AFQ198" s="1"/>
      <c r="AFR198" s="1"/>
      <c r="AFS198" s="1"/>
      <c r="AFT198" s="1"/>
      <c r="AFU198" s="1"/>
      <c r="AFV198" s="1"/>
      <c r="AFW198" s="1"/>
      <c r="AFX198" s="1"/>
      <c r="AFY198" s="1"/>
      <c r="AFZ198" s="1"/>
      <c r="AGA198" s="1"/>
      <c r="AGB198" s="1"/>
      <c r="AGC198" s="1"/>
      <c r="AGD198" s="1"/>
      <c r="AGE198" s="1"/>
      <c r="AGF198" s="1"/>
      <c r="AGG198" s="1"/>
      <c r="AGH198" s="1"/>
      <c r="AGI198" s="1"/>
      <c r="AGJ198" s="1"/>
      <c r="AGK198" s="1"/>
      <c r="AGL198" s="1"/>
      <c r="AGM198" s="1"/>
      <c r="AGN198" s="1"/>
      <c r="AGO198" s="1"/>
      <c r="AGP198" s="1"/>
      <c r="AGQ198" s="1"/>
      <c r="AGR198" s="1"/>
      <c r="AGS198" s="1"/>
      <c r="AGT198" s="1"/>
      <c r="AGU198" s="1"/>
      <c r="AGV198" s="1"/>
      <c r="AGW198" s="1"/>
      <c r="AGX198" s="1"/>
      <c r="AGY198" s="1"/>
      <c r="AGZ198" s="1"/>
      <c r="AHA198" s="1"/>
      <c r="AHB198" s="1"/>
      <c r="AHC198" s="1"/>
      <c r="AHD198" s="1"/>
      <c r="AHE198" s="1"/>
      <c r="AHF198" s="1"/>
      <c r="AHG198" s="1"/>
      <c r="AHH198" s="1"/>
      <c r="AHI198" s="1"/>
      <c r="AHJ198" s="1"/>
      <c r="AHK198" s="1"/>
      <c r="AHL198" s="1"/>
      <c r="AHM198" s="1"/>
      <c r="AHN198" s="1"/>
      <c r="AHO198" s="1"/>
      <c r="AHP198" s="1"/>
      <c r="AHQ198" s="1"/>
      <c r="AHR198" s="1"/>
      <c r="AHS198" s="1"/>
      <c r="AHT198" s="1"/>
      <c r="AHU198" s="1"/>
      <c r="AHV198" s="1"/>
      <c r="AHW198" s="1"/>
      <c r="AHX198" s="1"/>
      <c r="AHY198" s="1"/>
      <c r="AHZ198" s="1"/>
      <c r="AIA198" s="1"/>
      <c r="AIB198" s="1"/>
      <c r="AIC198" s="1"/>
      <c r="AID198" s="1"/>
      <c r="AIE198" s="1"/>
      <c r="AIF198" s="1"/>
      <c r="AIG198" s="1"/>
      <c r="AIH198" s="1"/>
      <c r="AII198" s="1"/>
      <c r="AIJ198" s="1"/>
      <c r="AIK198" s="1"/>
      <c r="AIL198" s="1"/>
      <c r="AIM198" s="1"/>
      <c r="AIN198" s="1"/>
      <c r="AIO198" s="1"/>
      <c r="AIP198" s="1"/>
      <c r="AIQ198" s="1"/>
      <c r="AIR198" s="1"/>
      <c r="AIS198" s="1"/>
      <c r="AIT198" s="1"/>
      <c r="AIU198" s="1"/>
      <c r="AIV198" s="1"/>
      <c r="AIW198" s="1"/>
      <c r="AIX198" s="1"/>
      <c r="AIY198" s="1"/>
      <c r="AIZ198" s="1"/>
      <c r="AJA198" s="1"/>
      <c r="AJB198" s="1"/>
      <c r="AJC198" s="1"/>
      <c r="AJD198" s="1"/>
      <c r="AJE198" s="1"/>
      <c r="AJF198" s="1"/>
      <c r="AJG198" s="1"/>
      <c r="AJH198" s="1"/>
      <c r="AJI198" s="1"/>
      <c r="AJJ198" s="1"/>
      <c r="AJK198" s="1"/>
      <c r="AJL198" s="1"/>
      <c r="AJM198" s="1"/>
      <c r="AJN198" s="1"/>
      <c r="AJO198" s="1"/>
      <c r="AJP198" s="1"/>
      <c r="AJQ198" s="1"/>
      <c r="AJR198" s="1"/>
      <c r="AJS198" s="1"/>
      <c r="AJT198" s="1"/>
      <c r="AJU198" s="1"/>
      <c r="AJV198" s="1"/>
      <c r="AJW198" s="1"/>
      <c r="AJX198" s="1"/>
      <c r="AJY198" s="1"/>
      <c r="AJZ198" s="1"/>
      <c r="AKA198" s="1"/>
      <c r="AKB198" s="1"/>
      <c r="AKC198" s="1"/>
      <c r="AKD198" s="1"/>
      <c r="AKE198" s="1"/>
      <c r="AKF198" s="1"/>
      <c r="AKG198" s="1"/>
      <c r="AKH198" s="1"/>
      <c r="AKI198" s="1"/>
      <c r="AKJ198" s="1"/>
      <c r="AKK198" s="1"/>
      <c r="AKL198" s="1"/>
      <c r="AKM198" s="1"/>
      <c r="AKN198" s="1"/>
      <c r="AKO198" s="1"/>
      <c r="AKP198" s="1"/>
      <c r="AKQ198" s="1"/>
      <c r="AKR198" s="1"/>
      <c r="AKS198" s="1"/>
      <c r="AKT198" s="1"/>
      <c r="AKU198" s="1"/>
      <c r="AKV198" s="1"/>
      <c r="AKW198" s="1"/>
      <c r="AKX198" s="1"/>
      <c r="AKY198" s="1"/>
      <c r="AKZ198" s="1"/>
      <c r="ALA198" s="1"/>
      <c r="ALB198" s="1"/>
      <c r="ALC198" s="1"/>
      <c r="ALD198" s="1"/>
      <c r="ALE198" s="1"/>
      <c r="ALF198" s="1"/>
      <c r="ALG198" s="1"/>
      <c r="ALH198" s="1"/>
      <c r="ALI198" s="1"/>
      <c r="ALJ198" s="1"/>
      <c r="ALK198" s="1"/>
      <c r="ALL198" s="1"/>
      <c r="ALM198" s="1"/>
      <c r="ALN198" s="1"/>
      <c r="ALO198" s="1"/>
      <c r="ALP198" s="1"/>
      <c r="ALQ198" s="1"/>
      <c r="ALR198" s="1"/>
      <c r="ALS198" s="1"/>
      <c r="ALT198" s="1"/>
      <c r="ALU198" s="1"/>
      <c r="ALV198" s="1"/>
      <c r="ALW198" s="1"/>
      <c r="ALX198" s="1"/>
      <c r="ALY198" s="1"/>
      <c r="ALZ198" s="1"/>
      <c r="AMA198" s="1"/>
      <c r="AMB198" s="1"/>
      <c r="AMC198" s="1"/>
      <c r="AMD198" s="1"/>
      <c r="AME198" s="1"/>
      <c r="AMF198" s="1"/>
      <c r="AMG198" s="1"/>
      <c r="AMH198" s="1"/>
      <c r="AMI198" s="1"/>
      <c r="AMJ198" s="1"/>
    </row>
    <row r="199" spans="1:1024" s="11" customFormat="1" x14ac:dyDescent="0.25">
      <c r="A199" s="26">
        <v>192</v>
      </c>
      <c r="B199" s="3" t="s">
        <v>11</v>
      </c>
      <c r="C199" s="28">
        <f>SUM(D199:I199)</f>
        <v>1151.81</v>
      </c>
      <c r="D199" s="2">
        <f>D203</f>
        <v>27.810000000000002</v>
      </c>
      <c r="E199" s="2">
        <f t="shared" si="80"/>
        <v>0</v>
      </c>
      <c r="F199" s="2">
        <f t="shared" si="80"/>
        <v>265</v>
      </c>
      <c r="G199" s="2">
        <f t="shared" si="80"/>
        <v>265</v>
      </c>
      <c r="H199" s="2">
        <f t="shared" si="80"/>
        <v>265</v>
      </c>
      <c r="I199" s="2">
        <f t="shared" si="80"/>
        <v>329</v>
      </c>
      <c r="J199" s="28"/>
    </row>
    <row r="200" spans="1:1024" s="4" customFormat="1" ht="60.75" customHeight="1" x14ac:dyDescent="0.25">
      <c r="A200" s="26">
        <v>193</v>
      </c>
      <c r="B200" s="12" t="s">
        <v>121</v>
      </c>
      <c r="C200" s="13">
        <f t="shared" ref="C200:I200" si="81">SUM(C201:C203)</f>
        <v>1151.81</v>
      </c>
      <c r="D200" s="13">
        <f t="shared" si="81"/>
        <v>27.810000000000002</v>
      </c>
      <c r="E200" s="13">
        <f t="shared" si="81"/>
        <v>0</v>
      </c>
      <c r="F200" s="13">
        <f t="shared" si="81"/>
        <v>265</v>
      </c>
      <c r="G200" s="13">
        <f t="shared" si="81"/>
        <v>265</v>
      </c>
      <c r="H200" s="13">
        <f t="shared" si="81"/>
        <v>265</v>
      </c>
      <c r="I200" s="13">
        <f t="shared" si="81"/>
        <v>329</v>
      </c>
      <c r="J200" s="13" t="s">
        <v>72</v>
      </c>
    </row>
    <row r="201" spans="1:1024" s="8" customFormat="1" x14ac:dyDescent="0.25">
      <c r="A201" s="26">
        <v>194</v>
      </c>
      <c r="B201" s="3" t="s">
        <v>9</v>
      </c>
      <c r="C201" s="28">
        <f>SUM(D201:I201)</f>
        <v>0</v>
      </c>
      <c r="D201" s="2">
        <v>0</v>
      </c>
      <c r="E201" s="2">
        <v>0</v>
      </c>
      <c r="F201" s="2">
        <v>0</v>
      </c>
      <c r="G201" s="2">
        <v>0</v>
      </c>
      <c r="H201" s="2">
        <v>0</v>
      </c>
      <c r="I201" s="2">
        <v>0</v>
      </c>
      <c r="J201" s="28"/>
    </row>
    <row r="202" spans="1:1024" s="8" customFormat="1" x14ac:dyDescent="0.25">
      <c r="A202" s="26">
        <v>195</v>
      </c>
      <c r="B202" s="3" t="s">
        <v>10</v>
      </c>
      <c r="C202" s="28">
        <f>SUM(D202:I202)</f>
        <v>0</v>
      </c>
      <c r="D202" s="2">
        <v>0</v>
      </c>
      <c r="E202" s="2">
        <v>0</v>
      </c>
      <c r="F202" s="2">
        <v>0</v>
      </c>
      <c r="G202" s="2">
        <v>0</v>
      </c>
      <c r="H202" s="2">
        <v>0</v>
      </c>
      <c r="I202" s="2">
        <v>0</v>
      </c>
      <c r="J202" s="28"/>
    </row>
    <row r="203" spans="1:1024" s="8" customFormat="1" x14ac:dyDescent="0.25">
      <c r="A203" s="26">
        <v>196</v>
      </c>
      <c r="B203" s="3" t="s">
        <v>11</v>
      </c>
      <c r="C203" s="28">
        <f>SUM(D203:I203)</f>
        <v>1151.81</v>
      </c>
      <c r="D203" s="2">
        <f>329-301.19</f>
        <v>27.810000000000002</v>
      </c>
      <c r="E203" s="2">
        <v>0</v>
      </c>
      <c r="F203" s="2">
        <v>265</v>
      </c>
      <c r="G203" s="2">
        <v>265</v>
      </c>
      <c r="H203" s="2">
        <v>265</v>
      </c>
      <c r="I203" s="2">
        <v>329</v>
      </c>
      <c r="J203" s="28"/>
    </row>
    <row r="204" spans="1:1024" s="8" customFormat="1" ht="17.850000000000001" customHeight="1" x14ac:dyDescent="0.25">
      <c r="A204" s="26">
        <v>197</v>
      </c>
      <c r="B204" s="30" t="s">
        <v>122</v>
      </c>
      <c r="C204" s="30"/>
      <c r="D204" s="30"/>
      <c r="E204" s="30"/>
      <c r="F204" s="30"/>
      <c r="G204" s="30"/>
      <c r="H204" s="30"/>
      <c r="I204" s="30"/>
      <c r="J204" s="30"/>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1"/>
      <c r="GT204" s="1"/>
      <c r="GU204" s="1"/>
      <c r="GV204" s="1"/>
      <c r="GW204" s="1"/>
      <c r="GX204" s="1"/>
      <c r="GY204" s="1"/>
      <c r="GZ204" s="1"/>
      <c r="HA204" s="1"/>
      <c r="HB204" s="1"/>
      <c r="HC204" s="1"/>
      <c r="HD204" s="1"/>
      <c r="HE204" s="1"/>
      <c r="HF204" s="1"/>
      <c r="HG204" s="1"/>
      <c r="HH204" s="1"/>
      <c r="HI204" s="1"/>
      <c r="HJ204" s="1"/>
      <c r="HK204" s="1"/>
      <c r="HL204" s="1"/>
      <c r="HM204" s="1"/>
      <c r="HN204" s="1"/>
      <c r="HO204" s="1"/>
      <c r="HP204" s="1"/>
      <c r="HQ204" s="1"/>
      <c r="HR204" s="1"/>
      <c r="HS204" s="1"/>
      <c r="HT204" s="1"/>
      <c r="HU204" s="1"/>
      <c r="HV204" s="1"/>
      <c r="HW204" s="1"/>
      <c r="HX204" s="1"/>
      <c r="HY204" s="1"/>
      <c r="HZ204" s="1"/>
      <c r="IA204" s="1"/>
      <c r="IB204" s="1"/>
      <c r="IC204" s="1"/>
      <c r="ID204" s="1"/>
      <c r="IE204" s="1"/>
      <c r="IF204" s="1"/>
      <c r="IG204" s="1"/>
      <c r="IH204" s="1"/>
      <c r="II204" s="1"/>
      <c r="IJ204" s="1"/>
      <c r="IK204" s="1"/>
      <c r="IL204" s="1"/>
      <c r="IM204" s="1"/>
      <c r="IN204" s="1"/>
      <c r="IO204" s="1"/>
      <c r="IP204" s="1"/>
      <c r="IQ204" s="1"/>
      <c r="IR204" s="1"/>
      <c r="IS204" s="1"/>
      <c r="IT204" s="1"/>
      <c r="IU204" s="1"/>
      <c r="IV204" s="1"/>
      <c r="IW204" s="1"/>
      <c r="IX204" s="1"/>
      <c r="IY204" s="1"/>
      <c r="IZ204" s="1"/>
      <c r="JA204" s="1"/>
      <c r="JB204" s="1"/>
      <c r="JC204" s="1"/>
      <c r="JD204" s="1"/>
      <c r="JE204" s="1"/>
      <c r="JF204" s="1"/>
      <c r="JG204" s="1"/>
      <c r="JH204" s="1"/>
      <c r="JI204" s="1"/>
      <c r="JJ204" s="1"/>
      <c r="JK204" s="1"/>
      <c r="JL204" s="1"/>
      <c r="JM204" s="1"/>
      <c r="JN204" s="1"/>
      <c r="JO204" s="1"/>
      <c r="JP204" s="1"/>
      <c r="JQ204" s="1"/>
      <c r="JR204" s="1"/>
      <c r="JS204" s="1"/>
      <c r="JT204" s="1"/>
      <c r="JU204" s="1"/>
      <c r="JV204" s="1"/>
      <c r="JW204" s="1"/>
      <c r="JX204" s="1"/>
      <c r="JY204" s="1"/>
      <c r="JZ204" s="1"/>
      <c r="KA204" s="1"/>
      <c r="KB204" s="1"/>
      <c r="KC204" s="1"/>
      <c r="KD204" s="1"/>
      <c r="KE204" s="1"/>
      <c r="KF204" s="1"/>
      <c r="KG204" s="1"/>
      <c r="KH204" s="1"/>
      <c r="KI204" s="1"/>
      <c r="KJ204" s="1"/>
      <c r="KK204" s="1"/>
      <c r="KL204" s="1"/>
      <c r="KM204" s="1"/>
      <c r="KN204" s="1"/>
      <c r="KO204" s="1"/>
      <c r="KP204" s="1"/>
      <c r="KQ204" s="1"/>
      <c r="KR204" s="1"/>
      <c r="KS204" s="1"/>
      <c r="KT204" s="1"/>
      <c r="KU204" s="1"/>
      <c r="KV204" s="1"/>
      <c r="KW204" s="1"/>
      <c r="KX204" s="1"/>
      <c r="KY204" s="1"/>
      <c r="KZ204" s="1"/>
      <c r="LA204" s="1"/>
      <c r="LB204" s="1"/>
      <c r="LC204" s="1"/>
      <c r="LD204" s="1"/>
      <c r="LE204" s="1"/>
      <c r="LF204" s="1"/>
      <c r="LG204" s="1"/>
      <c r="LH204" s="1"/>
      <c r="LI204" s="1"/>
      <c r="LJ204" s="1"/>
      <c r="LK204" s="1"/>
      <c r="LL204" s="1"/>
      <c r="LM204" s="1"/>
      <c r="LN204" s="1"/>
      <c r="LO204" s="1"/>
      <c r="LP204" s="1"/>
      <c r="LQ204" s="1"/>
      <c r="LR204" s="1"/>
      <c r="LS204" s="1"/>
      <c r="LT204" s="1"/>
      <c r="LU204" s="1"/>
      <c r="LV204" s="1"/>
      <c r="LW204" s="1"/>
      <c r="LX204" s="1"/>
      <c r="LY204" s="1"/>
      <c r="LZ204" s="1"/>
      <c r="MA204" s="1"/>
      <c r="MB204" s="1"/>
      <c r="MC204" s="1"/>
      <c r="MD204" s="1"/>
      <c r="ME204" s="1"/>
      <c r="MF204" s="1"/>
      <c r="MG204" s="1"/>
      <c r="MH204" s="1"/>
      <c r="MI204" s="1"/>
      <c r="MJ204" s="1"/>
      <c r="MK204" s="1"/>
      <c r="ML204" s="1"/>
      <c r="MM204" s="1"/>
      <c r="MN204" s="1"/>
      <c r="MO204" s="1"/>
      <c r="MP204" s="1"/>
      <c r="MQ204" s="1"/>
      <c r="MR204" s="1"/>
      <c r="MS204" s="1"/>
      <c r="MT204" s="1"/>
      <c r="MU204" s="1"/>
      <c r="MV204" s="1"/>
      <c r="MW204" s="1"/>
      <c r="MX204" s="1"/>
      <c r="MY204" s="1"/>
      <c r="MZ204" s="1"/>
      <c r="NA204" s="1"/>
      <c r="NB204" s="1"/>
      <c r="NC204" s="1"/>
      <c r="ND204" s="1"/>
      <c r="NE204" s="1"/>
      <c r="NF204" s="1"/>
      <c r="NG204" s="1"/>
      <c r="NH204" s="1"/>
      <c r="NI204" s="1"/>
      <c r="NJ204" s="1"/>
      <c r="NK204" s="1"/>
      <c r="NL204" s="1"/>
      <c r="NM204" s="1"/>
      <c r="NN204" s="1"/>
      <c r="NO204" s="1"/>
      <c r="NP204" s="1"/>
      <c r="NQ204" s="1"/>
      <c r="NR204" s="1"/>
      <c r="NS204" s="1"/>
      <c r="NT204" s="1"/>
      <c r="NU204" s="1"/>
      <c r="NV204" s="1"/>
      <c r="NW204" s="1"/>
      <c r="NX204" s="1"/>
      <c r="NY204" s="1"/>
      <c r="NZ204" s="1"/>
      <c r="OA204" s="1"/>
      <c r="OB204" s="1"/>
      <c r="OC204" s="1"/>
      <c r="OD204" s="1"/>
      <c r="OE204" s="1"/>
      <c r="OF204" s="1"/>
      <c r="OG204" s="1"/>
      <c r="OH204" s="1"/>
      <c r="OI204" s="1"/>
      <c r="OJ204" s="1"/>
      <c r="OK204" s="1"/>
      <c r="OL204" s="1"/>
      <c r="OM204" s="1"/>
      <c r="ON204" s="1"/>
      <c r="OO204" s="1"/>
      <c r="OP204" s="1"/>
      <c r="OQ204" s="1"/>
      <c r="OR204" s="1"/>
      <c r="OS204" s="1"/>
      <c r="OT204" s="1"/>
      <c r="OU204" s="1"/>
      <c r="OV204" s="1"/>
      <c r="OW204" s="1"/>
      <c r="OX204" s="1"/>
      <c r="OY204" s="1"/>
      <c r="OZ204" s="1"/>
      <c r="PA204" s="1"/>
      <c r="PB204" s="1"/>
      <c r="PC204" s="1"/>
      <c r="PD204" s="1"/>
      <c r="PE204" s="1"/>
      <c r="PF204" s="1"/>
      <c r="PG204" s="1"/>
      <c r="PH204" s="1"/>
      <c r="PI204" s="1"/>
      <c r="PJ204" s="1"/>
      <c r="PK204" s="1"/>
      <c r="PL204" s="1"/>
      <c r="PM204" s="1"/>
      <c r="PN204" s="1"/>
      <c r="PO204" s="1"/>
      <c r="PP204" s="1"/>
      <c r="PQ204" s="1"/>
      <c r="PR204" s="1"/>
      <c r="PS204" s="1"/>
      <c r="PT204" s="1"/>
      <c r="PU204" s="1"/>
      <c r="PV204" s="1"/>
      <c r="PW204" s="1"/>
      <c r="PX204" s="1"/>
      <c r="PY204" s="1"/>
      <c r="PZ204" s="1"/>
      <c r="QA204" s="1"/>
      <c r="QB204" s="1"/>
      <c r="QC204" s="1"/>
      <c r="QD204" s="1"/>
      <c r="QE204" s="1"/>
      <c r="QF204" s="1"/>
      <c r="QG204" s="1"/>
      <c r="QH204" s="1"/>
      <c r="QI204" s="1"/>
      <c r="QJ204" s="1"/>
      <c r="QK204" s="1"/>
      <c r="QL204" s="1"/>
      <c r="QM204" s="1"/>
      <c r="QN204" s="1"/>
      <c r="QO204" s="1"/>
      <c r="QP204" s="1"/>
      <c r="QQ204" s="1"/>
      <c r="QR204" s="1"/>
      <c r="QS204" s="1"/>
      <c r="QT204" s="1"/>
      <c r="QU204" s="1"/>
      <c r="QV204" s="1"/>
      <c r="QW204" s="1"/>
      <c r="QX204" s="1"/>
      <c r="QY204" s="1"/>
      <c r="QZ204" s="1"/>
      <c r="RA204" s="1"/>
      <c r="RB204" s="1"/>
      <c r="RC204" s="1"/>
      <c r="RD204" s="1"/>
      <c r="RE204" s="1"/>
      <c r="RF204" s="1"/>
      <c r="RG204" s="1"/>
      <c r="RH204" s="1"/>
      <c r="RI204" s="1"/>
      <c r="RJ204" s="1"/>
      <c r="RK204" s="1"/>
      <c r="RL204" s="1"/>
      <c r="RM204" s="1"/>
      <c r="RN204" s="1"/>
      <c r="RO204" s="1"/>
      <c r="RP204" s="1"/>
      <c r="RQ204" s="1"/>
      <c r="RR204" s="1"/>
      <c r="RS204" s="1"/>
      <c r="RT204" s="1"/>
      <c r="RU204" s="1"/>
      <c r="RV204" s="1"/>
      <c r="RW204" s="1"/>
      <c r="RX204" s="1"/>
      <c r="RY204" s="1"/>
      <c r="RZ204" s="1"/>
      <c r="SA204" s="1"/>
      <c r="SB204" s="1"/>
      <c r="SC204" s="1"/>
      <c r="SD204" s="1"/>
      <c r="SE204" s="1"/>
      <c r="SF204" s="1"/>
      <c r="SG204" s="1"/>
      <c r="SH204" s="1"/>
      <c r="SI204" s="1"/>
      <c r="SJ204" s="1"/>
      <c r="SK204" s="1"/>
      <c r="SL204" s="1"/>
      <c r="SM204" s="1"/>
      <c r="SN204" s="1"/>
      <c r="SO204" s="1"/>
      <c r="SP204" s="1"/>
      <c r="SQ204" s="1"/>
      <c r="SR204" s="1"/>
      <c r="SS204" s="1"/>
      <c r="ST204" s="1"/>
      <c r="SU204" s="1"/>
      <c r="SV204" s="1"/>
      <c r="SW204" s="1"/>
      <c r="SX204" s="1"/>
      <c r="SY204" s="1"/>
      <c r="SZ204" s="1"/>
      <c r="TA204" s="1"/>
      <c r="TB204" s="1"/>
      <c r="TC204" s="1"/>
      <c r="TD204" s="1"/>
      <c r="TE204" s="1"/>
      <c r="TF204" s="1"/>
      <c r="TG204" s="1"/>
      <c r="TH204" s="1"/>
      <c r="TI204" s="1"/>
      <c r="TJ204" s="1"/>
      <c r="TK204" s="1"/>
      <c r="TL204" s="1"/>
      <c r="TM204" s="1"/>
      <c r="TN204" s="1"/>
      <c r="TO204" s="1"/>
      <c r="TP204" s="1"/>
      <c r="TQ204" s="1"/>
      <c r="TR204" s="1"/>
      <c r="TS204" s="1"/>
      <c r="TT204" s="1"/>
      <c r="TU204" s="1"/>
      <c r="TV204" s="1"/>
      <c r="TW204" s="1"/>
      <c r="TX204" s="1"/>
      <c r="TY204" s="1"/>
      <c r="TZ204" s="1"/>
      <c r="UA204" s="1"/>
      <c r="UB204" s="1"/>
      <c r="UC204" s="1"/>
      <c r="UD204" s="1"/>
      <c r="UE204" s="1"/>
      <c r="UF204" s="1"/>
      <c r="UG204" s="1"/>
      <c r="UH204" s="1"/>
      <c r="UI204" s="1"/>
      <c r="UJ204" s="1"/>
      <c r="UK204" s="1"/>
      <c r="UL204" s="1"/>
      <c r="UM204" s="1"/>
      <c r="UN204" s="1"/>
      <c r="UO204" s="1"/>
      <c r="UP204" s="1"/>
      <c r="UQ204" s="1"/>
      <c r="UR204" s="1"/>
      <c r="US204" s="1"/>
      <c r="UT204" s="1"/>
      <c r="UU204" s="1"/>
      <c r="UV204" s="1"/>
      <c r="UW204" s="1"/>
      <c r="UX204" s="1"/>
      <c r="UY204" s="1"/>
      <c r="UZ204" s="1"/>
      <c r="VA204" s="1"/>
      <c r="VB204" s="1"/>
      <c r="VC204" s="1"/>
      <c r="VD204" s="1"/>
      <c r="VE204" s="1"/>
      <c r="VF204" s="1"/>
      <c r="VG204" s="1"/>
      <c r="VH204" s="1"/>
      <c r="VI204" s="1"/>
      <c r="VJ204" s="1"/>
      <c r="VK204" s="1"/>
      <c r="VL204" s="1"/>
      <c r="VM204" s="1"/>
      <c r="VN204" s="1"/>
      <c r="VO204" s="1"/>
      <c r="VP204" s="1"/>
      <c r="VQ204" s="1"/>
      <c r="VR204" s="1"/>
      <c r="VS204" s="1"/>
      <c r="VT204" s="1"/>
      <c r="VU204" s="1"/>
      <c r="VV204" s="1"/>
      <c r="VW204" s="1"/>
      <c r="VX204" s="1"/>
      <c r="VY204" s="1"/>
      <c r="VZ204" s="1"/>
      <c r="WA204" s="1"/>
      <c r="WB204" s="1"/>
      <c r="WC204" s="1"/>
      <c r="WD204" s="1"/>
      <c r="WE204" s="1"/>
      <c r="WF204" s="1"/>
      <c r="WG204" s="1"/>
      <c r="WH204" s="1"/>
      <c r="WI204" s="1"/>
      <c r="WJ204" s="1"/>
      <c r="WK204" s="1"/>
      <c r="WL204" s="1"/>
      <c r="WM204" s="1"/>
      <c r="WN204" s="1"/>
      <c r="WO204" s="1"/>
      <c r="WP204" s="1"/>
      <c r="WQ204" s="1"/>
      <c r="WR204" s="1"/>
      <c r="WS204" s="1"/>
      <c r="WT204" s="1"/>
      <c r="WU204" s="1"/>
      <c r="WV204" s="1"/>
      <c r="WW204" s="1"/>
      <c r="WX204" s="1"/>
      <c r="WY204" s="1"/>
      <c r="WZ204" s="1"/>
      <c r="XA204" s="1"/>
      <c r="XB204" s="1"/>
      <c r="XC204" s="1"/>
      <c r="XD204" s="1"/>
      <c r="XE204" s="1"/>
      <c r="XF204" s="1"/>
      <c r="XG204" s="1"/>
      <c r="XH204" s="1"/>
      <c r="XI204" s="1"/>
      <c r="XJ204" s="1"/>
      <c r="XK204" s="1"/>
      <c r="XL204" s="1"/>
      <c r="XM204" s="1"/>
      <c r="XN204" s="1"/>
      <c r="XO204" s="1"/>
      <c r="XP204" s="1"/>
      <c r="XQ204" s="1"/>
      <c r="XR204" s="1"/>
      <c r="XS204" s="1"/>
      <c r="XT204" s="1"/>
      <c r="XU204" s="1"/>
      <c r="XV204" s="1"/>
      <c r="XW204" s="1"/>
      <c r="XX204" s="1"/>
      <c r="XY204" s="1"/>
      <c r="XZ204" s="1"/>
      <c r="YA204" s="1"/>
      <c r="YB204" s="1"/>
      <c r="YC204" s="1"/>
      <c r="YD204" s="1"/>
      <c r="YE204" s="1"/>
      <c r="YF204" s="1"/>
      <c r="YG204" s="1"/>
      <c r="YH204" s="1"/>
      <c r="YI204" s="1"/>
      <c r="YJ204" s="1"/>
      <c r="YK204" s="1"/>
      <c r="YL204" s="1"/>
      <c r="YM204" s="1"/>
      <c r="YN204" s="1"/>
      <c r="YO204" s="1"/>
      <c r="YP204" s="1"/>
      <c r="YQ204" s="1"/>
      <c r="YR204" s="1"/>
      <c r="YS204" s="1"/>
      <c r="YT204" s="1"/>
      <c r="YU204" s="1"/>
      <c r="YV204" s="1"/>
      <c r="YW204" s="1"/>
      <c r="YX204" s="1"/>
      <c r="YY204" s="1"/>
      <c r="YZ204" s="1"/>
      <c r="ZA204" s="1"/>
      <c r="ZB204" s="1"/>
      <c r="ZC204" s="1"/>
      <c r="ZD204" s="1"/>
      <c r="ZE204" s="1"/>
      <c r="ZF204" s="1"/>
      <c r="ZG204" s="1"/>
      <c r="ZH204" s="1"/>
      <c r="ZI204" s="1"/>
      <c r="ZJ204" s="1"/>
      <c r="ZK204" s="1"/>
      <c r="ZL204" s="1"/>
      <c r="ZM204" s="1"/>
      <c r="ZN204" s="1"/>
      <c r="ZO204" s="1"/>
      <c r="ZP204" s="1"/>
      <c r="ZQ204" s="1"/>
      <c r="ZR204" s="1"/>
      <c r="ZS204" s="1"/>
      <c r="ZT204" s="1"/>
      <c r="ZU204" s="1"/>
      <c r="ZV204" s="1"/>
      <c r="ZW204" s="1"/>
      <c r="ZX204" s="1"/>
      <c r="ZY204" s="1"/>
      <c r="ZZ204" s="1"/>
      <c r="AAA204" s="1"/>
      <c r="AAB204" s="1"/>
      <c r="AAC204" s="1"/>
      <c r="AAD204" s="1"/>
      <c r="AAE204" s="1"/>
      <c r="AAF204" s="1"/>
      <c r="AAG204" s="1"/>
      <c r="AAH204" s="1"/>
      <c r="AAI204" s="1"/>
      <c r="AAJ204" s="1"/>
      <c r="AAK204" s="1"/>
      <c r="AAL204" s="1"/>
      <c r="AAM204" s="1"/>
      <c r="AAN204" s="1"/>
      <c r="AAO204" s="1"/>
      <c r="AAP204" s="1"/>
      <c r="AAQ204" s="1"/>
      <c r="AAR204" s="1"/>
      <c r="AAS204" s="1"/>
      <c r="AAT204" s="1"/>
      <c r="AAU204" s="1"/>
      <c r="AAV204" s="1"/>
      <c r="AAW204" s="1"/>
      <c r="AAX204" s="1"/>
      <c r="AAY204" s="1"/>
      <c r="AAZ204" s="1"/>
      <c r="ABA204" s="1"/>
      <c r="ABB204" s="1"/>
      <c r="ABC204" s="1"/>
      <c r="ABD204" s="1"/>
      <c r="ABE204" s="1"/>
      <c r="ABF204" s="1"/>
      <c r="ABG204" s="1"/>
      <c r="ABH204" s="1"/>
      <c r="ABI204" s="1"/>
      <c r="ABJ204" s="1"/>
      <c r="ABK204" s="1"/>
      <c r="ABL204" s="1"/>
      <c r="ABM204" s="1"/>
      <c r="ABN204" s="1"/>
      <c r="ABO204" s="1"/>
      <c r="ABP204" s="1"/>
      <c r="ABQ204" s="1"/>
      <c r="ABR204" s="1"/>
      <c r="ABS204" s="1"/>
      <c r="ABT204" s="1"/>
      <c r="ABU204" s="1"/>
      <c r="ABV204" s="1"/>
      <c r="ABW204" s="1"/>
      <c r="ABX204" s="1"/>
      <c r="ABY204" s="1"/>
      <c r="ABZ204" s="1"/>
      <c r="ACA204" s="1"/>
      <c r="ACB204" s="1"/>
      <c r="ACC204" s="1"/>
      <c r="ACD204" s="1"/>
      <c r="ACE204" s="1"/>
      <c r="ACF204" s="1"/>
      <c r="ACG204" s="1"/>
      <c r="ACH204" s="1"/>
      <c r="ACI204" s="1"/>
      <c r="ACJ204" s="1"/>
      <c r="ACK204" s="1"/>
      <c r="ACL204" s="1"/>
      <c r="ACM204" s="1"/>
      <c r="ACN204" s="1"/>
      <c r="ACO204" s="1"/>
      <c r="ACP204" s="1"/>
      <c r="ACQ204" s="1"/>
      <c r="ACR204" s="1"/>
      <c r="ACS204" s="1"/>
      <c r="ACT204" s="1"/>
      <c r="ACU204" s="1"/>
      <c r="ACV204" s="1"/>
      <c r="ACW204" s="1"/>
      <c r="ACX204" s="1"/>
      <c r="ACY204" s="1"/>
      <c r="ACZ204" s="1"/>
      <c r="ADA204" s="1"/>
      <c r="ADB204" s="1"/>
      <c r="ADC204" s="1"/>
      <c r="ADD204" s="1"/>
      <c r="ADE204" s="1"/>
      <c r="ADF204" s="1"/>
      <c r="ADG204" s="1"/>
      <c r="ADH204" s="1"/>
      <c r="ADI204" s="1"/>
      <c r="ADJ204" s="1"/>
      <c r="ADK204" s="1"/>
      <c r="ADL204" s="1"/>
      <c r="ADM204" s="1"/>
      <c r="ADN204" s="1"/>
      <c r="ADO204" s="1"/>
      <c r="ADP204" s="1"/>
      <c r="ADQ204" s="1"/>
      <c r="ADR204" s="1"/>
      <c r="ADS204" s="1"/>
      <c r="ADT204" s="1"/>
      <c r="ADU204" s="1"/>
      <c r="ADV204" s="1"/>
      <c r="ADW204" s="1"/>
      <c r="ADX204" s="1"/>
      <c r="ADY204" s="1"/>
      <c r="ADZ204" s="1"/>
      <c r="AEA204" s="1"/>
      <c r="AEB204" s="1"/>
      <c r="AEC204" s="1"/>
      <c r="AED204" s="1"/>
      <c r="AEE204" s="1"/>
      <c r="AEF204" s="1"/>
      <c r="AEG204" s="1"/>
      <c r="AEH204" s="1"/>
      <c r="AEI204" s="1"/>
      <c r="AEJ204" s="1"/>
      <c r="AEK204" s="1"/>
      <c r="AEL204" s="1"/>
      <c r="AEM204" s="1"/>
      <c r="AEN204" s="1"/>
      <c r="AEO204" s="1"/>
      <c r="AEP204" s="1"/>
      <c r="AEQ204" s="1"/>
      <c r="AER204" s="1"/>
      <c r="AES204" s="1"/>
      <c r="AET204" s="1"/>
      <c r="AEU204" s="1"/>
      <c r="AEV204" s="1"/>
      <c r="AEW204" s="1"/>
      <c r="AEX204" s="1"/>
      <c r="AEY204" s="1"/>
      <c r="AEZ204" s="1"/>
      <c r="AFA204" s="1"/>
      <c r="AFB204" s="1"/>
      <c r="AFC204" s="1"/>
      <c r="AFD204" s="1"/>
      <c r="AFE204" s="1"/>
      <c r="AFF204" s="1"/>
      <c r="AFG204" s="1"/>
      <c r="AFH204" s="1"/>
      <c r="AFI204" s="1"/>
      <c r="AFJ204" s="1"/>
      <c r="AFK204" s="1"/>
      <c r="AFL204" s="1"/>
      <c r="AFM204" s="1"/>
      <c r="AFN204" s="1"/>
      <c r="AFO204" s="1"/>
      <c r="AFP204" s="1"/>
      <c r="AFQ204" s="1"/>
      <c r="AFR204" s="1"/>
      <c r="AFS204" s="1"/>
      <c r="AFT204" s="1"/>
      <c r="AFU204" s="1"/>
      <c r="AFV204" s="1"/>
      <c r="AFW204" s="1"/>
      <c r="AFX204" s="1"/>
      <c r="AFY204" s="1"/>
      <c r="AFZ204" s="1"/>
      <c r="AGA204" s="1"/>
      <c r="AGB204" s="1"/>
      <c r="AGC204" s="1"/>
      <c r="AGD204" s="1"/>
      <c r="AGE204" s="1"/>
      <c r="AGF204" s="1"/>
      <c r="AGG204" s="1"/>
      <c r="AGH204" s="1"/>
      <c r="AGI204" s="1"/>
      <c r="AGJ204" s="1"/>
      <c r="AGK204" s="1"/>
      <c r="AGL204" s="1"/>
      <c r="AGM204" s="1"/>
      <c r="AGN204" s="1"/>
      <c r="AGO204" s="1"/>
      <c r="AGP204" s="1"/>
      <c r="AGQ204" s="1"/>
      <c r="AGR204" s="1"/>
      <c r="AGS204" s="1"/>
      <c r="AGT204" s="1"/>
      <c r="AGU204" s="1"/>
      <c r="AGV204" s="1"/>
      <c r="AGW204" s="1"/>
      <c r="AGX204" s="1"/>
      <c r="AGY204" s="1"/>
      <c r="AGZ204" s="1"/>
      <c r="AHA204" s="1"/>
      <c r="AHB204" s="1"/>
      <c r="AHC204" s="1"/>
      <c r="AHD204" s="1"/>
      <c r="AHE204" s="1"/>
      <c r="AHF204" s="1"/>
      <c r="AHG204" s="1"/>
      <c r="AHH204" s="1"/>
      <c r="AHI204" s="1"/>
      <c r="AHJ204" s="1"/>
      <c r="AHK204" s="1"/>
      <c r="AHL204" s="1"/>
      <c r="AHM204" s="1"/>
      <c r="AHN204" s="1"/>
      <c r="AHO204" s="1"/>
      <c r="AHP204" s="1"/>
      <c r="AHQ204" s="1"/>
      <c r="AHR204" s="1"/>
      <c r="AHS204" s="1"/>
      <c r="AHT204" s="1"/>
      <c r="AHU204" s="1"/>
      <c r="AHV204" s="1"/>
      <c r="AHW204" s="1"/>
      <c r="AHX204" s="1"/>
      <c r="AHY204" s="1"/>
      <c r="AHZ204" s="1"/>
      <c r="AIA204" s="1"/>
      <c r="AIB204" s="1"/>
      <c r="AIC204" s="1"/>
      <c r="AID204" s="1"/>
      <c r="AIE204" s="1"/>
      <c r="AIF204" s="1"/>
      <c r="AIG204" s="1"/>
      <c r="AIH204" s="1"/>
      <c r="AII204" s="1"/>
      <c r="AIJ204" s="1"/>
      <c r="AIK204" s="1"/>
      <c r="AIL204" s="1"/>
      <c r="AIM204" s="1"/>
      <c r="AIN204" s="1"/>
      <c r="AIO204" s="1"/>
      <c r="AIP204" s="1"/>
      <c r="AIQ204" s="1"/>
      <c r="AIR204" s="1"/>
      <c r="AIS204" s="1"/>
      <c r="AIT204" s="1"/>
      <c r="AIU204" s="1"/>
      <c r="AIV204" s="1"/>
      <c r="AIW204" s="1"/>
      <c r="AIX204" s="1"/>
      <c r="AIY204" s="1"/>
      <c r="AIZ204" s="1"/>
      <c r="AJA204" s="1"/>
      <c r="AJB204" s="1"/>
      <c r="AJC204" s="1"/>
      <c r="AJD204" s="1"/>
      <c r="AJE204" s="1"/>
      <c r="AJF204" s="1"/>
      <c r="AJG204" s="1"/>
      <c r="AJH204" s="1"/>
      <c r="AJI204" s="1"/>
      <c r="AJJ204" s="1"/>
      <c r="AJK204" s="1"/>
      <c r="AJL204" s="1"/>
      <c r="AJM204" s="1"/>
      <c r="AJN204" s="1"/>
      <c r="AJO204" s="1"/>
      <c r="AJP204" s="1"/>
      <c r="AJQ204" s="1"/>
      <c r="AJR204" s="1"/>
      <c r="AJS204" s="1"/>
      <c r="AJT204" s="1"/>
      <c r="AJU204" s="1"/>
      <c r="AJV204" s="1"/>
      <c r="AJW204" s="1"/>
      <c r="AJX204" s="1"/>
      <c r="AJY204" s="1"/>
      <c r="AJZ204" s="1"/>
      <c r="AKA204" s="1"/>
      <c r="AKB204" s="1"/>
      <c r="AKC204" s="1"/>
      <c r="AKD204" s="1"/>
      <c r="AKE204" s="1"/>
      <c r="AKF204" s="1"/>
      <c r="AKG204" s="1"/>
      <c r="AKH204" s="1"/>
      <c r="AKI204" s="1"/>
      <c r="AKJ204" s="1"/>
      <c r="AKK204" s="1"/>
      <c r="AKL204" s="1"/>
      <c r="AKM204" s="1"/>
      <c r="AKN204" s="1"/>
      <c r="AKO204" s="1"/>
      <c r="AKP204" s="1"/>
      <c r="AKQ204" s="1"/>
      <c r="AKR204" s="1"/>
      <c r="AKS204" s="1"/>
      <c r="AKT204" s="1"/>
      <c r="AKU204" s="1"/>
      <c r="AKV204" s="1"/>
      <c r="AKW204" s="1"/>
      <c r="AKX204" s="1"/>
      <c r="AKY204" s="1"/>
      <c r="AKZ204" s="1"/>
      <c r="ALA204" s="1"/>
      <c r="ALB204" s="1"/>
      <c r="ALC204" s="1"/>
      <c r="ALD204" s="1"/>
      <c r="ALE204" s="1"/>
      <c r="ALF204" s="1"/>
      <c r="ALG204" s="1"/>
      <c r="ALH204" s="1"/>
      <c r="ALI204" s="1"/>
      <c r="ALJ204" s="1"/>
      <c r="ALK204" s="1"/>
      <c r="ALL204" s="1"/>
      <c r="ALM204" s="1"/>
      <c r="ALN204" s="1"/>
      <c r="ALO204" s="1"/>
      <c r="ALP204" s="1"/>
      <c r="ALQ204" s="1"/>
      <c r="ALR204" s="1"/>
      <c r="ALS204" s="1"/>
      <c r="ALT204" s="1"/>
      <c r="ALU204" s="1"/>
      <c r="ALV204" s="1"/>
      <c r="ALW204" s="1"/>
      <c r="ALX204" s="1"/>
      <c r="ALY204" s="1"/>
      <c r="ALZ204" s="1"/>
      <c r="AMA204" s="1"/>
      <c r="AMB204" s="1"/>
      <c r="AMC204" s="1"/>
      <c r="AMD204" s="1"/>
      <c r="AME204" s="1"/>
      <c r="AMF204" s="1"/>
      <c r="AMG204" s="1"/>
      <c r="AMH204" s="1"/>
      <c r="AMI204" s="1"/>
      <c r="AMJ204" s="1"/>
    </row>
    <row r="205" spans="1:1024" s="8" customFormat="1" x14ac:dyDescent="0.25">
      <c r="A205" s="26">
        <v>198</v>
      </c>
      <c r="B205" s="3" t="s">
        <v>22</v>
      </c>
      <c r="C205" s="28">
        <f>SUM(D205:I205)</f>
        <v>17431.065699999999</v>
      </c>
      <c r="D205" s="28">
        <f>SUM(D206:D209)</f>
        <v>1644.5656999999999</v>
      </c>
      <c r="E205" s="28">
        <f t="shared" ref="E205:H205" si="82">SUM(E206:E209)</f>
        <v>3059.3100000000004</v>
      </c>
      <c r="F205" s="28">
        <f t="shared" si="82"/>
        <v>3652</v>
      </c>
      <c r="G205" s="28">
        <f t="shared" si="82"/>
        <v>3480</v>
      </c>
      <c r="H205" s="28">
        <f t="shared" si="82"/>
        <v>3480</v>
      </c>
      <c r="I205" s="28">
        <f>SUM(I206:I209)</f>
        <v>2115.19</v>
      </c>
      <c r="J205" s="28"/>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c r="GF205" s="1"/>
      <c r="GG205" s="1"/>
      <c r="GH205" s="1"/>
      <c r="GI205" s="1"/>
      <c r="GJ205" s="1"/>
      <c r="GK205" s="1"/>
      <c r="GL205" s="1"/>
      <c r="GM205" s="1"/>
      <c r="GN205" s="1"/>
      <c r="GO205" s="1"/>
      <c r="GP205" s="1"/>
      <c r="GQ205" s="1"/>
      <c r="GR205" s="1"/>
      <c r="GS205" s="1"/>
      <c r="GT205" s="1"/>
      <c r="GU205" s="1"/>
      <c r="GV205" s="1"/>
      <c r="GW205" s="1"/>
      <c r="GX205" s="1"/>
      <c r="GY205" s="1"/>
      <c r="GZ205" s="1"/>
      <c r="HA205" s="1"/>
      <c r="HB205" s="1"/>
      <c r="HC205" s="1"/>
      <c r="HD205" s="1"/>
      <c r="HE205" s="1"/>
      <c r="HF205" s="1"/>
      <c r="HG205" s="1"/>
      <c r="HH205" s="1"/>
      <c r="HI205" s="1"/>
      <c r="HJ205" s="1"/>
      <c r="HK205" s="1"/>
      <c r="HL205" s="1"/>
      <c r="HM205" s="1"/>
      <c r="HN205" s="1"/>
      <c r="HO205" s="1"/>
      <c r="HP205" s="1"/>
      <c r="HQ205" s="1"/>
      <c r="HR205" s="1"/>
      <c r="HS205" s="1"/>
      <c r="HT205" s="1"/>
      <c r="HU205" s="1"/>
      <c r="HV205" s="1"/>
      <c r="HW205" s="1"/>
      <c r="HX205" s="1"/>
      <c r="HY205" s="1"/>
      <c r="HZ205" s="1"/>
      <c r="IA205" s="1"/>
      <c r="IB205" s="1"/>
      <c r="IC205" s="1"/>
      <c r="ID205" s="1"/>
      <c r="IE205" s="1"/>
      <c r="IF205" s="1"/>
      <c r="IG205" s="1"/>
      <c r="IH205" s="1"/>
      <c r="II205" s="1"/>
      <c r="IJ205" s="1"/>
      <c r="IK205" s="1"/>
      <c r="IL205" s="1"/>
      <c r="IM205" s="1"/>
      <c r="IN205" s="1"/>
      <c r="IO205" s="1"/>
      <c r="IP205" s="1"/>
      <c r="IQ205" s="1"/>
      <c r="IR205" s="1"/>
      <c r="IS205" s="1"/>
      <c r="IT205" s="1"/>
      <c r="IU205" s="1"/>
      <c r="IV205" s="1"/>
      <c r="IW205" s="1"/>
      <c r="IX205" s="1"/>
      <c r="IY205" s="1"/>
      <c r="IZ205" s="1"/>
      <c r="JA205" s="1"/>
      <c r="JB205" s="1"/>
      <c r="JC205" s="1"/>
      <c r="JD205" s="1"/>
      <c r="JE205" s="1"/>
      <c r="JF205" s="1"/>
      <c r="JG205" s="1"/>
      <c r="JH205" s="1"/>
      <c r="JI205" s="1"/>
      <c r="JJ205" s="1"/>
      <c r="JK205" s="1"/>
      <c r="JL205" s="1"/>
      <c r="JM205" s="1"/>
      <c r="JN205" s="1"/>
      <c r="JO205" s="1"/>
      <c r="JP205" s="1"/>
      <c r="JQ205" s="1"/>
      <c r="JR205" s="1"/>
      <c r="JS205" s="1"/>
      <c r="JT205" s="1"/>
      <c r="JU205" s="1"/>
      <c r="JV205" s="1"/>
      <c r="JW205" s="1"/>
      <c r="JX205" s="1"/>
      <c r="JY205" s="1"/>
      <c r="JZ205" s="1"/>
      <c r="KA205" s="1"/>
      <c r="KB205" s="1"/>
      <c r="KC205" s="1"/>
      <c r="KD205" s="1"/>
      <c r="KE205" s="1"/>
      <c r="KF205" s="1"/>
      <c r="KG205" s="1"/>
      <c r="KH205" s="1"/>
      <c r="KI205" s="1"/>
      <c r="KJ205" s="1"/>
      <c r="KK205" s="1"/>
      <c r="KL205" s="1"/>
      <c r="KM205" s="1"/>
      <c r="KN205" s="1"/>
      <c r="KO205" s="1"/>
      <c r="KP205" s="1"/>
      <c r="KQ205" s="1"/>
      <c r="KR205" s="1"/>
      <c r="KS205" s="1"/>
      <c r="KT205" s="1"/>
      <c r="KU205" s="1"/>
      <c r="KV205" s="1"/>
      <c r="KW205" s="1"/>
      <c r="KX205" s="1"/>
      <c r="KY205" s="1"/>
      <c r="KZ205" s="1"/>
      <c r="LA205" s="1"/>
      <c r="LB205" s="1"/>
      <c r="LC205" s="1"/>
      <c r="LD205" s="1"/>
      <c r="LE205" s="1"/>
      <c r="LF205" s="1"/>
      <c r="LG205" s="1"/>
      <c r="LH205" s="1"/>
      <c r="LI205" s="1"/>
      <c r="LJ205" s="1"/>
      <c r="LK205" s="1"/>
      <c r="LL205" s="1"/>
      <c r="LM205" s="1"/>
      <c r="LN205" s="1"/>
      <c r="LO205" s="1"/>
      <c r="LP205" s="1"/>
      <c r="LQ205" s="1"/>
      <c r="LR205" s="1"/>
      <c r="LS205" s="1"/>
      <c r="LT205" s="1"/>
      <c r="LU205" s="1"/>
      <c r="LV205" s="1"/>
      <c r="LW205" s="1"/>
      <c r="LX205" s="1"/>
      <c r="LY205" s="1"/>
      <c r="LZ205" s="1"/>
      <c r="MA205" s="1"/>
      <c r="MB205" s="1"/>
      <c r="MC205" s="1"/>
      <c r="MD205" s="1"/>
      <c r="ME205" s="1"/>
      <c r="MF205" s="1"/>
      <c r="MG205" s="1"/>
      <c r="MH205" s="1"/>
      <c r="MI205" s="1"/>
      <c r="MJ205" s="1"/>
      <c r="MK205" s="1"/>
      <c r="ML205" s="1"/>
      <c r="MM205" s="1"/>
      <c r="MN205" s="1"/>
      <c r="MO205" s="1"/>
      <c r="MP205" s="1"/>
      <c r="MQ205" s="1"/>
      <c r="MR205" s="1"/>
      <c r="MS205" s="1"/>
      <c r="MT205" s="1"/>
      <c r="MU205" s="1"/>
      <c r="MV205" s="1"/>
      <c r="MW205" s="1"/>
      <c r="MX205" s="1"/>
      <c r="MY205" s="1"/>
      <c r="MZ205" s="1"/>
      <c r="NA205" s="1"/>
      <c r="NB205" s="1"/>
      <c r="NC205" s="1"/>
      <c r="ND205" s="1"/>
      <c r="NE205" s="1"/>
      <c r="NF205" s="1"/>
      <c r="NG205" s="1"/>
      <c r="NH205" s="1"/>
      <c r="NI205" s="1"/>
      <c r="NJ205" s="1"/>
      <c r="NK205" s="1"/>
      <c r="NL205" s="1"/>
      <c r="NM205" s="1"/>
      <c r="NN205" s="1"/>
      <c r="NO205" s="1"/>
      <c r="NP205" s="1"/>
      <c r="NQ205" s="1"/>
      <c r="NR205" s="1"/>
      <c r="NS205" s="1"/>
      <c r="NT205" s="1"/>
      <c r="NU205" s="1"/>
      <c r="NV205" s="1"/>
      <c r="NW205" s="1"/>
      <c r="NX205" s="1"/>
      <c r="NY205" s="1"/>
      <c r="NZ205" s="1"/>
      <c r="OA205" s="1"/>
      <c r="OB205" s="1"/>
      <c r="OC205" s="1"/>
      <c r="OD205" s="1"/>
      <c r="OE205" s="1"/>
      <c r="OF205" s="1"/>
      <c r="OG205" s="1"/>
      <c r="OH205" s="1"/>
      <c r="OI205" s="1"/>
      <c r="OJ205" s="1"/>
      <c r="OK205" s="1"/>
      <c r="OL205" s="1"/>
      <c r="OM205" s="1"/>
      <c r="ON205" s="1"/>
      <c r="OO205" s="1"/>
      <c r="OP205" s="1"/>
      <c r="OQ205" s="1"/>
      <c r="OR205" s="1"/>
      <c r="OS205" s="1"/>
      <c r="OT205" s="1"/>
      <c r="OU205" s="1"/>
      <c r="OV205" s="1"/>
      <c r="OW205" s="1"/>
      <c r="OX205" s="1"/>
      <c r="OY205" s="1"/>
      <c r="OZ205" s="1"/>
      <c r="PA205" s="1"/>
      <c r="PB205" s="1"/>
      <c r="PC205" s="1"/>
      <c r="PD205" s="1"/>
      <c r="PE205" s="1"/>
      <c r="PF205" s="1"/>
      <c r="PG205" s="1"/>
      <c r="PH205" s="1"/>
      <c r="PI205" s="1"/>
      <c r="PJ205" s="1"/>
      <c r="PK205" s="1"/>
      <c r="PL205" s="1"/>
      <c r="PM205" s="1"/>
      <c r="PN205" s="1"/>
      <c r="PO205" s="1"/>
      <c r="PP205" s="1"/>
      <c r="PQ205" s="1"/>
      <c r="PR205" s="1"/>
      <c r="PS205" s="1"/>
      <c r="PT205" s="1"/>
      <c r="PU205" s="1"/>
      <c r="PV205" s="1"/>
      <c r="PW205" s="1"/>
      <c r="PX205" s="1"/>
      <c r="PY205" s="1"/>
      <c r="PZ205" s="1"/>
      <c r="QA205" s="1"/>
      <c r="QB205" s="1"/>
      <c r="QC205" s="1"/>
      <c r="QD205" s="1"/>
      <c r="QE205" s="1"/>
      <c r="QF205" s="1"/>
      <c r="QG205" s="1"/>
      <c r="QH205" s="1"/>
      <c r="QI205" s="1"/>
      <c r="QJ205" s="1"/>
      <c r="QK205" s="1"/>
      <c r="QL205" s="1"/>
      <c r="QM205" s="1"/>
      <c r="QN205" s="1"/>
      <c r="QO205" s="1"/>
      <c r="QP205" s="1"/>
      <c r="QQ205" s="1"/>
      <c r="QR205" s="1"/>
      <c r="QS205" s="1"/>
      <c r="QT205" s="1"/>
      <c r="QU205" s="1"/>
      <c r="QV205" s="1"/>
      <c r="QW205" s="1"/>
      <c r="QX205" s="1"/>
      <c r="QY205" s="1"/>
      <c r="QZ205" s="1"/>
      <c r="RA205" s="1"/>
      <c r="RB205" s="1"/>
      <c r="RC205" s="1"/>
      <c r="RD205" s="1"/>
      <c r="RE205" s="1"/>
      <c r="RF205" s="1"/>
      <c r="RG205" s="1"/>
      <c r="RH205" s="1"/>
      <c r="RI205" s="1"/>
      <c r="RJ205" s="1"/>
      <c r="RK205" s="1"/>
      <c r="RL205" s="1"/>
      <c r="RM205" s="1"/>
      <c r="RN205" s="1"/>
      <c r="RO205" s="1"/>
      <c r="RP205" s="1"/>
      <c r="RQ205" s="1"/>
      <c r="RR205" s="1"/>
      <c r="RS205" s="1"/>
      <c r="RT205" s="1"/>
      <c r="RU205" s="1"/>
      <c r="RV205" s="1"/>
      <c r="RW205" s="1"/>
      <c r="RX205" s="1"/>
      <c r="RY205" s="1"/>
      <c r="RZ205" s="1"/>
      <c r="SA205" s="1"/>
      <c r="SB205" s="1"/>
      <c r="SC205" s="1"/>
      <c r="SD205" s="1"/>
      <c r="SE205" s="1"/>
      <c r="SF205" s="1"/>
      <c r="SG205" s="1"/>
      <c r="SH205" s="1"/>
      <c r="SI205" s="1"/>
      <c r="SJ205" s="1"/>
      <c r="SK205" s="1"/>
      <c r="SL205" s="1"/>
      <c r="SM205" s="1"/>
      <c r="SN205" s="1"/>
      <c r="SO205" s="1"/>
      <c r="SP205" s="1"/>
      <c r="SQ205" s="1"/>
      <c r="SR205" s="1"/>
      <c r="SS205" s="1"/>
      <c r="ST205" s="1"/>
      <c r="SU205" s="1"/>
      <c r="SV205" s="1"/>
      <c r="SW205" s="1"/>
      <c r="SX205" s="1"/>
      <c r="SY205" s="1"/>
      <c r="SZ205" s="1"/>
      <c r="TA205" s="1"/>
      <c r="TB205" s="1"/>
      <c r="TC205" s="1"/>
      <c r="TD205" s="1"/>
      <c r="TE205" s="1"/>
      <c r="TF205" s="1"/>
      <c r="TG205" s="1"/>
      <c r="TH205" s="1"/>
      <c r="TI205" s="1"/>
      <c r="TJ205" s="1"/>
      <c r="TK205" s="1"/>
      <c r="TL205" s="1"/>
      <c r="TM205" s="1"/>
      <c r="TN205" s="1"/>
      <c r="TO205" s="1"/>
      <c r="TP205" s="1"/>
      <c r="TQ205" s="1"/>
      <c r="TR205" s="1"/>
      <c r="TS205" s="1"/>
      <c r="TT205" s="1"/>
      <c r="TU205" s="1"/>
      <c r="TV205" s="1"/>
      <c r="TW205" s="1"/>
      <c r="TX205" s="1"/>
      <c r="TY205" s="1"/>
      <c r="TZ205" s="1"/>
      <c r="UA205" s="1"/>
      <c r="UB205" s="1"/>
      <c r="UC205" s="1"/>
      <c r="UD205" s="1"/>
      <c r="UE205" s="1"/>
      <c r="UF205" s="1"/>
      <c r="UG205" s="1"/>
      <c r="UH205" s="1"/>
      <c r="UI205" s="1"/>
      <c r="UJ205" s="1"/>
      <c r="UK205" s="1"/>
      <c r="UL205" s="1"/>
      <c r="UM205" s="1"/>
      <c r="UN205" s="1"/>
      <c r="UO205" s="1"/>
      <c r="UP205" s="1"/>
      <c r="UQ205" s="1"/>
      <c r="UR205" s="1"/>
      <c r="US205" s="1"/>
      <c r="UT205" s="1"/>
      <c r="UU205" s="1"/>
      <c r="UV205" s="1"/>
      <c r="UW205" s="1"/>
      <c r="UX205" s="1"/>
      <c r="UY205" s="1"/>
      <c r="UZ205" s="1"/>
      <c r="VA205" s="1"/>
      <c r="VB205" s="1"/>
      <c r="VC205" s="1"/>
      <c r="VD205" s="1"/>
      <c r="VE205" s="1"/>
      <c r="VF205" s="1"/>
      <c r="VG205" s="1"/>
      <c r="VH205" s="1"/>
      <c r="VI205" s="1"/>
      <c r="VJ205" s="1"/>
      <c r="VK205" s="1"/>
      <c r="VL205" s="1"/>
      <c r="VM205" s="1"/>
      <c r="VN205" s="1"/>
      <c r="VO205" s="1"/>
      <c r="VP205" s="1"/>
      <c r="VQ205" s="1"/>
      <c r="VR205" s="1"/>
      <c r="VS205" s="1"/>
      <c r="VT205" s="1"/>
      <c r="VU205" s="1"/>
      <c r="VV205" s="1"/>
      <c r="VW205" s="1"/>
      <c r="VX205" s="1"/>
      <c r="VY205" s="1"/>
      <c r="VZ205" s="1"/>
      <c r="WA205" s="1"/>
      <c r="WB205" s="1"/>
      <c r="WC205" s="1"/>
      <c r="WD205" s="1"/>
      <c r="WE205" s="1"/>
      <c r="WF205" s="1"/>
      <c r="WG205" s="1"/>
      <c r="WH205" s="1"/>
      <c r="WI205" s="1"/>
      <c r="WJ205" s="1"/>
      <c r="WK205" s="1"/>
      <c r="WL205" s="1"/>
      <c r="WM205" s="1"/>
      <c r="WN205" s="1"/>
      <c r="WO205" s="1"/>
      <c r="WP205" s="1"/>
      <c r="WQ205" s="1"/>
      <c r="WR205" s="1"/>
      <c r="WS205" s="1"/>
      <c r="WT205" s="1"/>
      <c r="WU205" s="1"/>
      <c r="WV205" s="1"/>
      <c r="WW205" s="1"/>
      <c r="WX205" s="1"/>
      <c r="WY205" s="1"/>
      <c r="WZ205" s="1"/>
      <c r="XA205" s="1"/>
      <c r="XB205" s="1"/>
      <c r="XC205" s="1"/>
      <c r="XD205" s="1"/>
      <c r="XE205" s="1"/>
      <c r="XF205" s="1"/>
      <c r="XG205" s="1"/>
      <c r="XH205" s="1"/>
      <c r="XI205" s="1"/>
      <c r="XJ205" s="1"/>
      <c r="XK205" s="1"/>
      <c r="XL205" s="1"/>
      <c r="XM205" s="1"/>
      <c r="XN205" s="1"/>
      <c r="XO205" s="1"/>
      <c r="XP205" s="1"/>
      <c r="XQ205" s="1"/>
      <c r="XR205" s="1"/>
      <c r="XS205" s="1"/>
      <c r="XT205" s="1"/>
      <c r="XU205" s="1"/>
      <c r="XV205" s="1"/>
      <c r="XW205" s="1"/>
      <c r="XX205" s="1"/>
      <c r="XY205" s="1"/>
      <c r="XZ205" s="1"/>
      <c r="YA205" s="1"/>
      <c r="YB205" s="1"/>
      <c r="YC205" s="1"/>
      <c r="YD205" s="1"/>
      <c r="YE205" s="1"/>
      <c r="YF205" s="1"/>
      <c r="YG205" s="1"/>
      <c r="YH205" s="1"/>
      <c r="YI205" s="1"/>
      <c r="YJ205" s="1"/>
      <c r="YK205" s="1"/>
      <c r="YL205" s="1"/>
      <c r="YM205" s="1"/>
      <c r="YN205" s="1"/>
      <c r="YO205" s="1"/>
      <c r="YP205" s="1"/>
      <c r="YQ205" s="1"/>
      <c r="YR205" s="1"/>
      <c r="YS205" s="1"/>
      <c r="YT205" s="1"/>
      <c r="YU205" s="1"/>
      <c r="YV205" s="1"/>
      <c r="YW205" s="1"/>
      <c r="YX205" s="1"/>
      <c r="YY205" s="1"/>
      <c r="YZ205" s="1"/>
      <c r="ZA205" s="1"/>
      <c r="ZB205" s="1"/>
      <c r="ZC205" s="1"/>
      <c r="ZD205" s="1"/>
      <c r="ZE205" s="1"/>
      <c r="ZF205" s="1"/>
      <c r="ZG205" s="1"/>
      <c r="ZH205" s="1"/>
      <c r="ZI205" s="1"/>
      <c r="ZJ205" s="1"/>
      <c r="ZK205" s="1"/>
      <c r="ZL205" s="1"/>
      <c r="ZM205" s="1"/>
      <c r="ZN205" s="1"/>
      <c r="ZO205" s="1"/>
      <c r="ZP205" s="1"/>
      <c r="ZQ205" s="1"/>
      <c r="ZR205" s="1"/>
      <c r="ZS205" s="1"/>
      <c r="ZT205" s="1"/>
      <c r="ZU205" s="1"/>
      <c r="ZV205" s="1"/>
      <c r="ZW205" s="1"/>
      <c r="ZX205" s="1"/>
      <c r="ZY205" s="1"/>
      <c r="ZZ205" s="1"/>
      <c r="AAA205" s="1"/>
      <c r="AAB205" s="1"/>
      <c r="AAC205" s="1"/>
      <c r="AAD205" s="1"/>
      <c r="AAE205" s="1"/>
      <c r="AAF205" s="1"/>
      <c r="AAG205" s="1"/>
      <c r="AAH205" s="1"/>
      <c r="AAI205" s="1"/>
      <c r="AAJ205" s="1"/>
      <c r="AAK205" s="1"/>
      <c r="AAL205" s="1"/>
      <c r="AAM205" s="1"/>
      <c r="AAN205" s="1"/>
      <c r="AAO205" s="1"/>
      <c r="AAP205" s="1"/>
      <c r="AAQ205" s="1"/>
      <c r="AAR205" s="1"/>
      <c r="AAS205" s="1"/>
      <c r="AAT205" s="1"/>
      <c r="AAU205" s="1"/>
      <c r="AAV205" s="1"/>
      <c r="AAW205" s="1"/>
      <c r="AAX205" s="1"/>
      <c r="AAY205" s="1"/>
      <c r="AAZ205" s="1"/>
      <c r="ABA205" s="1"/>
      <c r="ABB205" s="1"/>
      <c r="ABC205" s="1"/>
      <c r="ABD205" s="1"/>
      <c r="ABE205" s="1"/>
      <c r="ABF205" s="1"/>
      <c r="ABG205" s="1"/>
      <c r="ABH205" s="1"/>
      <c r="ABI205" s="1"/>
      <c r="ABJ205" s="1"/>
      <c r="ABK205" s="1"/>
      <c r="ABL205" s="1"/>
      <c r="ABM205" s="1"/>
      <c r="ABN205" s="1"/>
      <c r="ABO205" s="1"/>
      <c r="ABP205" s="1"/>
      <c r="ABQ205" s="1"/>
      <c r="ABR205" s="1"/>
      <c r="ABS205" s="1"/>
      <c r="ABT205" s="1"/>
      <c r="ABU205" s="1"/>
      <c r="ABV205" s="1"/>
      <c r="ABW205" s="1"/>
      <c r="ABX205" s="1"/>
      <c r="ABY205" s="1"/>
      <c r="ABZ205" s="1"/>
      <c r="ACA205" s="1"/>
      <c r="ACB205" s="1"/>
      <c r="ACC205" s="1"/>
      <c r="ACD205" s="1"/>
      <c r="ACE205" s="1"/>
      <c r="ACF205" s="1"/>
      <c r="ACG205" s="1"/>
      <c r="ACH205" s="1"/>
      <c r="ACI205" s="1"/>
      <c r="ACJ205" s="1"/>
      <c r="ACK205" s="1"/>
      <c r="ACL205" s="1"/>
      <c r="ACM205" s="1"/>
      <c r="ACN205" s="1"/>
      <c r="ACO205" s="1"/>
      <c r="ACP205" s="1"/>
      <c r="ACQ205" s="1"/>
      <c r="ACR205" s="1"/>
      <c r="ACS205" s="1"/>
      <c r="ACT205" s="1"/>
      <c r="ACU205" s="1"/>
      <c r="ACV205" s="1"/>
      <c r="ACW205" s="1"/>
      <c r="ACX205" s="1"/>
      <c r="ACY205" s="1"/>
      <c r="ACZ205" s="1"/>
      <c r="ADA205" s="1"/>
      <c r="ADB205" s="1"/>
      <c r="ADC205" s="1"/>
      <c r="ADD205" s="1"/>
      <c r="ADE205" s="1"/>
      <c r="ADF205" s="1"/>
      <c r="ADG205" s="1"/>
      <c r="ADH205" s="1"/>
      <c r="ADI205" s="1"/>
      <c r="ADJ205" s="1"/>
      <c r="ADK205" s="1"/>
      <c r="ADL205" s="1"/>
      <c r="ADM205" s="1"/>
      <c r="ADN205" s="1"/>
      <c r="ADO205" s="1"/>
      <c r="ADP205" s="1"/>
      <c r="ADQ205" s="1"/>
      <c r="ADR205" s="1"/>
      <c r="ADS205" s="1"/>
      <c r="ADT205" s="1"/>
      <c r="ADU205" s="1"/>
      <c r="ADV205" s="1"/>
      <c r="ADW205" s="1"/>
      <c r="ADX205" s="1"/>
      <c r="ADY205" s="1"/>
      <c r="ADZ205" s="1"/>
      <c r="AEA205" s="1"/>
      <c r="AEB205" s="1"/>
      <c r="AEC205" s="1"/>
      <c r="AED205" s="1"/>
      <c r="AEE205" s="1"/>
      <c r="AEF205" s="1"/>
      <c r="AEG205" s="1"/>
      <c r="AEH205" s="1"/>
      <c r="AEI205" s="1"/>
      <c r="AEJ205" s="1"/>
      <c r="AEK205" s="1"/>
      <c r="AEL205" s="1"/>
      <c r="AEM205" s="1"/>
      <c r="AEN205" s="1"/>
      <c r="AEO205" s="1"/>
      <c r="AEP205" s="1"/>
      <c r="AEQ205" s="1"/>
      <c r="AER205" s="1"/>
      <c r="AES205" s="1"/>
      <c r="AET205" s="1"/>
      <c r="AEU205" s="1"/>
      <c r="AEV205" s="1"/>
      <c r="AEW205" s="1"/>
      <c r="AEX205" s="1"/>
      <c r="AEY205" s="1"/>
      <c r="AEZ205" s="1"/>
      <c r="AFA205" s="1"/>
      <c r="AFB205" s="1"/>
      <c r="AFC205" s="1"/>
      <c r="AFD205" s="1"/>
      <c r="AFE205" s="1"/>
      <c r="AFF205" s="1"/>
      <c r="AFG205" s="1"/>
      <c r="AFH205" s="1"/>
      <c r="AFI205" s="1"/>
      <c r="AFJ205" s="1"/>
      <c r="AFK205" s="1"/>
      <c r="AFL205" s="1"/>
      <c r="AFM205" s="1"/>
      <c r="AFN205" s="1"/>
      <c r="AFO205" s="1"/>
      <c r="AFP205" s="1"/>
      <c r="AFQ205" s="1"/>
      <c r="AFR205" s="1"/>
      <c r="AFS205" s="1"/>
      <c r="AFT205" s="1"/>
      <c r="AFU205" s="1"/>
      <c r="AFV205" s="1"/>
      <c r="AFW205" s="1"/>
      <c r="AFX205" s="1"/>
      <c r="AFY205" s="1"/>
      <c r="AFZ205" s="1"/>
      <c r="AGA205" s="1"/>
      <c r="AGB205" s="1"/>
      <c r="AGC205" s="1"/>
      <c r="AGD205" s="1"/>
      <c r="AGE205" s="1"/>
      <c r="AGF205" s="1"/>
      <c r="AGG205" s="1"/>
      <c r="AGH205" s="1"/>
      <c r="AGI205" s="1"/>
      <c r="AGJ205" s="1"/>
      <c r="AGK205" s="1"/>
      <c r="AGL205" s="1"/>
      <c r="AGM205" s="1"/>
      <c r="AGN205" s="1"/>
      <c r="AGO205" s="1"/>
      <c r="AGP205" s="1"/>
      <c r="AGQ205" s="1"/>
      <c r="AGR205" s="1"/>
      <c r="AGS205" s="1"/>
      <c r="AGT205" s="1"/>
      <c r="AGU205" s="1"/>
      <c r="AGV205" s="1"/>
      <c r="AGW205" s="1"/>
      <c r="AGX205" s="1"/>
      <c r="AGY205" s="1"/>
      <c r="AGZ205" s="1"/>
      <c r="AHA205" s="1"/>
      <c r="AHB205" s="1"/>
      <c r="AHC205" s="1"/>
      <c r="AHD205" s="1"/>
      <c r="AHE205" s="1"/>
      <c r="AHF205" s="1"/>
      <c r="AHG205" s="1"/>
      <c r="AHH205" s="1"/>
      <c r="AHI205" s="1"/>
      <c r="AHJ205" s="1"/>
      <c r="AHK205" s="1"/>
      <c r="AHL205" s="1"/>
      <c r="AHM205" s="1"/>
      <c r="AHN205" s="1"/>
      <c r="AHO205" s="1"/>
      <c r="AHP205" s="1"/>
      <c r="AHQ205" s="1"/>
      <c r="AHR205" s="1"/>
      <c r="AHS205" s="1"/>
      <c r="AHT205" s="1"/>
      <c r="AHU205" s="1"/>
      <c r="AHV205" s="1"/>
      <c r="AHW205" s="1"/>
      <c r="AHX205" s="1"/>
      <c r="AHY205" s="1"/>
      <c r="AHZ205" s="1"/>
      <c r="AIA205" s="1"/>
      <c r="AIB205" s="1"/>
      <c r="AIC205" s="1"/>
      <c r="AID205" s="1"/>
      <c r="AIE205" s="1"/>
      <c r="AIF205" s="1"/>
      <c r="AIG205" s="1"/>
      <c r="AIH205" s="1"/>
      <c r="AII205" s="1"/>
      <c r="AIJ205" s="1"/>
      <c r="AIK205" s="1"/>
      <c r="AIL205" s="1"/>
      <c r="AIM205" s="1"/>
      <c r="AIN205" s="1"/>
      <c r="AIO205" s="1"/>
      <c r="AIP205" s="1"/>
      <c r="AIQ205" s="1"/>
      <c r="AIR205" s="1"/>
      <c r="AIS205" s="1"/>
      <c r="AIT205" s="1"/>
      <c r="AIU205" s="1"/>
      <c r="AIV205" s="1"/>
      <c r="AIW205" s="1"/>
      <c r="AIX205" s="1"/>
      <c r="AIY205" s="1"/>
      <c r="AIZ205" s="1"/>
      <c r="AJA205" s="1"/>
      <c r="AJB205" s="1"/>
      <c r="AJC205" s="1"/>
      <c r="AJD205" s="1"/>
      <c r="AJE205" s="1"/>
      <c r="AJF205" s="1"/>
      <c r="AJG205" s="1"/>
      <c r="AJH205" s="1"/>
      <c r="AJI205" s="1"/>
      <c r="AJJ205" s="1"/>
      <c r="AJK205" s="1"/>
      <c r="AJL205" s="1"/>
      <c r="AJM205" s="1"/>
      <c r="AJN205" s="1"/>
      <c r="AJO205" s="1"/>
      <c r="AJP205" s="1"/>
      <c r="AJQ205" s="1"/>
      <c r="AJR205" s="1"/>
      <c r="AJS205" s="1"/>
      <c r="AJT205" s="1"/>
      <c r="AJU205" s="1"/>
      <c r="AJV205" s="1"/>
      <c r="AJW205" s="1"/>
      <c r="AJX205" s="1"/>
      <c r="AJY205" s="1"/>
      <c r="AJZ205" s="1"/>
      <c r="AKA205" s="1"/>
      <c r="AKB205" s="1"/>
      <c r="AKC205" s="1"/>
      <c r="AKD205" s="1"/>
      <c r="AKE205" s="1"/>
      <c r="AKF205" s="1"/>
      <c r="AKG205" s="1"/>
      <c r="AKH205" s="1"/>
      <c r="AKI205" s="1"/>
      <c r="AKJ205" s="1"/>
      <c r="AKK205" s="1"/>
      <c r="AKL205" s="1"/>
      <c r="AKM205" s="1"/>
      <c r="AKN205" s="1"/>
      <c r="AKO205" s="1"/>
      <c r="AKP205" s="1"/>
      <c r="AKQ205" s="1"/>
      <c r="AKR205" s="1"/>
      <c r="AKS205" s="1"/>
      <c r="AKT205" s="1"/>
      <c r="AKU205" s="1"/>
      <c r="AKV205" s="1"/>
      <c r="AKW205" s="1"/>
      <c r="AKX205" s="1"/>
      <c r="AKY205" s="1"/>
      <c r="AKZ205" s="1"/>
      <c r="ALA205" s="1"/>
      <c r="ALB205" s="1"/>
      <c r="ALC205" s="1"/>
      <c r="ALD205" s="1"/>
      <c r="ALE205" s="1"/>
      <c r="ALF205" s="1"/>
      <c r="ALG205" s="1"/>
      <c r="ALH205" s="1"/>
      <c r="ALI205" s="1"/>
      <c r="ALJ205" s="1"/>
      <c r="ALK205" s="1"/>
      <c r="ALL205" s="1"/>
      <c r="ALM205" s="1"/>
      <c r="ALN205" s="1"/>
      <c r="ALO205" s="1"/>
      <c r="ALP205" s="1"/>
      <c r="ALQ205" s="1"/>
      <c r="ALR205" s="1"/>
      <c r="ALS205" s="1"/>
      <c r="ALT205" s="1"/>
      <c r="ALU205" s="1"/>
      <c r="ALV205" s="1"/>
      <c r="ALW205" s="1"/>
      <c r="ALX205" s="1"/>
      <c r="ALY205" s="1"/>
      <c r="ALZ205" s="1"/>
      <c r="AMA205" s="1"/>
      <c r="AMB205" s="1"/>
      <c r="AMC205" s="1"/>
      <c r="AMD205" s="1"/>
      <c r="AME205" s="1"/>
      <c r="AMF205" s="1"/>
      <c r="AMG205" s="1"/>
      <c r="AMH205" s="1"/>
      <c r="AMI205" s="1"/>
      <c r="AMJ205" s="1"/>
    </row>
    <row r="206" spans="1:1024" s="8" customFormat="1" x14ac:dyDescent="0.25">
      <c r="A206" s="26">
        <v>199</v>
      </c>
      <c r="B206" s="3" t="s">
        <v>9</v>
      </c>
      <c r="C206" s="28">
        <f t="shared" ref="C206:C208" si="83">SUM(D206:I206)</f>
        <v>0</v>
      </c>
      <c r="D206" s="28">
        <f t="shared" ref="D206:E208" si="84">D212</f>
        <v>0</v>
      </c>
      <c r="E206" s="28">
        <f>E212</f>
        <v>0</v>
      </c>
      <c r="F206" s="28">
        <f t="shared" ref="F206:I208" si="85">F212</f>
        <v>0</v>
      </c>
      <c r="G206" s="28">
        <f t="shared" si="85"/>
        <v>0</v>
      </c>
      <c r="H206" s="28">
        <f t="shared" si="85"/>
        <v>0</v>
      </c>
      <c r="I206" s="28">
        <f t="shared" si="85"/>
        <v>0</v>
      </c>
      <c r="J206" s="28"/>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c r="GF206" s="1"/>
      <c r="GG206" s="1"/>
      <c r="GH206" s="1"/>
      <c r="GI206" s="1"/>
      <c r="GJ206" s="1"/>
      <c r="GK206" s="1"/>
      <c r="GL206" s="1"/>
      <c r="GM206" s="1"/>
      <c r="GN206" s="1"/>
      <c r="GO206" s="1"/>
      <c r="GP206" s="1"/>
      <c r="GQ206" s="1"/>
      <c r="GR206" s="1"/>
      <c r="GS206" s="1"/>
      <c r="GT206" s="1"/>
      <c r="GU206" s="1"/>
      <c r="GV206" s="1"/>
      <c r="GW206" s="1"/>
      <c r="GX206" s="1"/>
      <c r="GY206" s="1"/>
      <c r="GZ206" s="1"/>
      <c r="HA206" s="1"/>
      <c r="HB206" s="1"/>
      <c r="HC206" s="1"/>
      <c r="HD206" s="1"/>
      <c r="HE206" s="1"/>
      <c r="HF206" s="1"/>
      <c r="HG206" s="1"/>
      <c r="HH206" s="1"/>
      <c r="HI206" s="1"/>
      <c r="HJ206" s="1"/>
      <c r="HK206" s="1"/>
      <c r="HL206" s="1"/>
      <c r="HM206" s="1"/>
      <c r="HN206" s="1"/>
      <c r="HO206" s="1"/>
      <c r="HP206" s="1"/>
      <c r="HQ206" s="1"/>
      <c r="HR206" s="1"/>
      <c r="HS206" s="1"/>
      <c r="HT206" s="1"/>
      <c r="HU206" s="1"/>
      <c r="HV206" s="1"/>
      <c r="HW206" s="1"/>
      <c r="HX206" s="1"/>
      <c r="HY206" s="1"/>
      <c r="HZ206" s="1"/>
      <c r="IA206" s="1"/>
      <c r="IB206" s="1"/>
      <c r="IC206" s="1"/>
      <c r="ID206" s="1"/>
      <c r="IE206" s="1"/>
      <c r="IF206" s="1"/>
      <c r="IG206" s="1"/>
      <c r="IH206" s="1"/>
      <c r="II206" s="1"/>
      <c r="IJ206" s="1"/>
      <c r="IK206" s="1"/>
      <c r="IL206" s="1"/>
      <c r="IM206" s="1"/>
      <c r="IN206" s="1"/>
      <c r="IO206" s="1"/>
      <c r="IP206" s="1"/>
      <c r="IQ206" s="1"/>
      <c r="IR206" s="1"/>
      <c r="IS206" s="1"/>
      <c r="IT206" s="1"/>
      <c r="IU206" s="1"/>
      <c r="IV206" s="1"/>
      <c r="IW206" s="1"/>
      <c r="IX206" s="1"/>
      <c r="IY206" s="1"/>
      <c r="IZ206" s="1"/>
      <c r="JA206" s="1"/>
      <c r="JB206" s="1"/>
      <c r="JC206" s="1"/>
      <c r="JD206" s="1"/>
      <c r="JE206" s="1"/>
      <c r="JF206" s="1"/>
      <c r="JG206" s="1"/>
      <c r="JH206" s="1"/>
      <c r="JI206" s="1"/>
      <c r="JJ206" s="1"/>
      <c r="JK206" s="1"/>
      <c r="JL206" s="1"/>
      <c r="JM206" s="1"/>
      <c r="JN206" s="1"/>
      <c r="JO206" s="1"/>
      <c r="JP206" s="1"/>
      <c r="JQ206" s="1"/>
      <c r="JR206" s="1"/>
      <c r="JS206" s="1"/>
      <c r="JT206" s="1"/>
      <c r="JU206" s="1"/>
      <c r="JV206" s="1"/>
      <c r="JW206" s="1"/>
      <c r="JX206" s="1"/>
      <c r="JY206" s="1"/>
      <c r="JZ206" s="1"/>
      <c r="KA206" s="1"/>
      <c r="KB206" s="1"/>
      <c r="KC206" s="1"/>
      <c r="KD206" s="1"/>
      <c r="KE206" s="1"/>
      <c r="KF206" s="1"/>
      <c r="KG206" s="1"/>
      <c r="KH206" s="1"/>
      <c r="KI206" s="1"/>
      <c r="KJ206" s="1"/>
      <c r="KK206" s="1"/>
      <c r="KL206" s="1"/>
      <c r="KM206" s="1"/>
      <c r="KN206" s="1"/>
      <c r="KO206" s="1"/>
      <c r="KP206" s="1"/>
      <c r="KQ206" s="1"/>
      <c r="KR206" s="1"/>
      <c r="KS206" s="1"/>
      <c r="KT206" s="1"/>
      <c r="KU206" s="1"/>
      <c r="KV206" s="1"/>
      <c r="KW206" s="1"/>
      <c r="KX206" s="1"/>
      <c r="KY206" s="1"/>
      <c r="KZ206" s="1"/>
      <c r="LA206" s="1"/>
      <c r="LB206" s="1"/>
      <c r="LC206" s="1"/>
      <c r="LD206" s="1"/>
      <c r="LE206" s="1"/>
      <c r="LF206" s="1"/>
      <c r="LG206" s="1"/>
      <c r="LH206" s="1"/>
      <c r="LI206" s="1"/>
      <c r="LJ206" s="1"/>
      <c r="LK206" s="1"/>
      <c r="LL206" s="1"/>
      <c r="LM206" s="1"/>
      <c r="LN206" s="1"/>
      <c r="LO206" s="1"/>
      <c r="LP206" s="1"/>
      <c r="LQ206" s="1"/>
      <c r="LR206" s="1"/>
      <c r="LS206" s="1"/>
      <c r="LT206" s="1"/>
      <c r="LU206" s="1"/>
      <c r="LV206" s="1"/>
      <c r="LW206" s="1"/>
      <c r="LX206" s="1"/>
      <c r="LY206" s="1"/>
      <c r="LZ206" s="1"/>
      <c r="MA206" s="1"/>
      <c r="MB206" s="1"/>
      <c r="MC206" s="1"/>
      <c r="MD206" s="1"/>
      <c r="ME206" s="1"/>
      <c r="MF206" s="1"/>
      <c r="MG206" s="1"/>
      <c r="MH206" s="1"/>
      <c r="MI206" s="1"/>
      <c r="MJ206" s="1"/>
      <c r="MK206" s="1"/>
      <c r="ML206" s="1"/>
      <c r="MM206" s="1"/>
      <c r="MN206" s="1"/>
      <c r="MO206" s="1"/>
      <c r="MP206" s="1"/>
      <c r="MQ206" s="1"/>
      <c r="MR206" s="1"/>
      <c r="MS206" s="1"/>
      <c r="MT206" s="1"/>
      <c r="MU206" s="1"/>
      <c r="MV206" s="1"/>
      <c r="MW206" s="1"/>
      <c r="MX206" s="1"/>
      <c r="MY206" s="1"/>
      <c r="MZ206" s="1"/>
      <c r="NA206" s="1"/>
      <c r="NB206" s="1"/>
      <c r="NC206" s="1"/>
      <c r="ND206" s="1"/>
      <c r="NE206" s="1"/>
      <c r="NF206" s="1"/>
      <c r="NG206" s="1"/>
      <c r="NH206" s="1"/>
      <c r="NI206" s="1"/>
      <c r="NJ206" s="1"/>
      <c r="NK206" s="1"/>
      <c r="NL206" s="1"/>
      <c r="NM206" s="1"/>
      <c r="NN206" s="1"/>
      <c r="NO206" s="1"/>
      <c r="NP206" s="1"/>
      <c r="NQ206" s="1"/>
      <c r="NR206" s="1"/>
      <c r="NS206" s="1"/>
      <c r="NT206" s="1"/>
      <c r="NU206" s="1"/>
      <c r="NV206" s="1"/>
      <c r="NW206" s="1"/>
      <c r="NX206" s="1"/>
      <c r="NY206" s="1"/>
      <c r="NZ206" s="1"/>
      <c r="OA206" s="1"/>
      <c r="OB206" s="1"/>
      <c r="OC206" s="1"/>
      <c r="OD206" s="1"/>
      <c r="OE206" s="1"/>
      <c r="OF206" s="1"/>
      <c r="OG206" s="1"/>
      <c r="OH206" s="1"/>
      <c r="OI206" s="1"/>
      <c r="OJ206" s="1"/>
      <c r="OK206" s="1"/>
      <c r="OL206" s="1"/>
      <c r="OM206" s="1"/>
      <c r="ON206" s="1"/>
      <c r="OO206" s="1"/>
      <c r="OP206" s="1"/>
      <c r="OQ206" s="1"/>
      <c r="OR206" s="1"/>
      <c r="OS206" s="1"/>
      <c r="OT206" s="1"/>
      <c r="OU206" s="1"/>
      <c r="OV206" s="1"/>
      <c r="OW206" s="1"/>
      <c r="OX206" s="1"/>
      <c r="OY206" s="1"/>
      <c r="OZ206" s="1"/>
      <c r="PA206" s="1"/>
      <c r="PB206" s="1"/>
      <c r="PC206" s="1"/>
      <c r="PD206" s="1"/>
      <c r="PE206" s="1"/>
      <c r="PF206" s="1"/>
      <c r="PG206" s="1"/>
      <c r="PH206" s="1"/>
      <c r="PI206" s="1"/>
      <c r="PJ206" s="1"/>
      <c r="PK206" s="1"/>
      <c r="PL206" s="1"/>
      <c r="PM206" s="1"/>
      <c r="PN206" s="1"/>
      <c r="PO206" s="1"/>
      <c r="PP206" s="1"/>
      <c r="PQ206" s="1"/>
      <c r="PR206" s="1"/>
      <c r="PS206" s="1"/>
      <c r="PT206" s="1"/>
      <c r="PU206" s="1"/>
      <c r="PV206" s="1"/>
      <c r="PW206" s="1"/>
      <c r="PX206" s="1"/>
      <c r="PY206" s="1"/>
      <c r="PZ206" s="1"/>
      <c r="QA206" s="1"/>
      <c r="QB206" s="1"/>
      <c r="QC206" s="1"/>
      <c r="QD206" s="1"/>
      <c r="QE206" s="1"/>
      <c r="QF206" s="1"/>
      <c r="QG206" s="1"/>
      <c r="QH206" s="1"/>
      <c r="QI206" s="1"/>
      <c r="QJ206" s="1"/>
      <c r="QK206" s="1"/>
      <c r="QL206" s="1"/>
      <c r="QM206" s="1"/>
      <c r="QN206" s="1"/>
      <c r="QO206" s="1"/>
      <c r="QP206" s="1"/>
      <c r="QQ206" s="1"/>
      <c r="QR206" s="1"/>
      <c r="QS206" s="1"/>
      <c r="QT206" s="1"/>
      <c r="QU206" s="1"/>
      <c r="QV206" s="1"/>
      <c r="QW206" s="1"/>
      <c r="QX206" s="1"/>
      <c r="QY206" s="1"/>
      <c r="QZ206" s="1"/>
      <c r="RA206" s="1"/>
      <c r="RB206" s="1"/>
      <c r="RC206" s="1"/>
      <c r="RD206" s="1"/>
      <c r="RE206" s="1"/>
      <c r="RF206" s="1"/>
      <c r="RG206" s="1"/>
      <c r="RH206" s="1"/>
      <c r="RI206" s="1"/>
      <c r="RJ206" s="1"/>
      <c r="RK206" s="1"/>
      <c r="RL206" s="1"/>
      <c r="RM206" s="1"/>
      <c r="RN206" s="1"/>
      <c r="RO206" s="1"/>
      <c r="RP206" s="1"/>
      <c r="RQ206" s="1"/>
      <c r="RR206" s="1"/>
      <c r="RS206" s="1"/>
      <c r="RT206" s="1"/>
      <c r="RU206" s="1"/>
      <c r="RV206" s="1"/>
      <c r="RW206" s="1"/>
      <c r="RX206" s="1"/>
      <c r="RY206" s="1"/>
      <c r="RZ206" s="1"/>
      <c r="SA206" s="1"/>
      <c r="SB206" s="1"/>
      <c r="SC206" s="1"/>
      <c r="SD206" s="1"/>
      <c r="SE206" s="1"/>
      <c r="SF206" s="1"/>
      <c r="SG206" s="1"/>
      <c r="SH206" s="1"/>
      <c r="SI206" s="1"/>
      <c r="SJ206" s="1"/>
      <c r="SK206" s="1"/>
      <c r="SL206" s="1"/>
      <c r="SM206" s="1"/>
      <c r="SN206" s="1"/>
      <c r="SO206" s="1"/>
      <c r="SP206" s="1"/>
      <c r="SQ206" s="1"/>
      <c r="SR206" s="1"/>
      <c r="SS206" s="1"/>
      <c r="ST206" s="1"/>
      <c r="SU206" s="1"/>
      <c r="SV206" s="1"/>
      <c r="SW206" s="1"/>
      <c r="SX206" s="1"/>
      <c r="SY206" s="1"/>
      <c r="SZ206" s="1"/>
      <c r="TA206" s="1"/>
      <c r="TB206" s="1"/>
      <c r="TC206" s="1"/>
      <c r="TD206" s="1"/>
      <c r="TE206" s="1"/>
      <c r="TF206" s="1"/>
      <c r="TG206" s="1"/>
      <c r="TH206" s="1"/>
      <c r="TI206" s="1"/>
      <c r="TJ206" s="1"/>
      <c r="TK206" s="1"/>
      <c r="TL206" s="1"/>
      <c r="TM206" s="1"/>
      <c r="TN206" s="1"/>
      <c r="TO206" s="1"/>
      <c r="TP206" s="1"/>
      <c r="TQ206" s="1"/>
      <c r="TR206" s="1"/>
      <c r="TS206" s="1"/>
      <c r="TT206" s="1"/>
      <c r="TU206" s="1"/>
      <c r="TV206" s="1"/>
      <c r="TW206" s="1"/>
      <c r="TX206" s="1"/>
      <c r="TY206" s="1"/>
      <c r="TZ206" s="1"/>
      <c r="UA206" s="1"/>
      <c r="UB206" s="1"/>
      <c r="UC206" s="1"/>
      <c r="UD206" s="1"/>
      <c r="UE206" s="1"/>
      <c r="UF206" s="1"/>
      <c r="UG206" s="1"/>
      <c r="UH206" s="1"/>
      <c r="UI206" s="1"/>
      <c r="UJ206" s="1"/>
      <c r="UK206" s="1"/>
      <c r="UL206" s="1"/>
      <c r="UM206" s="1"/>
      <c r="UN206" s="1"/>
      <c r="UO206" s="1"/>
      <c r="UP206" s="1"/>
      <c r="UQ206" s="1"/>
      <c r="UR206" s="1"/>
      <c r="US206" s="1"/>
      <c r="UT206" s="1"/>
      <c r="UU206" s="1"/>
      <c r="UV206" s="1"/>
      <c r="UW206" s="1"/>
      <c r="UX206" s="1"/>
      <c r="UY206" s="1"/>
      <c r="UZ206" s="1"/>
      <c r="VA206" s="1"/>
      <c r="VB206" s="1"/>
      <c r="VC206" s="1"/>
      <c r="VD206" s="1"/>
      <c r="VE206" s="1"/>
      <c r="VF206" s="1"/>
      <c r="VG206" s="1"/>
      <c r="VH206" s="1"/>
      <c r="VI206" s="1"/>
      <c r="VJ206" s="1"/>
      <c r="VK206" s="1"/>
      <c r="VL206" s="1"/>
      <c r="VM206" s="1"/>
      <c r="VN206" s="1"/>
      <c r="VO206" s="1"/>
      <c r="VP206" s="1"/>
      <c r="VQ206" s="1"/>
      <c r="VR206" s="1"/>
      <c r="VS206" s="1"/>
      <c r="VT206" s="1"/>
      <c r="VU206" s="1"/>
      <c r="VV206" s="1"/>
      <c r="VW206" s="1"/>
      <c r="VX206" s="1"/>
      <c r="VY206" s="1"/>
      <c r="VZ206" s="1"/>
      <c r="WA206" s="1"/>
      <c r="WB206" s="1"/>
      <c r="WC206" s="1"/>
      <c r="WD206" s="1"/>
      <c r="WE206" s="1"/>
      <c r="WF206" s="1"/>
      <c r="WG206" s="1"/>
      <c r="WH206" s="1"/>
      <c r="WI206" s="1"/>
      <c r="WJ206" s="1"/>
      <c r="WK206" s="1"/>
      <c r="WL206" s="1"/>
      <c r="WM206" s="1"/>
      <c r="WN206" s="1"/>
      <c r="WO206" s="1"/>
      <c r="WP206" s="1"/>
      <c r="WQ206" s="1"/>
      <c r="WR206" s="1"/>
      <c r="WS206" s="1"/>
      <c r="WT206" s="1"/>
      <c r="WU206" s="1"/>
      <c r="WV206" s="1"/>
      <c r="WW206" s="1"/>
      <c r="WX206" s="1"/>
      <c r="WY206" s="1"/>
      <c r="WZ206" s="1"/>
      <c r="XA206" s="1"/>
      <c r="XB206" s="1"/>
      <c r="XC206" s="1"/>
      <c r="XD206" s="1"/>
      <c r="XE206" s="1"/>
      <c r="XF206" s="1"/>
      <c r="XG206" s="1"/>
      <c r="XH206" s="1"/>
      <c r="XI206" s="1"/>
      <c r="XJ206" s="1"/>
      <c r="XK206" s="1"/>
      <c r="XL206" s="1"/>
      <c r="XM206" s="1"/>
      <c r="XN206" s="1"/>
      <c r="XO206" s="1"/>
      <c r="XP206" s="1"/>
      <c r="XQ206" s="1"/>
      <c r="XR206" s="1"/>
      <c r="XS206" s="1"/>
      <c r="XT206" s="1"/>
      <c r="XU206" s="1"/>
      <c r="XV206" s="1"/>
      <c r="XW206" s="1"/>
      <c r="XX206" s="1"/>
      <c r="XY206" s="1"/>
      <c r="XZ206" s="1"/>
      <c r="YA206" s="1"/>
      <c r="YB206" s="1"/>
      <c r="YC206" s="1"/>
      <c r="YD206" s="1"/>
      <c r="YE206" s="1"/>
      <c r="YF206" s="1"/>
      <c r="YG206" s="1"/>
      <c r="YH206" s="1"/>
      <c r="YI206" s="1"/>
      <c r="YJ206" s="1"/>
      <c r="YK206" s="1"/>
      <c r="YL206" s="1"/>
      <c r="YM206" s="1"/>
      <c r="YN206" s="1"/>
      <c r="YO206" s="1"/>
      <c r="YP206" s="1"/>
      <c r="YQ206" s="1"/>
      <c r="YR206" s="1"/>
      <c r="YS206" s="1"/>
      <c r="YT206" s="1"/>
      <c r="YU206" s="1"/>
      <c r="YV206" s="1"/>
      <c r="YW206" s="1"/>
      <c r="YX206" s="1"/>
      <c r="YY206" s="1"/>
      <c r="YZ206" s="1"/>
      <c r="ZA206" s="1"/>
      <c r="ZB206" s="1"/>
      <c r="ZC206" s="1"/>
      <c r="ZD206" s="1"/>
      <c r="ZE206" s="1"/>
      <c r="ZF206" s="1"/>
      <c r="ZG206" s="1"/>
      <c r="ZH206" s="1"/>
      <c r="ZI206" s="1"/>
      <c r="ZJ206" s="1"/>
      <c r="ZK206" s="1"/>
      <c r="ZL206" s="1"/>
      <c r="ZM206" s="1"/>
      <c r="ZN206" s="1"/>
      <c r="ZO206" s="1"/>
      <c r="ZP206" s="1"/>
      <c r="ZQ206" s="1"/>
      <c r="ZR206" s="1"/>
      <c r="ZS206" s="1"/>
      <c r="ZT206" s="1"/>
      <c r="ZU206" s="1"/>
      <c r="ZV206" s="1"/>
      <c r="ZW206" s="1"/>
      <c r="ZX206" s="1"/>
      <c r="ZY206" s="1"/>
      <c r="ZZ206" s="1"/>
      <c r="AAA206" s="1"/>
      <c r="AAB206" s="1"/>
      <c r="AAC206" s="1"/>
      <c r="AAD206" s="1"/>
      <c r="AAE206" s="1"/>
      <c r="AAF206" s="1"/>
      <c r="AAG206" s="1"/>
      <c r="AAH206" s="1"/>
      <c r="AAI206" s="1"/>
      <c r="AAJ206" s="1"/>
      <c r="AAK206" s="1"/>
      <c r="AAL206" s="1"/>
      <c r="AAM206" s="1"/>
      <c r="AAN206" s="1"/>
      <c r="AAO206" s="1"/>
      <c r="AAP206" s="1"/>
      <c r="AAQ206" s="1"/>
      <c r="AAR206" s="1"/>
      <c r="AAS206" s="1"/>
      <c r="AAT206" s="1"/>
      <c r="AAU206" s="1"/>
      <c r="AAV206" s="1"/>
      <c r="AAW206" s="1"/>
      <c r="AAX206" s="1"/>
      <c r="AAY206" s="1"/>
      <c r="AAZ206" s="1"/>
      <c r="ABA206" s="1"/>
      <c r="ABB206" s="1"/>
      <c r="ABC206" s="1"/>
      <c r="ABD206" s="1"/>
      <c r="ABE206" s="1"/>
      <c r="ABF206" s="1"/>
      <c r="ABG206" s="1"/>
      <c r="ABH206" s="1"/>
      <c r="ABI206" s="1"/>
      <c r="ABJ206" s="1"/>
      <c r="ABK206" s="1"/>
      <c r="ABL206" s="1"/>
      <c r="ABM206" s="1"/>
      <c r="ABN206" s="1"/>
      <c r="ABO206" s="1"/>
      <c r="ABP206" s="1"/>
      <c r="ABQ206" s="1"/>
      <c r="ABR206" s="1"/>
      <c r="ABS206" s="1"/>
      <c r="ABT206" s="1"/>
      <c r="ABU206" s="1"/>
      <c r="ABV206" s="1"/>
      <c r="ABW206" s="1"/>
      <c r="ABX206" s="1"/>
      <c r="ABY206" s="1"/>
      <c r="ABZ206" s="1"/>
      <c r="ACA206" s="1"/>
      <c r="ACB206" s="1"/>
      <c r="ACC206" s="1"/>
      <c r="ACD206" s="1"/>
      <c r="ACE206" s="1"/>
      <c r="ACF206" s="1"/>
      <c r="ACG206" s="1"/>
      <c r="ACH206" s="1"/>
      <c r="ACI206" s="1"/>
      <c r="ACJ206" s="1"/>
      <c r="ACK206" s="1"/>
      <c r="ACL206" s="1"/>
      <c r="ACM206" s="1"/>
      <c r="ACN206" s="1"/>
      <c r="ACO206" s="1"/>
      <c r="ACP206" s="1"/>
      <c r="ACQ206" s="1"/>
      <c r="ACR206" s="1"/>
      <c r="ACS206" s="1"/>
      <c r="ACT206" s="1"/>
      <c r="ACU206" s="1"/>
      <c r="ACV206" s="1"/>
      <c r="ACW206" s="1"/>
      <c r="ACX206" s="1"/>
      <c r="ACY206" s="1"/>
      <c r="ACZ206" s="1"/>
      <c r="ADA206" s="1"/>
      <c r="ADB206" s="1"/>
      <c r="ADC206" s="1"/>
      <c r="ADD206" s="1"/>
      <c r="ADE206" s="1"/>
      <c r="ADF206" s="1"/>
      <c r="ADG206" s="1"/>
      <c r="ADH206" s="1"/>
      <c r="ADI206" s="1"/>
      <c r="ADJ206" s="1"/>
      <c r="ADK206" s="1"/>
      <c r="ADL206" s="1"/>
      <c r="ADM206" s="1"/>
      <c r="ADN206" s="1"/>
      <c r="ADO206" s="1"/>
      <c r="ADP206" s="1"/>
      <c r="ADQ206" s="1"/>
      <c r="ADR206" s="1"/>
      <c r="ADS206" s="1"/>
      <c r="ADT206" s="1"/>
      <c r="ADU206" s="1"/>
      <c r="ADV206" s="1"/>
      <c r="ADW206" s="1"/>
      <c r="ADX206" s="1"/>
      <c r="ADY206" s="1"/>
      <c r="ADZ206" s="1"/>
      <c r="AEA206" s="1"/>
      <c r="AEB206" s="1"/>
      <c r="AEC206" s="1"/>
      <c r="AED206" s="1"/>
      <c r="AEE206" s="1"/>
      <c r="AEF206" s="1"/>
      <c r="AEG206" s="1"/>
      <c r="AEH206" s="1"/>
      <c r="AEI206" s="1"/>
      <c r="AEJ206" s="1"/>
      <c r="AEK206" s="1"/>
      <c r="AEL206" s="1"/>
      <c r="AEM206" s="1"/>
      <c r="AEN206" s="1"/>
      <c r="AEO206" s="1"/>
      <c r="AEP206" s="1"/>
      <c r="AEQ206" s="1"/>
      <c r="AER206" s="1"/>
      <c r="AES206" s="1"/>
      <c r="AET206" s="1"/>
      <c r="AEU206" s="1"/>
      <c r="AEV206" s="1"/>
      <c r="AEW206" s="1"/>
      <c r="AEX206" s="1"/>
      <c r="AEY206" s="1"/>
      <c r="AEZ206" s="1"/>
      <c r="AFA206" s="1"/>
      <c r="AFB206" s="1"/>
      <c r="AFC206" s="1"/>
      <c r="AFD206" s="1"/>
      <c r="AFE206" s="1"/>
      <c r="AFF206" s="1"/>
      <c r="AFG206" s="1"/>
      <c r="AFH206" s="1"/>
      <c r="AFI206" s="1"/>
      <c r="AFJ206" s="1"/>
      <c r="AFK206" s="1"/>
      <c r="AFL206" s="1"/>
      <c r="AFM206" s="1"/>
      <c r="AFN206" s="1"/>
      <c r="AFO206" s="1"/>
      <c r="AFP206" s="1"/>
      <c r="AFQ206" s="1"/>
      <c r="AFR206" s="1"/>
      <c r="AFS206" s="1"/>
      <c r="AFT206" s="1"/>
      <c r="AFU206" s="1"/>
      <c r="AFV206" s="1"/>
      <c r="AFW206" s="1"/>
      <c r="AFX206" s="1"/>
      <c r="AFY206" s="1"/>
      <c r="AFZ206" s="1"/>
      <c r="AGA206" s="1"/>
      <c r="AGB206" s="1"/>
      <c r="AGC206" s="1"/>
      <c r="AGD206" s="1"/>
      <c r="AGE206" s="1"/>
      <c r="AGF206" s="1"/>
      <c r="AGG206" s="1"/>
      <c r="AGH206" s="1"/>
      <c r="AGI206" s="1"/>
      <c r="AGJ206" s="1"/>
      <c r="AGK206" s="1"/>
      <c r="AGL206" s="1"/>
      <c r="AGM206" s="1"/>
      <c r="AGN206" s="1"/>
      <c r="AGO206" s="1"/>
      <c r="AGP206" s="1"/>
      <c r="AGQ206" s="1"/>
      <c r="AGR206" s="1"/>
      <c r="AGS206" s="1"/>
      <c r="AGT206" s="1"/>
      <c r="AGU206" s="1"/>
      <c r="AGV206" s="1"/>
      <c r="AGW206" s="1"/>
      <c r="AGX206" s="1"/>
      <c r="AGY206" s="1"/>
      <c r="AGZ206" s="1"/>
      <c r="AHA206" s="1"/>
      <c r="AHB206" s="1"/>
      <c r="AHC206" s="1"/>
      <c r="AHD206" s="1"/>
      <c r="AHE206" s="1"/>
      <c r="AHF206" s="1"/>
      <c r="AHG206" s="1"/>
      <c r="AHH206" s="1"/>
      <c r="AHI206" s="1"/>
      <c r="AHJ206" s="1"/>
      <c r="AHK206" s="1"/>
      <c r="AHL206" s="1"/>
      <c r="AHM206" s="1"/>
      <c r="AHN206" s="1"/>
      <c r="AHO206" s="1"/>
      <c r="AHP206" s="1"/>
      <c r="AHQ206" s="1"/>
      <c r="AHR206" s="1"/>
      <c r="AHS206" s="1"/>
      <c r="AHT206" s="1"/>
      <c r="AHU206" s="1"/>
      <c r="AHV206" s="1"/>
      <c r="AHW206" s="1"/>
      <c r="AHX206" s="1"/>
      <c r="AHY206" s="1"/>
      <c r="AHZ206" s="1"/>
      <c r="AIA206" s="1"/>
      <c r="AIB206" s="1"/>
      <c r="AIC206" s="1"/>
      <c r="AID206" s="1"/>
      <c r="AIE206" s="1"/>
      <c r="AIF206" s="1"/>
      <c r="AIG206" s="1"/>
      <c r="AIH206" s="1"/>
      <c r="AII206" s="1"/>
      <c r="AIJ206" s="1"/>
      <c r="AIK206" s="1"/>
      <c r="AIL206" s="1"/>
      <c r="AIM206" s="1"/>
      <c r="AIN206" s="1"/>
      <c r="AIO206" s="1"/>
      <c r="AIP206" s="1"/>
      <c r="AIQ206" s="1"/>
      <c r="AIR206" s="1"/>
      <c r="AIS206" s="1"/>
      <c r="AIT206" s="1"/>
      <c r="AIU206" s="1"/>
      <c r="AIV206" s="1"/>
      <c r="AIW206" s="1"/>
      <c r="AIX206" s="1"/>
      <c r="AIY206" s="1"/>
      <c r="AIZ206" s="1"/>
      <c r="AJA206" s="1"/>
      <c r="AJB206" s="1"/>
      <c r="AJC206" s="1"/>
      <c r="AJD206" s="1"/>
      <c r="AJE206" s="1"/>
      <c r="AJF206" s="1"/>
      <c r="AJG206" s="1"/>
      <c r="AJH206" s="1"/>
      <c r="AJI206" s="1"/>
      <c r="AJJ206" s="1"/>
      <c r="AJK206" s="1"/>
      <c r="AJL206" s="1"/>
      <c r="AJM206" s="1"/>
      <c r="AJN206" s="1"/>
      <c r="AJO206" s="1"/>
      <c r="AJP206" s="1"/>
      <c r="AJQ206" s="1"/>
      <c r="AJR206" s="1"/>
      <c r="AJS206" s="1"/>
      <c r="AJT206" s="1"/>
      <c r="AJU206" s="1"/>
      <c r="AJV206" s="1"/>
      <c r="AJW206" s="1"/>
      <c r="AJX206" s="1"/>
      <c r="AJY206" s="1"/>
      <c r="AJZ206" s="1"/>
      <c r="AKA206" s="1"/>
      <c r="AKB206" s="1"/>
      <c r="AKC206" s="1"/>
      <c r="AKD206" s="1"/>
      <c r="AKE206" s="1"/>
      <c r="AKF206" s="1"/>
      <c r="AKG206" s="1"/>
      <c r="AKH206" s="1"/>
      <c r="AKI206" s="1"/>
      <c r="AKJ206" s="1"/>
      <c r="AKK206" s="1"/>
      <c r="AKL206" s="1"/>
      <c r="AKM206" s="1"/>
      <c r="AKN206" s="1"/>
      <c r="AKO206" s="1"/>
      <c r="AKP206" s="1"/>
      <c r="AKQ206" s="1"/>
      <c r="AKR206" s="1"/>
      <c r="AKS206" s="1"/>
      <c r="AKT206" s="1"/>
      <c r="AKU206" s="1"/>
      <c r="AKV206" s="1"/>
      <c r="AKW206" s="1"/>
      <c r="AKX206" s="1"/>
      <c r="AKY206" s="1"/>
      <c r="AKZ206" s="1"/>
      <c r="ALA206" s="1"/>
      <c r="ALB206" s="1"/>
      <c r="ALC206" s="1"/>
      <c r="ALD206" s="1"/>
      <c r="ALE206" s="1"/>
      <c r="ALF206" s="1"/>
      <c r="ALG206" s="1"/>
      <c r="ALH206" s="1"/>
      <c r="ALI206" s="1"/>
      <c r="ALJ206" s="1"/>
      <c r="ALK206" s="1"/>
      <c r="ALL206" s="1"/>
      <c r="ALM206" s="1"/>
      <c r="ALN206" s="1"/>
      <c r="ALO206" s="1"/>
      <c r="ALP206" s="1"/>
      <c r="ALQ206" s="1"/>
      <c r="ALR206" s="1"/>
      <c r="ALS206" s="1"/>
      <c r="ALT206" s="1"/>
      <c r="ALU206" s="1"/>
      <c r="ALV206" s="1"/>
      <c r="ALW206" s="1"/>
      <c r="ALX206" s="1"/>
      <c r="ALY206" s="1"/>
      <c r="ALZ206" s="1"/>
      <c r="AMA206" s="1"/>
      <c r="AMB206" s="1"/>
      <c r="AMC206" s="1"/>
      <c r="AMD206" s="1"/>
      <c r="AME206" s="1"/>
      <c r="AMF206" s="1"/>
      <c r="AMG206" s="1"/>
      <c r="AMH206" s="1"/>
      <c r="AMI206" s="1"/>
      <c r="AMJ206" s="1"/>
    </row>
    <row r="207" spans="1:1024" s="8" customFormat="1" x14ac:dyDescent="0.25">
      <c r="A207" s="26">
        <v>200</v>
      </c>
      <c r="B207" s="3" t="s">
        <v>10</v>
      </c>
      <c r="C207" s="28">
        <f t="shared" si="83"/>
        <v>355.6</v>
      </c>
      <c r="D207" s="28">
        <f t="shared" si="84"/>
        <v>95.5</v>
      </c>
      <c r="E207" s="28">
        <f t="shared" si="84"/>
        <v>20</v>
      </c>
      <c r="F207" s="28">
        <f t="shared" si="85"/>
        <v>144.6</v>
      </c>
      <c r="G207" s="28">
        <f t="shared" si="85"/>
        <v>0</v>
      </c>
      <c r="H207" s="28">
        <f t="shared" si="85"/>
        <v>0</v>
      </c>
      <c r="I207" s="28">
        <f t="shared" si="85"/>
        <v>95.5</v>
      </c>
      <c r="J207" s="28"/>
      <c r="K207" s="7"/>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1"/>
      <c r="GT207" s="1"/>
      <c r="GU207" s="1"/>
      <c r="GV207" s="1"/>
      <c r="GW207" s="1"/>
      <c r="GX207" s="1"/>
      <c r="GY207" s="1"/>
      <c r="GZ207" s="1"/>
      <c r="HA207" s="1"/>
      <c r="HB207" s="1"/>
      <c r="HC207" s="1"/>
      <c r="HD207" s="1"/>
      <c r="HE207" s="1"/>
      <c r="HF207" s="1"/>
      <c r="HG207" s="1"/>
      <c r="HH207" s="1"/>
      <c r="HI207" s="1"/>
      <c r="HJ207" s="1"/>
      <c r="HK207" s="1"/>
      <c r="HL207" s="1"/>
      <c r="HM207" s="1"/>
      <c r="HN207" s="1"/>
      <c r="HO207" s="1"/>
      <c r="HP207" s="1"/>
      <c r="HQ207" s="1"/>
      <c r="HR207" s="1"/>
      <c r="HS207" s="1"/>
      <c r="HT207" s="1"/>
      <c r="HU207" s="1"/>
      <c r="HV207" s="1"/>
      <c r="HW207" s="1"/>
      <c r="HX207" s="1"/>
      <c r="HY207" s="1"/>
      <c r="HZ207" s="1"/>
      <c r="IA207" s="1"/>
      <c r="IB207" s="1"/>
      <c r="IC207" s="1"/>
      <c r="ID207" s="1"/>
      <c r="IE207" s="1"/>
      <c r="IF207" s="1"/>
      <c r="IG207" s="1"/>
      <c r="IH207" s="1"/>
      <c r="II207" s="1"/>
      <c r="IJ207" s="1"/>
      <c r="IK207" s="1"/>
      <c r="IL207" s="1"/>
      <c r="IM207" s="1"/>
      <c r="IN207" s="1"/>
      <c r="IO207" s="1"/>
      <c r="IP207" s="1"/>
      <c r="IQ207" s="1"/>
      <c r="IR207" s="1"/>
      <c r="IS207" s="1"/>
      <c r="IT207" s="1"/>
      <c r="IU207" s="1"/>
      <c r="IV207" s="1"/>
      <c r="IW207" s="1"/>
      <c r="IX207" s="1"/>
      <c r="IY207" s="1"/>
      <c r="IZ207" s="1"/>
      <c r="JA207" s="1"/>
      <c r="JB207" s="1"/>
      <c r="JC207" s="1"/>
      <c r="JD207" s="1"/>
      <c r="JE207" s="1"/>
      <c r="JF207" s="1"/>
      <c r="JG207" s="1"/>
      <c r="JH207" s="1"/>
      <c r="JI207" s="1"/>
      <c r="JJ207" s="1"/>
      <c r="JK207" s="1"/>
      <c r="JL207" s="1"/>
      <c r="JM207" s="1"/>
      <c r="JN207" s="1"/>
      <c r="JO207" s="1"/>
      <c r="JP207" s="1"/>
      <c r="JQ207" s="1"/>
      <c r="JR207" s="1"/>
      <c r="JS207" s="1"/>
      <c r="JT207" s="1"/>
      <c r="JU207" s="1"/>
      <c r="JV207" s="1"/>
      <c r="JW207" s="1"/>
      <c r="JX207" s="1"/>
      <c r="JY207" s="1"/>
      <c r="JZ207" s="1"/>
      <c r="KA207" s="1"/>
      <c r="KB207" s="1"/>
      <c r="KC207" s="1"/>
      <c r="KD207" s="1"/>
      <c r="KE207" s="1"/>
      <c r="KF207" s="1"/>
      <c r="KG207" s="1"/>
      <c r="KH207" s="1"/>
      <c r="KI207" s="1"/>
      <c r="KJ207" s="1"/>
      <c r="KK207" s="1"/>
      <c r="KL207" s="1"/>
      <c r="KM207" s="1"/>
      <c r="KN207" s="1"/>
      <c r="KO207" s="1"/>
      <c r="KP207" s="1"/>
      <c r="KQ207" s="1"/>
      <c r="KR207" s="1"/>
      <c r="KS207" s="1"/>
      <c r="KT207" s="1"/>
      <c r="KU207" s="1"/>
      <c r="KV207" s="1"/>
      <c r="KW207" s="1"/>
      <c r="KX207" s="1"/>
      <c r="KY207" s="1"/>
      <c r="KZ207" s="1"/>
      <c r="LA207" s="1"/>
      <c r="LB207" s="1"/>
      <c r="LC207" s="1"/>
      <c r="LD207" s="1"/>
      <c r="LE207" s="1"/>
      <c r="LF207" s="1"/>
      <c r="LG207" s="1"/>
      <c r="LH207" s="1"/>
      <c r="LI207" s="1"/>
      <c r="LJ207" s="1"/>
      <c r="LK207" s="1"/>
      <c r="LL207" s="1"/>
      <c r="LM207" s="1"/>
      <c r="LN207" s="1"/>
      <c r="LO207" s="1"/>
      <c r="LP207" s="1"/>
      <c r="LQ207" s="1"/>
      <c r="LR207" s="1"/>
      <c r="LS207" s="1"/>
      <c r="LT207" s="1"/>
      <c r="LU207" s="1"/>
      <c r="LV207" s="1"/>
      <c r="LW207" s="1"/>
      <c r="LX207" s="1"/>
      <c r="LY207" s="1"/>
      <c r="LZ207" s="1"/>
      <c r="MA207" s="1"/>
      <c r="MB207" s="1"/>
      <c r="MC207" s="1"/>
      <c r="MD207" s="1"/>
      <c r="ME207" s="1"/>
      <c r="MF207" s="1"/>
      <c r="MG207" s="1"/>
      <c r="MH207" s="1"/>
      <c r="MI207" s="1"/>
      <c r="MJ207" s="1"/>
      <c r="MK207" s="1"/>
      <c r="ML207" s="1"/>
      <c r="MM207" s="1"/>
      <c r="MN207" s="1"/>
      <c r="MO207" s="1"/>
      <c r="MP207" s="1"/>
      <c r="MQ207" s="1"/>
      <c r="MR207" s="1"/>
      <c r="MS207" s="1"/>
      <c r="MT207" s="1"/>
      <c r="MU207" s="1"/>
      <c r="MV207" s="1"/>
      <c r="MW207" s="1"/>
      <c r="MX207" s="1"/>
      <c r="MY207" s="1"/>
      <c r="MZ207" s="1"/>
      <c r="NA207" s="1"/>
      <c r="NB207" s="1"/>
      <c r="NC207" s="1"/>
      <c r="ND207" s="1"/>
      <c r="NE207" s="1"/>
      <c r="NF207" s="1"/>
      <c r="NG207" s="1"/>
      <c r="NH207" s="1"/>
      <c r="NI207" s="1"/>
      <c r="NJ207" s="1"/>
      <c r="NK207" s="1"/>
      <c r="NL207" s="1"/>
      <c r="NM207" s="1"/>
      <c r="NN207" s="1"/>
      <c r="NO207" s="1"/>
      <c r="NP207" s="1"/>
      <c r="NQ207" s="1"/>
      <c r="NR207" s="1"/>
      <c r="NS207" s="1"/>
      <c r="NT207" s="1"/>
      <c r="NU207" s="1"/>
      <c r="NV207" s="1"/>
      <c r="NW207" s="1"/>
      <c r="NX207" s="1"/>
      <c r="NY207" s="1"/>
      <c r="NZ207" s="1"/>
      <c r="OA207" s="1"/>
      <c r="OB207" s="1"/>
      <c r="OC207" s="1"/>
      <c r="OD207" s="1"/>
      <c r="OE207" s="1"/>
      <c r="OF207" s="1"/>
      <c r="OG207" s="1"/>
      <c r="OH207" s="1"/>
      <c r="OI207" s="1"/>
      <c r="OJ207" s="1"/>
      <c r="OK207" s="1"/>
      <c r="OL207" s="1"/>
      <c r="OM207" s="1"/>
      <c r="ON207" s="1"/>
      <c r="OO207" s="1"/>
      <c r="OP207" s="1"/>
      <c r="OQ207" s="1"/>
      <c r="OR207" s="1"/>
      <c r="OS207" s="1"/>
      <c r="OT207" s="1"/>
      <c r="OU207" s="1"/>
      <c r="OV207" s="1"/>
      <c r="OW207" s="1"/>
      <c r="OX207" s="1"/>
      <c r="OY207" s="1"/>
      <c r="OZ207" s="1"/>
      <c r="PA207" s="1"/>
      <c r="PB207" s="1"/>
      <c r="PC207" s="1"/>
      <c r="PD207" s="1"/>
      <c r="PE207" s="1"/>
      <c r="PF207" s="1"/>
      <c r="PG207" s="1"/>
      <c r="PH207" s="1"/>
      <c r="PI207" s="1"/>
      <c r="PJ207" s="1"/>
      <c r="PK207" s="1"/>
      <c r="PL207" s="1"/>
      <c r="PM207" s="1"/>
      <c r="PN207" s="1"/>
      <c r="PO207" s="1"/>
      <c r="PP207" s="1"/>
      <c r="PQ207" s="1"/>
      <c r="PR207" s="1"/>
      <c r="PS207" s="1"/>
      <c r="PT207" s="1"/>
      <c r="PU207" s="1"/>
      <c r="PV207" s="1"/>
      <c r="PW207" s="1"/>
      <c r="PX207" s="1"/>
      <c r="PY207" s="1"/>
      <c r="PZ207" s="1"/>
      <c r="QA207" s="1"/>
      <c r="QB207" s="1"/>
      <c r="QC207" s="1"/>
      <c r="QD207" s="1"/>
      <c r="QE207" s="1"/>
      <c r="QF207" s="1"/>
      <c r="QG207" s="1"/>
      <c r="QH207" s="1"/>
      <c r="QI207" s="1"/>
      <c r="QJ207" s="1"/>
      <c r="QK207" s="1"/>
      <c r="QL207" s="1"/>
      <c r="QM207" s="1"/>
      <c r="QN207" s="1"/>
      <c r="QO207" s="1"/>
      <c r="QP207" s="1"/>
      <c r="QQ207" s="1"/>
      <c r="QR207" s="1"/>
      <c r="QS207" s="1"/>
      <c r="QT207" s="1"/>
      <c r="QU207" s="1"/>
      <c r="QV207" s="1"/>
      <c r="QW207" s="1"/>
      <c r="QX207" s="1"/>
      <c r="QY207" s="1"/>
      <c r="QZ207" s="1"/>
      <c r="RA207" s="1"/>
      <c r="RB207" s="1"/>
      <c r="RC207" s="1"/>
      <c r="RD207" s="1"/>
      <c r="RE207" s="1"/>
      <c r="RF207" s="1"/>
      <c r="RG207" s="1"/>
      <c r="RH207" s="1"/>
      <c r="RI207" s="1"/>
      <c r="RJ207" s="1"/>
      <c r="RK207" s="1"/>
      <c r="RL207" s="1"/>
      <c r="RM207" s="1"/>
      <c r="RN207" s="1"/>
      <c r="RO207" s="1"/>
      <c r="RP207" s="1"/>
      <c r="RQ207" s="1"/>
      <c r="RR207" s="1"/>
      <c r="RS207" s="1"/>
      <c r="RT207" s="1"/>
      <c r="RU207" s="1"/>
      <c r="RV207" s="1"/>
      <c r="RW207" s="1"/>
      <c r="RX207" s="1"/>
      <c r="RY207" s="1"/>
      <c r="RZ207" s="1"/>
      <c r="SA207" s="1"/>
      <c r="SB207" s="1"/>
      <c r="SC207" s="1"/>
      <c r="SD207" s="1"/>
      <c r="SE207" s="1"/>
      <c r="SF207" s="1"/>
      <c r="SG207" s="1"/>
      <c r="SH207" s="1"/>
      <c r="SI207" s="1"/>
      <c r="SJ207" s="1"/>
      <c r="SK207" s="1"/>
      <c r="SL207" s="1"/>
      <c r="SM207" s="1"/>
      <c r="SN207" s="1"/>
      <c r="SO207" s="1"/>
      <c r="SP207" s="1"/>
      <c r="SQ207" s="1"/>
      <c r="SR207" s="1"/>
      <c r="SS207" s="1"/>
      <c r="ST207" s="1"/>
      <c r="SU207" s="1"/>
      <c r="SV207" s="1"/>
      <c r="SW207" s="1"/>
      <c r="SX207" s="1"/>
      <c r="SY207" s="1"/>
      <c r="SZ207" s="1"/>
      <c r="TA207" s="1"/>
      <c r="TB207" s="1"/>
      <c r="TC207" s="1"/>
      <c r="TD207" s="1"/>
      <c r="TE207" s="1"/>
      <c r="TF207" s="1"/>
      <c r="TG207" s="1"/>
      <c r="TH207" s="1"/>
      <c r="TI207" s="1"/>
      <c r="TJ207" s="1"/>
      <c r="TK207" s="1"/>
      <c r="TL207" s="1"/>
      <c r="TM207" s="1"/>
      <c r="TN207" s="1"/>
      <c r="TO207" s="1"/>
      <c r="TP207" s="1"/>
      <c r="TQ207" s="1"/>
      <c r="TR207" s="1"/>
      <c r="TS207" s="1"/>
      <c r="TT207" s="1"/>
      <c r="TU207" s="1"/>
      <c r="TV207" s="1"/>
      <c r="TW207" s="1"/>
      <c r="TX207" s="1"/>
      <c r="TY207" s="1"/>
      <c r="TZ207" s="1"/>
      <c r="UA207" s="1"/>
      <c r="UB207" s="1"/>
      <c r="UC207" s="1"/>
      <c r="UD207" s="1"/>
      <c r="UE207" s="1"/>
      <c r="UF207" s="1"/>
      <c r="UG207" s="1"/>
      <c r="UH207" s="1"/>
      <c r="UI207" s="1"/>
      <c r="UJ207" s="1"/>
      <c r="UK207" s="1"/>
      <c r="UL207" s="1"/>
      <c r="UM207" s="1"/>
      <c r="UN207" s="1"/>
      <c r="UO207" s="1"/>
      <c r="UP207" s="1"/>
      <c r="UQ207" s="1"/>
      <c r="UR207" s="1"/>
      <c r="US207" s="1"/>
      <c r="UT207" s="1"/>
      <c r="UU207" s="1"/>
      <c r="UV207" s="1"/>
      <c r="UW207" s="1"/>
      <c r="UX207" s="1"/>
      <c r="UY207" s="1"/>
      <c r="UZ207" s="1"/>
      <c r="VA207" s="1"/>
      <c r="VB207" s="1"/>
      <c r="VC207" s="1"/>
      <c r="VD207" s="1"/>
      <c r="VE207" s="1"/>
      <c r="VF207" s="1"/>
      <c r="VG207" s="1"/>
      <c r="VH207" s="1"/>
      <c r="VI207" s="1"/>
      <c r="VJ207" s="1"/>
      <c r="VK207" s="1"/>
      <c r="VL207" s="1"/>
      <c r="VM207" s="1"/>
      <c r="VN207" s="1"/>
      <c r="VO207" s="1"/>
      <c r="VP207" s="1"/>
      <c r="VQ207" s="1"/>
      <c r="VR207" s="1"/>
      <c r="VS207" s="1"/>
      <c r="VT207" s="1"/>
      <c r="VU207" s="1"/>
      <c r="VV207" s="1"/>
      <c r="VW207" s="1"/>
      <c r="VX207" s="1"/>
      <c r="VY207" s="1"/>
      <c r="VZ207" s="1"/>
      <c r="WA207" s="1"/>
      <c r="WB207" s="1"/>
      <c r="WC207" s="1"/>
      <c r="WD207" s="1"/>
      <c r="WE207" s="1"/>
      <c r="WF207" s="1"/>
      <c r="WG207" s="1"/>
      <c r="WH207" s="1"/>
      <c r="WI207" s="1"/>
      <c r="WJ207" s="1"/>
      <c r="WK207" s="1"/>
      <c r="WL207" s="1"/>
      <c r="WM207" s="1"/>
      <c r="WN207" s="1"/>
      <c r="WO207" s="1"/>
      <c r="WP207" s="1"/>
      <c r="WQ207" s="1"/>
      <c r="WR207" s="1"/>
      <c r="WS207" s="1"/>
      <c r="WT207" s="1"/>
      <c r="WU207" s="1"/>
      <c r="WV207" s="1"/>
      <c r="WW207" s="1"/>
      <c r="WX207" s="1"/>
      <c r="WY207" s="1"/>
      <c r="WZ207" s="1"/>
      <c r="XA207" s="1"/>
      <c r="XB207" s="1"/>
      <c r="XC207" s="1"/>
      <c r="XD207" s="1"/>
      <c r="XE207" s="1"/>
      <c r="XF207" s="1"/>
      <c r="XG207" s="1"/>
      <c r="XH207" s="1"/>
      <c r="XI207" s="1"/>
      <c r="XJ207" s="1"/>
      <c r="XK207" s="1"/>
      <c r="XL207" s="1"/>
      <c r="XM207" s="1"/>
      <c r="XN207" s="1"/>
      <c r="XO207" s="1"/>
      <c r="XP207" s="1"/>
      <c r="XQ207" s="1"/>
      <c r="XR207" s="1"/>
      <c r="XS207" s="1"/>
      <c r="XT207" s="1"/>
      <c r="XU207" s="1"/>
      <c r="XV207" s="1"/>
      <c r="XW207" s="1"/>
      <c r="XX207" s="1"/>
      <c r="XY207" s="1"/>
      <c r="XZ207" s="1"/>
      <c r="YA207" s="1"/>
      <c r="YB207" s="1"/>
      <c r="YC207" s="1"/>
      <c r="YD207" s="1"/>
      <c r="YE207" s="1"/>
      <c r="YF207" s="1"/>
      <c r="YG207" s="1"/>
      <c r="YH207" s="1"/>
      <c r="YI207" s="1"/>
      <c r="YJ207" s="1"/>
      <c r="YK207" s="1"/>
      <c r="YL207" s="1"/>
      <c r="YM207" s="1"/>
      <c r="YN207" s="1"/>
      <c r="YO207" s="1"/>
      <c r="YP207" s="1"/>
      <c r="YQ207" s="1"/>
      <c r="YR207" s="1"/>
      <c r="YS207" s="1"/>
      <c r="YT207" s="1"/>
      <c r="YU207" s="1"/>
      <c r="YV207" s="1"/>
      <c r="YW207" s="1"/>
      <c r="YX207" s="1"/>
      <c r="YY207" s="1"/>
      <c r="YZ207" s="1"/>
      <c r="ZA207" s="1"/>
      <c r="ZB207" s="1"/>
      <c r="ZC207" s="1"/>
      <c r="ZD207" s="1"/>
      <c r="ZE207" s="1"/>
      <c r="ZF207" s="1"/>
      <c r="ZG207" s="1"/>
      <c r="ZH207" s="1"/>
      <c r="ZI207" s="1"/>
      <c r="ZJ207" s="1"/>
      <c r="ZK207" s="1"/>
      <c r="ZL207" s="1"/>
      <c r="ZM207" s="1"/>
      <c r="ZN207" s="1"/>
      <c r="ZO207" s="1"/>
      <c r="ZP207" s="1"/>
      <c r="ZQ207" s="1"/>
      <c r="ZR207" s="1"/>
      <c r="ZS207" s="1"/>
      <c r="ZT207" s="1"/>
      <c r="ZU207" s="1"/>
      <c r="ZV207" s="1"/>
      <c r="ZW207" s="1"/>
      <c r="ZX207" s="1"/>
      <c r="ZY207" s="1"/>
      <c r="ZZ207" s="1"/>
      <c r="AAA207" s="1"/>
      <c r="AAB207" s="1"/>
      <c r="AAC207" s="1"/>
      <c r="AAD207" s="1"/>
      <c r="AAE207" s="1"/>
      <c r="AAF207" s="1"/>
      <c r="AAG207" s="1"/>
      <c r="AAH207" s="1"/>
      <c r="AAI207" s="1"/>
      <c r="AAJ207" s="1"/>
      <c r="AAK207" s="1"/>
      <c r="AAL207" s="1"/>
      <c r="AAM207" s="1"/>
      <c r="AAN207" s="1"/>
      <c r="AAO207" s="1"/>
      <c r="AAP207" s="1"/>
      <c r="AAQ207" s="1"/>
      <c r="AAR207" s="1"/>
      <c r="AAS207" s="1"/>
      <c r="AAT207" s="1"/>
      <c r="AAU207" s="1"/>
      <c r="AAV207" s="1"/>
      <c r="AAW207" s="1"/>
      <c r="AAX207" s="1"/>
      <c r="AAY207" s="1"/>
      <c r="AAZ207" s="1"/>
      <c r="ABA207" s="1"/>
      <c r="ABB207" s="1"/>
      <c r="ABC207" s="1"/>
      <c r="ABD207" s="1"/>
      <c r="ABE207" s="1"/>
      <c r="ABF207" s="1"/>
      <c r="ABG207" s="1"/>
      <c r="ABH207" s="1"/>
      <c r="ABI207" s="1"/>
      <c r="ABJ207" s="1"/>
      <c r="ABK207" s="1"/>
      <c r="ABL207" s="1"/>
      <c r="ABM207" s="1"/>
      <c r="ABN207" s="1"/>
      <c r="ABO207" s="1"/>
      <c r="ABP207" s="1"/>
      <c r="ABQ207" s="1"/>
      <c r="ABR207" s="1"/>
      <c r="ABS207" s="1"/>
      <c r="ABT207" s="1"/>
      <c r="ABU207" s="1"/>
      <c r="ABV207" s="1"/>
      <c r="ABW207" s="1"/>
      <c r="ABX207" s="1"/>
      <c r="ABY207" s="1"/>
      <c r="ABZ207" s="1"/>
      <c r="ACA207" s="1"/>
      <c r="ACB207" s="1"/>
      <c r="ACC207" s="1"/>
      <c r="ACD207" s="1"/>
      <c r="ACE207" s="1"/>
      <c r="ACF207" s="1"/>
      <c r="ACG207" s="1"/>
      <c r="ACH207" s="1"/>
      <c r="ACI207" s="1"/>
      <c r="ACJ207" s="1"/>
      <c r="ACK207" s="1"/>
      <c r="ACL207" s="1"/>
      <c r="ACM207" s="1"/>
      <c r="ACN207" s="1"/>
      <c r="ACO207" s="1"/>
      <c r="ACP207" s="1"/>
      <c r="ACQ207" s="1"/>
      <c r="ACR207" s="1"/>
      <c r="ACS207" s="1"/>
      <c r="ACT207" s="1"/>
      <c r="ACU207" s="1"/>
      <c r="ACV207" s="1"/>
      <c r="ACW207" s="1"/>
      <c r="ACX207" s="1"/>
      <c r="ACY207" s="1"/>
      <c r="ACZ207" s="1"/>
      <c r="ADA207" s="1"/>
      <c r="ADB207" s="1"/>
      <c r="ADC207" s="1"/>
      <c r="ADD207" s="1"/>
      <c r="ADE207" s="1"/>
      <c r="ADF207" s="1"/>
      <c r="ADG207" s="1"/>
      <c r="ADH207" s="1"/>
      <c r="ADI207" s="1"/>
      <c r="ADJ207" s="1"/>
      <c r="ADK207" s="1"/>
      <c r="ADL207" s="1"/>
      <c r="ADM207" s="1"/>
      <c r="ADN207" s="1"/>
      <c r="ADO207" s="1"/>
      <c r="ADP207" s="1"/>
      <c r="ADQ207" s="1"/>
      <c r="ADR207" s="1"/>
      <c r="ADS207" s="1"/>
      <c r="ADT207" s="1"/>
      <c r="ADU207" s="1"/>
      <c r="ADV207" s="1"/>
      <c r="ADW207" s="1"/>
      <c r="ADX207" s="1"/>
      <c r="ADY207" s="1"/>
      <c r="ADZ207" s="1"/>
      <c r="AEA207" s="1"/>
      <c r="AEB207" s="1"/>
      <c r="AEC207" s="1"/>
      <c r="AED207" s="1"/>
      <c r="AEE207" s="1"/>
      <c r="AEF207" s="1"/>
      <c r="AEG207" s="1"/>
      <c r="AEH207" s="1"/>
      <c r="AEI207" s="1"/>
      <c r="AEJ207" s="1"/>
      <c r="AEK207" s="1"/>
      <c r="AEL207" s="1"/>
      <c r="AEM207" s="1"/>
      <c r="AEN207" s="1"/>
      <c r="AEO207" s="1"/>
      <c r="AEP207" s="1"/>
      <c r="AEQ207" s="1"/>
      <c r="AER207" s="1"/>
      <c r="AES207" s="1"/>
      <c r="AET207" s="1"/>
      <c r="AEU207" s="1"/>
      <c r="AEV207" s="1"/>
      <c r="AEW207" s="1"/>
      <c r="AEX207" s="1"/>
      <c r="AEY207" s="1"/>
      <c r="AEZ207" s="1"/>
      <c r="AFA207" s="1"/>
      <c r="AFB207" s="1"/>
      <c r="AFC207" s="1"/>
      <c r="AFD207" s="1"/>
      <c r="AFE207" s="1"/>
      <c r="AFF207" s="1"/>
      <c r="AFG207" s="1"/>
      <c r="AFH207" s="1"/>
      <c r="AFI207" s="1"/>
      <c r="AFJ207" s="1"/>
      <c r="AFK207" s="1"/>
      <c r="AFL207" s="1"/>
      <c r="AFM207" s="1"/>
      <c r="AFN207" s="1"/>
      <c r="AFO207" s="1"/>
      <c r="AFP207" s="1"/>
      <c r="AFQ207" s="1"/>
      <c r="AFR207" s="1"/>
      <c r="AFS207" s="1"/>
      <c r="AFT207" s="1"/>
      <c r="AFU207" s="1"/>
      <c r="AFV207" s="1"/>
      <c r="AFW207" s="1"/>
      <c r="AFX207" s="1"/>
      <c r="AFY207" s="1"/>
      <c r="AFZ207" s="1"/>
      <c r="AGA207" s="1"/>
      <c r="AGB207" s="1"/>
      <c r="AGC207" s="1"/>
      <c r="AGD207" s="1"/>
      <c r="AGE207" s="1"/>
      <c r="AGF207" s="1"/>
      <c r="AGG207" s="1"/>
      <c r="AGH207" s="1"/>
      <c r="AGI207" s="1"/>
      <c r="AGJ207" s="1"/>
      <c r="AGK207" s="1"/>
      <c r="AGL207" s="1"/>
      <c r="AGM207" s="1"/>
      <c r="AGN207" s="1"/>
      <c r="AGO207" s="1"/>
      <c r="AGP207" s="1"/>
      <c r="AGQ207" s="1"/>
      <c r="AGR207" s="1"/>
      <c r="AGS207" s="1"/>
      <c r="AGT207" s="1"/>
      <c r="AGU207" s="1"/>
      <c r="AGV207" s="1"/>
      <c r="AGW207" s="1"/>
      <c r="AGX207" s="1"/>
      <c r="AGY207" s="1"/>
      <c r="AGZ207" s="1"/>
      <c r="AHA207" s="1"/>
      <c r="AHB207" s="1"/>
      <c r="AHC207" s="1"/>
      <c r="AHD207" s="1"/>
      <c r="AHE207" s="1"/>
      <c r="AHF207" s="1"/>
      <c r="AHG207" s="1"/>
      <c r="AHH207" s="1"/>
      <c r="AHI207" s="1"/>
      <c r="AHJ207" s="1"/>
      <c r="AHK207" s="1"/>
      <c r="AHL207" s="1"/>
      <c r="AHM207" s="1"/>
      <c r="AHN207" s="1"/>
      <c r="AHO207" s="1"/>
      <c r="AHP207" s="1"/>
      <c r="AHQ207" s="1"/>
      <c r="AHR207" s="1"/>
      <c r="AHS207" s="1"/>
      <c r="AHT207" s="1"/>
      <c r="AHU207" s="1"/>
      <c r="AHV207" s="1"/>
      <c r="AHW207" s="1"/>
      <c r="AHX207" s="1"/>
      <c r="AHY207" s="1"/>
      <c r="AHZ207" s="1"/>
      <c r="AIA207" s="1"/>
      <c r="AIB207" s="1"/>
      <c r="AIC207" s="1"/>
      <c r="AID207" s="1"/>
      <c r="AIE207" s="1"/>
      <c r="AIF207" s="1"/>
      <c r="AIG207" s="1"/>
      <c r="AIH207" s="1"/>
      <c r="AII207" s="1"/>
      <c r="AIJ207" s="1"/>
      <c r="AIK207" s="1"/>
      <c r="AIL207" s="1"/>
      <c r="AIM207" s="1"/>
      <c r="AIN207" s="1"/>
      <c r="AIO207" s="1"/>
      <c r="AIP207" s="1"/>
      <c r="AIQ207" s="1"/>
      <c r="AIR207" s="1"/>
      <c r="AIS207" s="1"/>
      <c r="AIT207" s="1"/>
      <c r="AIU207" s="1"/>
      <c r="AIV207" s="1"/>
      <c r="AIW207" s="1"/>
      <c r="AIX207" s="1"/>
      <c r="AIY207" s="1"/>
      <c r="AIZ207" s="1"/>
      <c r="AJA207" s="1"/>
      <c r="AJB207" s="1"/>
      <c r="AJC207" s="1"/>
      <c r="AJD207" s="1"/>
      <c r="AJE207" s="1"/>
      <c r="AJF207" s="1"/>
      <c r="AJG207" s="1"/>
      <c r="AJH207" s="1"/>
      <c r="AJI207" s="1"/>
      <c r="AJJ207" s="1"/>
      <c r="AJK207" s="1"/>
      <c r="AJL207" s="1"/>
      <c r="AJM207" s="1"/>
      <c r="AJN207" s="1"/>
      <c r="AJO207" s="1"/>
      <c r="AJP207" s="1"/>
      <c r="AJQ207" s="1"/>
      <c r="AJR207" s="1"/>
      <c r="AJS207" s="1"/>
      <c r="AJT207" s="1"/>
      <c r="AJU207" s="1"/>
      <c r="AJV207" s="1"/>
      <c r="AJW207" s="1"/>
      <c r="AJX207" s="1"/>
      <c r="AJY207" s="1"/>
      <c r="AJZ207" s="1"/>
      <c r="AKA207" s="1"/>
      <c r="AKB207" s="1"/>
      <c r="AKC207" s="1"/>
      <c r="AKD207" s="1"/>
      <c r="AKE207" s="1"/>
      <c r="AKF207" s="1"/>
      <c r="AKG207" s="1"/>
      <c r="AKH207" s="1"/>
      <c r="AKI207" s="1"/>
      <c r="AKJ207" s="1"/>
      <c r="AKK207" s="1"/>
      <c r="AKL207" s="1"/>
      <c r="AKM207" s="1"/>
      <c r="AKN207" s="1"/>
      <c r="AKO207" s="1"/>
      <c r="AKP207" s="1"/>
      <c r="AKQ207" s="1"/>
      <c r="AKR207" s="1"/>
      <c r="AKS207" s="1"/>
      <c r="AKT207" s="1"/>
      <c r="AKU207" s="1"/>
      <c r="AKV207" s="1"/>
      <c r="AKW207" s="1"/>
      <c r="AKX207" s="1"/>
      <c r="AKY207" s="1"/>
      <c r="AKZ207" s="1"/>
      <c r="ALA207" s="1"/>
      <c r="ALB207" s="1"/>
      <c r="ALC207" s="1"/>
      <c r="ALD207" s="1"/>
      <c r="ALE207" s="1"/>
      <c r="ALF207" s="1"/>
      <c r="ALG207" s="1"/>
      <c r="ALH207" s="1"/>
      <c r="ALI207" s="1"/>
      <c r="ALJ207" s="1"/>
      <c r="ALK207" s="1"/>
      <c r="ALL207" s="1"/>
      <c r="ALM207" s="1"/>
      <c r="ALN207" s="1"/>
      <c r="ALO207" s="1"/>
      <c r="ALP207" s="1"/>
      <c r="ALQ207" s="1"/>
      <c r="ALR207" s="1"/>
      <c r="ALS207" s="1"/>
      <c r="ALT207" s="1"/>
      <c r="ALU207" s="1"/>
      <c r="ALV207" s="1"/>
      <c r="ALW207" s="1"/>
      <c r="ALX207" s="1"/>
      <c r="ALY207" s="1"/>
      <c r="ALZ207" s="1"/>
      <c r="AMA207" s="1"/>
      <c r="AMB207" s="1"/>
      <c r="AMC207" s="1"/>
      <c r="AMD207" s="1"/>
      <c r="AME207" s="1"/>
      <c r="AMF207" s="1"/>
      <c r="AMG207" s="1"/>
      <c r="AMH207" s="1"/>
      <c r="AMI207" s="1"/>
      <c r="AMJ207" s="1"/>
    </row>
    <row r="208" spans="1:1024" s="8" customFormat="1" x14ac:dyDescent="0.25">
      <c r="A208" s="26">
        <v>201</v>
      </c>
      <c r="B208" s="3" t="s">
        <v>11</v>
      </c>
      <c r="C208" s="28">
        <f t="shared" si="83"/>
        <v>17075.465700000001</v>
      </c>
      <c r="D208" s="28">
        <f t="shared" si="84"/>
        <v>1549.0656999999999</v>
      </c>
      <c r="E208" s="28">
        <f t="shared" si="84"/>
        <v>3039.3100000000004</v>
      </c>
      <c r="F208" s="28">
        <f t="shared" si="85"/>
        <v>3507.4</v>
      </c>
      <c r="G208" s="28">
        <f t="shared" si="85"/>
        <v>3480</v>
      </c>
      <c r="H208" s="28">
        <f t="shared" si="85"/>
        <v>3480</v>
      </c>
      <c r="I208" s="28">
        <f t="shared" si="85"/>
        <v>2019.69</v>
      </c>
      <c r="J208" s="28"/>
      <c r="K208" s="7"/>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1"/>
      <c r="GT208" s="1"/>
      <c r="GU208" s="1"/>
      <c r="GV208" s="1"/>
      <c r="GW208" s="1"/>
      <c r="GX208" s="1"/>
      <c r="GY208" s="1"/>
      <c r="GZ208" s="1"/>
      <c r="HA208" s="1"/>
      <c r="HB208" s="1"/>
      <c r="HC208" s="1"/>
      <c r="HD208" s="1"/>
      <c r="HE208" s="1"/>
      <c r="HF208" s="1"/>
      <c r="HG208" s="1"/>
      <c r="HH208" s="1"/>
      <c r="HI208" s="1"/>
      <c r="HJ208" s="1"/>
      <c r="HK208" s="1"/>
      <c r="HL208" s="1"/>
      <c r="HM208" s="1"/>
      <c r="HN208" s="1"/>
      <c r="HO208" s="1"/>
      <c r="HP208" s="1"/>
      <c r="HQ208" s="1"/>
      <c r="HR208" s="1"/>
      <c r="HS208" s="1"/>
      <c r="HT208" s="1"/>
      <c r="HU208" s="1"/>
      <c r="HV208" s="1"/>
      <c r="HW208" s="1"/>
      <c r="HX208" s="1"/>
      <c r="HY208" s="1"/>
      <c r="HZ208" s="1"/>
      <c r="IA208" s="1"/>
      <c r="IB208" s="1"/>
      <c r="IC208" s="1"/>
      <c r="ID208" s="1"/>
      <c r="IE208" s="1"/>
      <c r="IF208" s="1"/>
      <c r="IG208" s="1"/>
      <c r="IH208" s="1"/>
      <c r="II208" s="1"/>
      <c r="IJ208" s="1"/>
      <c r="IK208" s="1"/>
      <c r="IL208" s="1"/>
      <c r="IM208" s="1"/>
      <c r="IN208" s="1"/>
      <c r="IO208" s="1"/>
      <c r="IP208" s="1"/>
      <c r="IQ208" s="1"/>
      <c r="IR208" s="1"/>
      <c r="IS208" s="1"/>
      <c r="IT208" s="1"/>
      <c r="IU208" s="1"/>
      <c r="IV208" s="1"/>
      <c r="IW208" s="1"/>
      <c r="IX208" s="1"/>
      <c r="IY208" s="1"/>
      <c r="IZ208" s="1"/>
      <c r="JA208" s="1"/>
      <c r="JB208" s="1"/>
      <c r="JC208" s="1"/>
      <c r="JD208" s="1"/>
      <c r="JE208" s="1"/>
      <c r="JF208" s="1"/>
      <c r="JG208" s="1"/>
      <c r="JH208" s="1"/>
      <c r="JI208" s="1"/>
      <c r="JJ208" s="1"/>
      <c r="JK208" s="1"/>
      <c r="JL208" s="1"/>
      <c r="JM208" s="1"/>
      <c r="JN208" s="1"/>
      <c r="JO208" s="1"/>
      <c r="JP208" s="1"/>
      <c r="JQ208" s="1"/>
      <c r="JR208" s="1"/>
      <c r="JS208" s="1"/>
      <c r="JT208" s="1"/>
      <c r="JU208" s="1"/>
      <c r="JV208" s="1"/>
      <c r="JW208" s="1"/>
      <c r="JX208" s="1"/>
      <c r="JY208" s="1"/>
      <c r="JZ208" s="1"/>
      <c r="KA208" s="1"/>
      <c r="KB208" s="1"/>
      <c r="KC208" s="1"/>
      <c r="KD208" s="1"/>
      <c r="KE208" s="1"/>
      <c r="KF208" s="1"/>
      <c r="KG208" s="1"/>
      <c r="KH208" s="1"/>
      <c r="KI208" s="1"/>
      <c r="KJ208" s="1"/>
      <c r="KK208" s="1"/>
      <c r="KL208" s="1"/>
      <c r="KM208" s="1"/>
      <c r="KN208" s="1"/>
      <c r="KO208" s="1"/>
      <c r="KP208" s="1"/>
      <c r="KQ208" s="1"/>
      <c r="KR208" s="1"/>
      <c r="KS208" s="1"/>
      <c r="KT208" s="1"/>
      <c r="KU208" s="1"/>
      <c r="KV208" s="1"/>
      <c r="KW208" s="1"/>
      <c r="KX208" s="1"/>
      <c r="KY208" s="1"/>
      <c r="KZ208" s="1"/>
      <c r="LA208" s="1"/>
      <c r="LB208" s="1"/>
      <c r="LC208" s="1"/>
      <c r="LD208" s="1"/>
      <c r="LE208" s="1"/>
      <c r="LF208" s="1"/>
      <c r="LG208" s="1"/>
      <c r="LH208" s="1"/>
      <c r="LI208" s="1"/>
      <c r="LJ208" s="1"/>
      <c r="LK208" s="1"/>
      <c r="LL208" s="1"/>
      <c r="LM208" s="1"/>
      <c r="LN208" s="1"/>
      <c r="LO208" s="1"/>
      <c r="LP208" s="1"/>
      <c r="LQ208" s="1"/>
      <c r="LR208" s="1"/>
      <c r="LS208" s="1"/>
      <c r="LT208" s="1"/>
      <c r="LU208" s="1"/>
      <c r="LV208" s="1"/>
      <c r="LW208" s="1"/>
      <c r="LX208" s="1"/>
      <c r="LY208" s="1"/>
      <c r="LZ208" s="1"/>
      <c r="MA208" s="1"/>
      <c r="MB208" s="1"/>
      <c r="MC208" s="1"/>
      <c r="MD208" s="1"/>
      <c r="ME208" s="1"/>
      <c r="MF208" s="1"/>
      <c r="MG208" s="1"/>
      <c r="MH208" s="1"/>
      <c r="MI208" s="1"/>
      <c r="MJ208" s="1"/>
      <c r="MK208" s="1"/>
      <c r="ML208" s="1"/>
      <c r="MM208" s="1"/>
      <c r="MN208" s="1"/>
      <c r="MO208" s="1"/>
      <c r="MP208" s="1"/>
      <c r="MQ208" s="1"/>
      <c r="MR208" s="1"/>
      <c r="MS208" s="1"/>
      <c r="MT208" s="1"/>
      <c r="MU208" s="1"/>
      <c r="MV208" s="1"/>
      <c r="MW208" s="1"/>
      <c r="MX208" s="1"/>
      <c r="MY208" s="1"/>
      <c r="MZ208" s="1"/>
      <c r="NA208" s="1"/>
      <c r="NB208" s="1"/>
      <c r="NC208" s="1"/>
      <c r="ND208" s="1"/>
      <c r="NE208" s="1"/>
      <c r="NF208" s="1"/>
      <c r="NG208" s="1"/>
      <c r="NH208" s="1"/>
      <c r="NI208" s="1"/>
      <c r="NJ208" s="1"/>
      <c r="NK208" s="1"/>
      <c r="NL208" s="1"/>
      <c r="NM208" s="1"/>
      <c r="NN208" s="1"/>
      <c r="NO208" s="1"/>
      <c r="NP208" s="1"/>
      <c r="NQ208" s="1"/>
      <c r="NR208" s="1"/>
      <c r="NS208" s="1"/>
      <c r="NT208" s="1"/>
      <c r="NU208" s="1"/>
      <c r="NV208" s="1"/>
      <c r="NW208" s="1"/>
      <c r="NX208" s="1"/>
      <c r="NY208" s="1"/>
      <c r="NZ208" s="1"/>
      <c r="OA208" s="1"/>
      <c r="OB208" s="1"/>
      <c r="OC208" s="1"/>
      <c r="OD208" s="1"/>
      <c r="OE208" s="1"/>
      <c r="OF208" s="1"/>
      <c r="OG208" s="1"/>
      <c r="OH208" s="1"/>
      <c r="OI208" s="1"/>
      <c r="OJ208" s="1"/>
      <c r="OK208" s="1"/>
      <c r="OL208" s="1"/>
      <c r="OM208" s="1"/>
      <c r="ON208" s="1"/>
      <c r="OO208" s="1"/>
      <c r="OP208" s="1"/>
      <c r="OQ208" s="1"/>
      <c r="OR208" s="1"/>
      <c r="OS208" s="1"/>
      <c r="OT208" s="1"/>
      <c r="OU208" s="1"/>
      <c r="OV208" s="1"/>
      <c r="OW208" s="1"/>
      <c r="OX208" s="1"/>
      <c r="OY208" s="1"/>
      <c r="OZ208" s="1"/>
      <c r="PA208" s="1"/>
      <c r="PB208" s="1"/>
      <c r="PC208" s="1"/>
      <c r="PD208" s="1"/>
      <c r="PE208" s="1"/>
      <c r="PF208" s="1"/>
      <c r="PG208" s="1"/>
      <c r="PH208" s="1"/>
      <c r="PI208" s="1"/>
      <c r="PJ208" s="1"/>
      <c r="PK208" s="1"/>
      <c r="PL208" s="1"/>
      <c r="PM208" s="1"/>
      <c r="PN208" s="1"/>
      <c r="PO208" s="1"/>
      <c r="PP208" s="1"/>
      <c r="PQ208" s="1"/>
      <c r="PR208" s="1"/>
      <c r="PS208" s="1"/>
      <c r="PT208" s="1"/>
      <c r="PU208" s="1"/>
      <c r="PV208" s="1"/>
      <c r="PW208" s="1"/>
      <c r="PX208" s="1"/>
      <c r="PY208" s="1"/>
      <c r="PZ208" s="1"/>
      <c r="QA208" s="1"/>
      <c r="QB208" s="1"/>
      <c r="QC208" s="1"/>
      <c r="QD208" s="1"/>
      <c r="QE208" s="1"/>
      <c r="QF208" s="1"/>
      <c r="QG208" s="1"/>
      <c r="QH208" s="1"/>
      <c r="QI208" s="1"/>
      <c r="QJ208" s="1"/>
      <c r="QK208" s="1"/>
      <c r="QL208" s="1"/>
      <c r="QM208" s="1"/>
      <c r="QN208" s="1"/>
      <c r="QO208" s="1"/>
      <c r="QP208" s="1"/>
      <c r="QQ208" s="1"/>
      <c r="QR208" s="1"/>
      <c r="QS208" s="1"/>
      <c r="QT208" s="1"/>
      <c r="QU208" s="1"/>
      <c r="QV208" s="1"/>
      <c r="QW208" s="1"/>
      <c r="QX208" s="1"/>
      <c r="QY208" s="1"/>
      <c r="QZ208" s="1"/>
      <c r="RA208" s="1"/>
      <c r="RB208" s="1"/>
      <c r="RC208" s="1"/>
      <c r="RD208" s="1"/>
      <c r="RE208" s="1"/>
      <c r="RF208" s="1"/>
      <c r="RG208" s="1"/>
      <c r="RH208" s="1"/>
      <c r="RI208" s="1"/>
      <c r="RJ208" s="1"/>
      <c r="RK208" s="1"/>
      <c r="RL208" s="1"/>
      <c r="RM208" s="1"/>
      <c r="RN208" s="1"/>
      <c r="RO208" s="1"/>
      <c r="RP208" s="1"/>
      <c r="RQ208" s="1"/>
      <c r="RR208" s="1"/>
      <c r="RS208" s="1"/>
      <c r="RT208" s="1"/>
      <c r="RU208" s="1"/>
      <c r="RV208" s="1"/>
      <c r="RW208" s="1"/>
      <c r="RX208" s="1"/>
      <c r="RY208" s="1"/>
      <c r="RZ208" s="1"/>
      <c r="SA208" s="1"/>
      <c r="SB208" s="1"/>
      <c r="SC208" s="1"/>
      <c r="SD208" s="1"/>
      <c r="SE208" s="1"/>
      <c r="SF208" s="1"/>
      <c r="SG208" s="1"/>
      <c r="SH208" s="1"/>
      <c r="SI208" s="1"/>
      <c r="SJ208" s="1"/>
      <c r="SK208" s="1"/>
      <c r="SL208" s="1"/>
      <c r="SM208" s="1"/>
      <c r="SN208" s="1"/>
      <c r="SO208" s="1"/>
      <c r="SP208" s="1"/>
      <c r="SQ208" s="1"/>
      <c r="SR208" s="1"/>
      <c r="SS208" s="1"/>
      <c r="ST208" s="1"/>
      <c r="SU208" s="1"/>
      <c r="SV208" s="1"/>
      <c r="SW208" s="1"/>
      <c r="SX208" s="1"/>
      <c r="SY208" s="1"/>
      <c r="SZ208" s="1"/>
      <c r="TA208" s="1"/>
      <c r="TB208" s="1"/>
      <c r="TC208" s="1"/>
      <c r="TD208" s="1"/>
      <c r="TE208" s="1"/>
      <c r="TF208" s="1"/>
      <c r="TG208" s="1"/>
      <c r="TH208" s="1"/>
      <c r="TI208" s="1"/>
      <c r="TJ208" s="1"/>
      <c r="TK208" s="1"/>
      <c r="TL208" s="1"/>
      <c r="TM208" s="1"/>
      <c r="TN208" s="1"/>
      <c r="TO208" s="1"/>
      <c r="TP208" s="1"/>
      <c r="TQ208" s="1"/>
      <c r="TR208" s="1"/>
      <c r="TS208" s="1"/>
      <c r="TT208" s="1"/>
      <c r="TU208" s="1"/>
      <c r="TV208" s="1"/>
      <c r="TW208" s="1"/>
      <c r="TX208" s="1"/>
      <c r="TY208" s="1"/>
      <c r="TZ208" s="1"/>
      <c r="UA208" s="1"/>
      <c r="UB208" s="1"/>
      <c r="UC208" s="1"/>
      <c r="UD208" s="1"/>
      <c r="UE208" s="1"/>
      <c r="UF208" s="1"/>
      <c r="UG208" s="1"/>
      <c r="UH208" s="1"/>
      <c r="UI208" s="1"/>
      <c r="UJ208" s="1"/>
      <c r="UK208" s="1"/>
      <c r="UL208" s="1"/>
      <c r="UM208" s="1"/>
      <c r="UN208" s="1"/>
      <c r="UO208" s="1"/>
      <c r="UP208" s="1"/>
      <c r="UQ208" s="1"/>
      <c r="UR208" s="1"/>
      <c r="US208" s="1"/>
      <c r="UT208" s="1"/>
      <c r="UU208" s="1"/>
      <c r="UV208" s="1"/>
      <c r="UW208" s="1"/>
      <c r="UX208" s="1"/>
      <c r="UY208" s="1"/>
      <c r="UZ208" s="1"/>
      <c r="VA208" s="1"/>
      <c r="VB208" s="1"/>
      <c r="VC208" s="1"/>
      <c r="VD208" s="1"/>
      <c r="VE208" s="1"/>
      <c r="VF208" s="1"/>
      <c r="VG208" s="1"/>
      <c r="VH208" s="1"/>
      <c r="VI208" s="1"/>
      <c r="VJ208" s="1"/>
      <c r="VK208" s="1"/>
      <c r="VL208" s="1"/>
      <c r="VM208" s="1"/>
      <c r="VN208" s="1"/>
      <c r="VO208" s="1"/>
      <c r="VP208" s="1"/>
      <c r="VQ208" s="1"/>
      <c r="VR208" s="1"/>
      <c r="VS208" s="1"/>
      <c r="VT208" s="1"/>
      <c r="VU208" s="1"/>
      <c r="VV208" s="1"/>
      <c r="VW208" s="1"/>
      <c r="VX208" s="1"/>
      <c r="VY208" s="1"/>
      <c r="VZ208" s="1"/>
      <c r="WA208" s="1"/>
      <c r="WB208" s="1"/>
      <c r="WC208" s="1"/>
      <c r="WD208" s="1"/>
      <c r="WE208" s="1"/>
      <c r="WF208" s="1"/>
      <c r="WG208" s="1"/>
      <c r="WH208" s="1"/>
      <c r="WI208" s="1"/>
      <c r="WJ208" s="1"/>
      <c r="WK208" s="1"/>
      <c r="WL208" s="1"/>
      <c r="WM208" s="1"/>
      <c r="WN208" s="1"/>
      <c r="WO208" s="1"/>
      <c r="WP208" s="1"/>
      <c r="WQ208" s="1"/>
      <c r="WR208" s="1"/>
      <c r="WS208" s="1"/>
      <c r="WT208" s="1"/>
      <c r="WU208" s="1"/>
      <c r="WV208" s="1"/>
      <c r="WW208" s="1"/>
      <c r="WX208" s="1"/>
      <c r="WY208" s="1"/>
      <c r="WZ208" s="1"/>
      <c r="XA208" s="1"/>
      <c r="XB208" s="1"/>
      <c r="XC208" s="1"/>
      <c r="XD208" s="1"/>
      <c r="XE208" s="1"/>
      <c r="XF208" s="1"/>
      <c r="XG208" s="1"/>
      <c r="XH208" s="1"/>
      <c r="XI208" s="1"/>
      <c r="XJ208" s="1"/>
      <c r="XK208" s="1"/>
      <c r="XL208" s="1"/>
      <c r="XM208" s="1"/>
      <c r="XN208" s="1"/>
      <c r="XO208" s="1"/>
      <c r="XP208" s="1"/>
      <c r="XQ208" s="1"/>
      <c r="XR208" s="1"/>
      <c r="XS208" s="1"/>
      <c r="XT208" s="1"/>
      <c r="XU208" s="1"/>
      <c r="XV208" s="1"/>
      <c r="XW208" s="1"/>
      <c r="XX208" s="1"/>
      <c r="XY208" s="1"/>
      <c r="XZ208" s="1"/>
      <c r="YA208" s="1"/>
      <c r="YB208" s="1"/>
      <c r="YC208" s="1"/>
      <c r="YD208" s="1"/>
      <c r="YE208" s="1"/>
      <c r="YF208" s="1"/>
      <c r="YG208" s="1"/>
      <c r="YH208" s="1"/>
      <c r="YI208" s="1"/>
      <c r="YJ208" s="1"/>
      <c r="YK208" s="1"/>
      <c r="YL208" s="1"/>
      <c r="YM208" s="1"/>
      <c r="YN208" s="1"/>
      <c r="YO208" s="1"/>
      <c r="YP208" s="1"/>
      <c r="YQ208" s="1"/>
      <c r="YR208" s="1"/>
      <c r="YS208" s="1"/>
      <c r="YT208" s="1"/>
      <c r="YU208" s="1"/>
      <c r="YV208" s="1"/>
      <c r="YW208" s="1"/>
      <c r="YX208" s="1"/>
      <c r="YY208" s="1"/>
      <c r="YZ208" s="1"/>
      <c r="ZA208" s="1"/>
      <c r="ZB208" s="1"/>
      <c r="ZC208" s="1"/>
      <c r="ZD208" s="1"/>
      <c r="ZE208" s="1"/>
      <c r="ZF208" s="1"/>
      <c r="ZG208" s="1"/>
      <c r="ZH208" s="1"/>
      <c r="ZI208" s="1"/>
      <c r="ZJ208" s="1"/>
      <c r="ZK208" s="1"/>
      <c r="ZL208" s="1"/>
      <c r="ZM208" s="1"/>
      <c r="ZN208" s="1"/>
      <c r="ZO208" s="1"/>
      <c r="ZP208" s="1"/>
      <c r="ZQ208" s="1"/>
      <c r="ZR208" s="1"/>
      <c r="ZS208" s="1"/>
      <c r="ZT208" s="1"/>
      <c r="ZU208" s="1"/>
      <c r="ZV208" s="1"/>
      <c r="ZW208" s="1"/>
      <c r="ZX208" s="1"/>
      <c r="ZY208" s="1"/>
      <c r="ZZ208" s="1"/>
      <c r="AAA208" s="1"/>
      <c r="AAB208" s="1"/>
      <c r="AAC208" s="1"/>
      <c r="AAD208" s="1"/>
      <c r="AAE208" s="1"/>
      <c r="AAF208" s="1"/>
      <c r="AAG208" s="1"/>
      <c r="AAH208" s="1"/>
      <c r="AAI208" s="1"/>
      <c r="AAJ208" s="1"/>
      <c r="AAK208" s="1"/>
      <c r="AAL208" s="1"/>
      <c r="AAM208" s="1"/>
      <c r="AAN208" s="1"/>
      <c r="AAO208" s="1"/>
      <c r="AAP208" s="1"/>
      <c r="AAQ208" s="1"/>
      <c r="AAR208" s="1"/>
      <c r="AAS208" s="1"/>
      <c r="AAT208" s="1"/>
      <c r="AAU208" s="1"/>
      <c r="AAV208" s="1"/>
      <c r="AAW208" s="1"/>
      <c r="AAX208" s="1"/>
      <c r="AAY208" s="1"/>
      <c r="AAZ208" s="1"/>
      <c r="ABA208" s="1"/>
      <c r="ABB208" s="1"/>
      <c r="ABC208" s="1"/>
      <c r="ABD208" s="1"/>
      <c r="ABE208" s="1"/>
      <c r="ABF208" s="1"/>
      <c r="ABG208" s="1"/>
      <c r="ABH208" s="1"/>
      <c r="ABI208" s="1"/>
      <c r="ABJ208" s="1"/>
      <c r="ABK208" s="1"/>
      <c r="ABL208" s="1"/>
      <c r="ABM208" s="1"/>
      <c r="ABN208" s="1"/>
      <c r="ABO208" s="1"/>
      <c r="ABP208" s="1"/>
      <c r="ABQ208" s="1"/>
      <c r="ABR208" s="1"/>
      <c r="ABS208" s="1"/>
      <c r="ABT208" s="1"/>
      <c r="ABU208" s="1"/>
      <c r="ABV208" s="1"/>
      <c r="ABW208" s="1"/>
      <c r="ABX208" s="1"/>
      <c r="ABY208" s="1"/>
      <c r="ABZ208" s="1"/>
      <c r="ACA208" s="1"/>
      <c r="ACB208" s="1"/>
      <c r="ACC208" s="1"/>
      <c r="ACD208" s="1"/>
      <c r="ACE208" s="1"/>
      <c r="ACF208" s="1"/>
      <c r="ACG208" s="1"/>
      <c r="ACH208" s="1"/>
      <c r="ACI208" s="1"/>
      <c r="ACJ208" s="1"/>
      <c r="ACK208" s="1"/>
      <c r="ACL208" s="1"/>
      <c r="ACM208" s="1"/>
      <c r="ACN208" s="1"/>
      <c r="ACO208" s="1"/>
      <c r="ACP208" s="1"/>
      <c r="ACQ208" s="1"/>
      <c r="ACR208" s="1"/>
      <c r="ACS208" s="1"/>
      <c r="ACT208" s="1"/>
      <c r="ACU208" s="1"/>
      <c r="ACV208" s="1"/>
      <c r="ACW208" s="1"/>
      <c r="ACX208" s="1"/>
      <c r="ACY208" s="1"/>
      <c r="ACZ208" s="1"/>
      <c r="ADA208" s="1"/>
      <c r="ADB208" s="1"/>
      <c r="ADC208" s="1"/>
      <c r="ADD208" s="1"/>
      <c r="ADE208" s="1"/>
      <c r="ADF208" s="1"/>
      <c r="ADG208" s="1"/>
      <c r="ADH208" s="1"/>
      <c r="ADI208" s="1"/>
      <c r="ADJ208" s="1"/>
      <c r="ADK208" s="1"/>
      <c r="ADL208" s="1"/>
      <c r="ADM208" s="1"/>
      <c r="ADN208" s="1"/>
      <c r="ADO208" s="1"/>
      <c r="ADP208" s="1"/>
      <c r="ADQ208" s="1"/>
      <c r="ADR208" s="1"/>
      <c r="ADS208" s="1"/>
      <c r="ADT208" s="1"/>
      <c r="ADU208" s="1"/>
      <c r="ADV208" s="1"/>
      <c r="ADW208" s="1"/>
      <c r="ADX208" s="1"/>
      <c r="ADY208" s="1"/>
      <c r="ADZ208" s="1"/>
      <c r="AEA208" s="1"/>
      <c r="AEB208" s="1"/>
      <c r="AEC208" s="1"/>
      <c r="AED208" s="1"/>
      <c r="AEE208" s="1"/>
      <c r="AEF208" s="1"/>
      <c r="AEG208" s="1"/>
      <c r="AEH208" s="1"/>
      <c r="AEI208" s="1"/>
      <c r="AEJ208" s="1"/>
      <c r="AEK208" s="1"/>
      <c r="AEL208" s="1"/>
      <c r="AEM208" s="1"/>
      <c r="AEN208" s="1"/>
      <c r="AEO208" s="1"/>
      <c r="AEP208" s="1"/>
      <c r="AEQ208" s="1"/>
      <c r="AER208" s="1"/>
      <c r="AES208" s="1"/>
      <c r="AET208" s="1"/>
      <c r="AEU208" s="1"/>
      <c r="AEV208" s="1"/>
      <c r="AEW208" s="1"/>
      <c r="AEX208" s="1"/>
      <c r="AEY208" s="1"/>
      <c r="AEZ208" s="1"/>
      <c r="AFA208" s="1"/>
      <c r="AFB208" s="1"/>
      <c r="AFC208" s="1"/>
      <c r="AFD208" s="1"/>
      <c r="AFE208" s="1"/>
      <c r="AFF208" s="1"/>
      <c r="AFG208" s="1"/>
      <c r="AFH208" s="1"/>
      <c r="AFI208" s="1"/>
      <c r="AFJ208" s="1"/>
      <c r="AFK208" s="1"/>
      <c r="AFL208" s="1"/>
      <c r="AFM208" s="1"/>
      <c r="AFN208" s="1"/>
      <c r="AFO208" s="1"/>
      <c r="AFP208" s="1"/>
      <c r="AFQ208" s="1"/>
      <c r="AFR208" s="1"/>
      <c r="AFS208" s="1"/>
      <c r="AFT208" s="1"/>
      <c r="AFU208" s="1"/>
      <c r="AFV208" s="1"/>
      <c r="AFW208" s="1"/>
      <c r="AFX208" s="1"/>
      <c r="AFY208" s="1"/>
      <c r="AFZ208" s="1"/>
      <c r="AGA208" s="1"/>
      <c r="AGB208" s="1"/>
      <c r="AGC208" s="1"/>
      <c r="AGD208" s="1"/>
      <c r="AGE208" s="1"/>
      <c r="AGF208" s="1"/>
      <c r="AGG208" s="1"/>
      <c r="AGH208" s="1"/>
      <c r="AGI208" s="1"/>
      <c r="AGJ208" s="1"/>
      <c r="AGK208" s="1"/>
      <c r="AGL208" s="1"/>
      <c r="AGM208" s="1"/>
      <c r="AGN208" s="1"/>
      <c r="AGO208" s="1"/>
      <c r="AGP208" s="1"/>
      <c r="AGQ208" s="1"/>
      <c r="AGR208" s="1"/>
      <c r="AGS208" s="1"/>
      <c r="AGT208" s="1"/>
      <c r="AGU208" s="1"/>
      <c r="AGV208" s="1"/>
      <c r="AGW208" s="1"/>
      <c r="AGX208" s="1"/>
      <c r="AGY208" s="1"/>
      <c r="AGZ208" s="1"/>
      <c r="AHA208" s="1"/>
      <c r="AHB208" s="1"/>
      <c r="AHC208" s="1"/>
      <c r="AHD208" s="1"/>
      <c r="AHE208" s="1"/>
      <c r="AHF208" s="1"/>
      <c r="AHG208" s="1"/>
      <c r="AHH208" s="1"/>
      <c r="AHI208" s="1"/>
      <c r="AHJ208" s="1"/>
      <c r="AHK208" s="1"/>
      <c r="AHL208" s="1"/>
      <c r="AHM208" s="1"/>
      <c r="AHN208" s="1"/>
      <c r="AHO208" s="1"/>
      <c r="AHP208" s="1"/>
      <c r="AHQ208" s="1"/>
      <c r="AHR208" s="1"/>
      <c r="AHS208" s="1"/>
      <c r="AHT208" s="1"/>
      <c r="AHU208" s="1"/>
      <c r="AHV208" s="1"/>
      <c r="AHW208" s="1"/>
      <c r="AHX208" s="1"/>
      <c r="AHY208" s="1"/>
      <c r="AHZ208" s="1"/>
      <c r="AIA208" s="1"/>
      <c r="AIB208" s="1"/>
      <c r="AIC208" s="1"/>
      <c r="AID208" s="1"/>
      <c r="AIE208" s="1"/>
      <c r="AIF208" s="1"/>
      <c r="AIG208" s="1"/>
      <c r="AIH208" s="1"/>
      <c r="AII208" s="1"/>
      <c r="AIJ208" s="1"/>
      <c r="AIK208" s="1"/>
      <c r="AIL208" s="1"/>
      <c r="AIM208" s="1"/>
      <c r="AIN208" s="1"/>
      <c r="AIO208" s="1"/>
      <c r="AIP208" s="1"/>
      <c r="AIQ208" s="1"/>
      <c r="AIR208" s="1"/>
      <c r="AIS208" s="1"/>
      <c r="AIT208" s="1"/>
      <c r="AIU208" s="1"/>
      <c r="AIV208" s="1"/>
      <c r="AIW208" s="1"/>
      <c r="AIX208" s="1"/>
      <c r="AIY208" s="1"/>
      <c r="AIZ208" s="1"/>
      <c r="AJA208" s="1"/>
      <c r="AJB208" s="1"/>
      <c r="AJC208" s="1"/>
      <c r="AJD208" s="1"/>
      <c r="AJE208" s="1"/>
      <c r="AJF208" s="1"/>
      <c r="AJG208" s="1"/>
      <c r="AJH208" s="1"/>
      <c r="AJI208" s="1"/>
      <c r="AJJ208" s="1"/>
      <c r="AJK208" s="1"/>
      <c r="AJL208" s="1"/>
      <c r="AJM208" s="1"/>
      <c r="AJN208" s="1"/>
      <c r="AJO208" s="1"/>
      <c r="AJP208" s="1"/>
      <c r="AJQ208" s="1"/>
      <c r="AJR208" s="1"/>
      <c r="AJS208" s="1"/>
      <c r="AJT208" s="1"/>
      <c r="AJU208" s="1"/>
      <c r="AJV208" s="1"/>
      <c r="AJW208" s="1"/>
      <c r="AJX208" s="1"/>
      <c r="AJY208" s="1"/>
      <c r="AJZ208" s="1"/>
      <c r="AKA208" s="1"/>
      <c r="AKB208" s="1"/>
      <c r="AKC208" s="1"/>
      <c r="AKD208" s="1"/>
      <c r="AKE208" s="1"/>
      <c r="AKF208" s="1"/>
      <c r="AKG208" s="1"/>
      <c r="AKH208" s="1"/>
      <c r="AKI208" s="1"/>
      <c r="AKJ208" s="1"/>
      <c r="AKK208" s="1"/>
      <c r="AKL208" s="1"/>
      <c r="AKM208" s="1"/>
      <c r="AKN208" s="1"/>
      <c r="AKO208" s="1"/>
      <c r="AKP208" s="1"/>
      <c r="AKQ208" s="1"/>
      <c r="AKR208" s="1"/>
      <c r="AKS208" s="1"/>
      <c r="AKT208" s="1"/>
      <c r="AKU208" s="1"/>
      <c r="AKV208" s="1"/>
      <c r="AKW208" s="1"/>
      <c r="AKX208" s="1"/>
      <c r="AKY208" s="1"/>
      <c r="AKZ208" s="1"/>
      <c r="ALA208" s="1"/>
      <c r="ALB208" s="1"/>
      <c r="ALC208" s="1"/>
      <c r="ALD208" s="1"/>
      <c r="ALE208" s="1"/>
      <c r="ALF208" s="1"/>
      <c r="ALG208" s="1"/>
      <c r="ALH208" s="1"/>
      <c r="ALI208" s="1"/>
      <c r="ALJ208" s="1"/>
      <c r="ALK208" s="1"/>
      <c r="ALL208" s="1"/>
      <c r="ALM208" s="1"/>
      <c r="ALN208" s="1"/>
      <c r="ALO208" s="1"/>
      <c r="ALP208" s="1"/>
      <c r="ALQ208" s="1"/>
      <c r="ALR208" s="1"/>
      <c r="ALS208" s="1"/>
      <c r="ALT208" s="1"/>
      <c r="ALU208" s="1"/>
      <c r="ALV208" s="1"/>
      <c r="ALW208" s="1"/>
      <c r="ALX208" s="1"/>
      <c r="ALY208" s="1"/>
      <c r="ALZ208" s="1"/>
      <c r="AMA208" s="1"/>
      <c r="AMB208" s="1"/>
      <c r="AMC208" s="1"/>
      <c r="AMD208" s="1"/>
      <c r="AME208" s="1"/>
      <c r="AMF208" s="1"/>
      <c r="AMG208" s="1"/>
      <c r="AMH208" s="1"/>
      <c r="AMI208" s="1"/>
      <c r="AMJ208" s="1"/>
    </row>
    <row r="209" spans="1:1024" s="8" customFormat="1" x14ac:dyDescent="0.25">
      <c r="A209" s="26">
        <v>202</v>
      </c>
      <c r="B209" s="5" t="s">
        <v>34</v>
      </c>
      <c r="C209" s="28">
        <f>SUM(D209:I209)</f>
        <v>0</v>
      </c>
      <c r="D209" s="28">
        <v>0</v>
      </c>
      <c r="E209" s="28">
        <v>0</v>
      </c>
      <c r="F209" s="28">
        <v>0</v>
      </c>
      <c r="G209" s="28">
        <v>0</v>
      </c>
      <c r="H209" s="28">
        <v>0</v>
      </c>
      <c r="I209" s="28">
        <v>0</v>
      </c>
      <c r="J209" s="28"/>
      <c r="K209" s="7"/>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1"/>
      <c r="GT209" s="1"/>
      <c r="GU209" s="1"/>
      <c r="GV209" s="1"/>
      <c r="GW209" s="1"/>
      <c r="GX209" s="1"/>
      <c r="GY209" s="1"/>
      <c r="GZ209" s="1"/>
      <c r="HA209" s="1"/>
      <c r="HB209" s="1"/>
      <c r="HC209" s="1"/>
      <c r="HD209" s="1"/>
      <c r="HE209" s="1"/>
      <c r="HF209" s="1"/>
      <c r="HG209" s="1"/>
      <c r="HH209" s="1"/>
      <c r="HI209" s="1"/>
      <c r="HJ209" s="1"/>
      <c r="HK209" s="1"/>
      <c r="HL209" s="1"/>
      <c r="HM209" s="1"/>
      <c r="HN209" s="1"/>
      <c r="HO209" s="1"/>
      <c r="HP209" s="1"/>
      <c r="HQ209" s="1"/>
      <c r="HR209" s="1"/>
      <c r="HS209" s="1"/>
      <c r="HT209" s="1"/>
      <c r="HU209" s="1"/>
      <c r="HV209" s="1"/>
      <c r="HW209" s="1"/>
      <c r="HX209" s="1"/>
      <c r="HY209" s="1"/>
      <c r="HZ209" s="1"/>
      <c r="IA209" s="1"/>
      <c r="IB209" s="1"/>
      <c r="IC209" s="1"/>
      <c r="ID209" s="1"/>
      <c r="IE209" s="1"/>
      <c r="IF209" s="1"/>
      <c r="IG209" s="1"/>
      <c r="IH209" s="1"/>
      <c r="II209" s="1"/>
      <c r="IJ209" s="1"/>
      <c r="IK209" s="1"/>
      <c r="IL209" s="1"/>
      <c r="IM209" s="1"/>
      <c r="IN209" s="1"/>
      <c r="IO209" s="1"/>
      <c r="IP209" s="1"/>
      <c r="IQ209" s="1"/>
      <c r="IR209" s="1"/>
      <c r="IS209" s="1"/>
      <c r="IT209" s="1"/>
      <c r="IU209" s="1"/>
      <c r="IV209" s="1"/>
      <c r="IW209" s="1"/>
      <c r="IX209" s="1"/>
      <c r="IY209" s="1"/>
      <c r="IZ209" s="1"/>
      <c r="JA209" s="1"/>
      <c r="JB209" s="1"/>
      <c r="JC209" s="1"/>
      <c r="JD209" s="1"/>
      <c r="JE209" s="1"/>
      <c r="JF209" s="1"/>
      <c r="JG209" s="1"/>
      <c r="JH209" s="1"/>
      <c r="JI209" s="1"/>
      <c r="JJ209" s="1"/>
      <c r="JK209" s="1"/>
      <c r="JL209" s="1"/>
      <c r="JM209" s="1"/>
      <c r="JN209" s="1"/>
      <c r="JO209" s="1"/>
      <c r="JP209" s="1"/>
      <c r="JQ209" s="1"/>
      <c r="JR209" s="1"/>
      <c r="JS209" s="1"/>
      <c r="JT209" s="1"/>
      <c r="JU209" s="1"/>
      <c r="JV209" s="1"/>
      <c r="JW209" s="1"/>
      <c r="JX209" s="1"/>
      <c r="JY209" s="1"/>
      <c r="JZ209" s="1"/>
      <c r="KA209" s="1"/>
      <c r="KB209" s="1"/>
      <c r="KC209" s="1"/>
      <c r="KD209" s="1"/>
      <c r="KE209" s="1"/>
      <c r="KF209" s="1"/>
      <c r="KG209" s="1"/>
      <c r="KH209" s="1"/>
      <c r="KI209" s="1"/>
      <c r="KJ209" s="1"/>
      <c r="KK209" s="1"/>
      <c r="KL209" s="1"/>
      <c r="KM209" s="1"/>
      <c r="KN209" s="1"/>
      <c r="KO209" s="1"/>
      <c r="KP209" s="1"/>
      <c r="KQ209" s="1"/>
      <c r="KR209" s="1"/>
      <c r="KS209" s="1"/>
      <c r="KT209" s="1"/>
      <c r="KU209" s="1"/>
      <c r="KV209" s="1"/>
      <c r="KW209" s="1"/>
      <c r="KX209" s="1"/>
      <c r="KY209" s="1"/>
      <c r="KZ209" s="1"/>
      <c r="LA209" s="1"/>
      <c r="LB209" s="1"/>
      <c r="LC209" s="1"/>
      <c r="LD209" s="1"/>
      <c r="LE209" s="1"/>
      <c r="LF209" s="1"/>
      <c r="LG209" s="1"/>
      <c r="LH209" s="1"/>
      <c r="LI209" s="1"/>
      <c r="LJ209" s="1"/>
      <c r="LK209" s="1"/>
      <c r="LL209" s="1"/>
      <c r="LM209" s="1"/>
      <c r="LN209" s="1"/>
      <c r="LO209" s="1"/>
      <c r="LP209" s="1"/>
      <c r="LQ209" s="1"/>
      <c r="LR209" s="1"/>
      <c r="LS209" s="1"/>
      <c r="LT209" s="1"/>
      <c r="LU209" s="1"/>
      <c r="LV209" s="1"/>
      <c r="LW209" s="1"/>
      <c r="LX209" s="1"/>
      <c r="LY209" s="1"/>
      <c r="LZ209" s="1"/>
      <c r="MA209" s="1"/>
      <c r="MB209" s="1"/>
      <c r="MC209" s="1"/>
      <c r="MD209" s="1"/>
      <c r="ME209" s="1"/>
      <c r="MF209" s="1"/>
      <c r="MG209" s="1"/>
      <c r="MH209" s="1"/>
      <c r="MI209" s="1"/>
      <c r="MJ209" s="1"/>
      <c r="MK209" s="1"/>
      <c r="ML209" s="1"/>
      <c r="MM209" s="1"/>
      <c r="MN209" s="1"/>
      <c r="MO209" s="1"/>
      <c r="MP209" s="1"/>
      <c r="MQ209" s="1"/>
      <c r="MR209" s="1"/>
      <c r="MS209" s="1"/>
      <c r="MT209" s="1"/>
      <c r="MU209" s="1"/>
      <c r="MV209" s="1"/>
      <c r="MW209" s="1"/>
      <c r="MX209" s="1"/>
      <c r="MY209" s="1"/>
      <c r="MZ209" s="1"/>
      <c r="NA209" s="1"/>
      <c r="NB209" s="1"/>
      <c r="NC209" s="1"/>
      <c r="ND209" s="1"/>
      <c r="NE209" s="1"/>
      <c r="NF209" s="1"/>
      <c r="NG209" s="1"/>
      <c r="NH209" s="1"/>
      <c r="NI209" s="1"/>
      <c r="NJ209" s="1"/>
      <c r="NK209" s="1"/>
      <c r="NL209" s="1"/>
      <c r="NM209" s="1"/>
      <c r="NN209" s="1"/>
      <c r="NO209" s="1"/>
      <c r="NP209" s="1"/>
      <c r="NQ209" s="1"/>
      <c r="NR209" s="1"/>
      <c r="NS209" s="1"/>
      <c r="NT209" s="1"/>
      <c r="NU209" s="1"/>
      <c r="NV209" s="1"/>
      <c r="NW209" s="1"/>
      <c r="NX209" s="1"/>
      <c r="NY209" s="1"/>
      <c r="NZ209" s="1"/>
      <c r="OA209" s="1"/>
      <c r="OB209" s="1"/>
      <c r="OC209" s="1"/>
      <c r="OD209" s="1"/>
      <c r="OE209" s="1"/>
      <c r="OF209" s="1"/>
      <c r="OG209" s="1"/>
      <c r="OH209" s="1"/>
      <c r="OI209" s="1"/>
      <c r="OJ209" s="1"/>
      <c r="OK209" s="1"/>
      <c r="OL209" s="1"/>
      <c r="OM209" s="1"/>
      <c r="ON209" s="1"/>
      <c r="OO209" s="1"/>
      <c r="OP209" s="1"/>
      <c r="OQ209" s="1"/>
      <c r="OR209" s="1"/>
      <c r="OS209" s="1"/>
      <c r="OT209" s="1"/>
      <c r="OU209" s="1"/>
      <c r="OV209" s="1"/>
      <c r="OW209" s="1"/>
      <c r="OX209" s="1"/>
      <c r="OY209" s="1"/>
      <c r="OZ209" s="1"/>
      <c r="PA209" s="1"/>
      <c r="PB209" s="1"/>
      <c r="PC209" s="1"/>
      <c r="PD209" s="1"/>
      <c r="PE209" s="1"/>
      <c r="PF209" s="1"/>
      <c r="PG209" s="1"/>
      <c r="PH209" s="1"/>
      <c r="PI209" s="1"/>
      <c r="PJ209" s="1"/>
      <c r="PK209" s="1"/>
      <c r="PL209" s="1"/>
      <c r="PM209" s="1"/>
      <c r="PN209" s="1"/>
      <c r="PO209" s="1"/>
      <c r="PP209" s="1"/>
      <c r="PQ209" s="1"/>
      <c r="PR209" s="1"/>
      <c r="PS209" s="1"/>
      <c r="PT209" s="1"/>
      <c r="PU209" s="1"/>
      <c r="PV209" s="1"/>
      <c r="PW209" s="1"/>
      <c r="PX209" s="1"/>
      <c r="PY209" s="1"/>
      <c r="PZ209" s="1"/>
      <c r="QA209" s="1"/>
      <c r="QB209" s="1"/>
      <c r="QC209" s="1"/>
      <c r="QD209" s="1"/>
      <c r="QE209" s="1"/>
      <c r="QF209" s="1"/>
      <c r="QG209" s="1"/>
      <c r="QH209" s="1"/>
      <c r="QI209" s="1"/>
      <c r="QJ209" s="1"/>
      <c r="QK209" s="1"/>
      <c r="QL209" s="1"/>
      <c r="QM209" s="1"/>
      <c r="QN209" s="1"/>
      <c r="QO209" s="1"/>
      <c r="QP209" s="1"/>
      <c r="QQ209" s="1"/>
      <c r="QR209" s="1"/>
      <c r="QS209" s="1"/>
      <c r="QT209" s="1"/>
      <c r="QU209" s="1"/>
      <c r="QV209" s="1"/>
      <c r="QW209" s="1"/>
      <c r="QX209" s="1"/>
      <c r="QY209" s="1"/>
      <c r="QZ209" s="1"/>
      <c r="RA209" s="1"/>
      <c r="RB209" s="1"/>
      <c r="RC209" s="1"/>
      <c r="RD209" s="1"/>
      <c r="RE209" s="1"/>
      <c r="RF209" s="1"/>
      <c r="RG209" s="1"/>
      <c r="RH209" s="1"/>
      <c r="RI209" s="1"/>
      <c r="RJ209" s="1"/>
      <c r="RK209" s="1"/>
      <c r="RL209" s="1"/>
      <c r="RM209" s="1"/>
      <c r="RN209" s="1"/>
      <c r="RO209" s="1"/>
      <c r="RP209" s="1"/>
      <c r="RQ209" s="1"/>
      <c r="RR209" s="1"/>
      <c r="RS209" s="1"/>
      <c r="RT209" s="1"/>
      <c r="RU209" s="1"/>
      <c r="RV209" s="1"/>
      <c r="RW209" s="1"/>
      <c r="RX209" s="1"/>
      <c r="RY209" s="1"/>
      <c r="RZ209" s="1"/>
      <c r="SA209" s="1"/>
      <c r="SB209" s="1"/>
      <c r="SC209" s="1"/>
      <c r="SD209" s="1"/>
      <c r="SE209" s="1"/>
      <c r="SF209" s="1"/>
      <c r="SG209" s="1"/>
      <c r="SH209" s="1"/>
      <c r="SI209" s="1"/>
      <c r="SJ209" s="1"/>
      <c r="SK209" s="1"/>
      <c r="SL209" s="1"/>
      <c r="SM209" s="1"/>
      <c r="SN209" s="1"/>
      <c r="SO209" s="1"/>
      <c r="SP209" s="1"/>
      <c r="SQ209" s="1"/>
      <c r="SR209" s="1"/>
      <c r="SS209" s="1"/>
      <c r="ST209" s="1"/>
      <c r="SU209" s="1"/>
      <c r="SV209" s="1"/>
      <c r="SW209" s="1"/>
      <c r="SX209" s="1"/>
      <c r="SY209" s="1"/>
      <c r="SZ209" s="1"/>
      <c r="TA209" s="1"/>
      <c r="TB209" s="1"/>
      <c r="TC209" s="1"/>
      <c r="TD209" s="1"/>
      <c r="TE209" s="1"/>
      <c r="TF209" s="1"/>
      <c r="TG209" s="1"/>
      <c r="TH209" s="1"/>
      <c r="TI209" s="1"/>
      <c r="TJ209" s="1"/>
      <c r="TK209" s="1"/>
      <c r="TL209" s="1"/>
      <c r="TM209" s="1"/>
      <c r="TN209" s="1"/>
      <c r="TO209" s="1"/>
      <c r="TP209" s="1"/>
      <c r="TQ209" s="1"/>
      <c r="TR209" s="1"/>
      <c r="TS209" s="1"/>
      <c r="TT209" s="1"/>
      <c r="TU209" s="1"/>
      <c r="TV209" s="1"/>
      <c r="TW209" s="1"/>
      <c r="TX209" s="1"/>
      <c r="TY209" s="1"/>
      <c r="TZ209" s="1"/>
      <c r="UA209" s="1"/>
      <c r="UB209" s="1"/>
      <c r="UC209" s="1"/>
      <c r="UD209" s="1"/>
      <c r="UE209" s="1"/>
      <c r="UF209" s="1"/>
      <c r="UG209" s="1"/>
      <c r="UH209" s="1"/>
      <c r="UI209" s="1"/>
      <c r="UJ209" s="1"/>
      <c r="UK209" s="1"/>
      <c r="UL209" s="1"/>
      <c r="UM209" s="1"/>
      <c r="UN209" s="1"/>
      <c r="UO209" s="1"/>
      <c r="UP209" s="1"/>
      <c r="UQ209" s="1"/>
      <c r="UR209" s="1"/>
      <c r="US209" s="1"/>
      <c r="UT209" s="1"/>
      <c r="UU209" s="1"/>
      <c r="UV209" s="1"/>
      <c r="UW209" s="1"/>
      <c r="UX209" s="1"/>
      <c r="UY209" s="1"/>
      <c r="UZ209" s="1"/>
      <c r="VA209" s="1"/>
      <c r="VB209" s="1"/>
      <c r="VC209" s="1"/>
      <c r="VD209" s="1"/>
      <c r="VE209" s="1"/>
      <c r="VF209" s="1"/>
      <c r="VG209" s="1"/>
      <c r="VH209" s="1"/>
      <c r="VI209" s="1"/>
      <c r="VJ209" s="1"/>
      <c r="VK209" s="1"/>
      <c r="VL209" s="1"/>
      <c r="VM209" s="1"/>
      <c r="VN209" s="1"/>
      <c r="VO209" s="1"/>
      <c r="VP209" s="1"/>
      <c r="VQ209" s="1"/>
      <c r="VR209" s="1"/>
      <c r="VS209" s="1"/>
      <c r="VT209" s="1"/>
      <c r="VU209" s="1"/>
      <c r="VV209" s="1"/>
      <c r="VW209" s="1"/>
      <c r="VX209" s="1"/>
      <c r="VY209" s="1"/>
      <c r="VZ209" s="1"/>
      <c r="WA209" s="1"/>
      <c r="WB209" s="1"/>
      <c r="WC209" s="1"/>
      <c r="WD209" s="1"/>
      <c r="WE209" s="1"/>
      <c r="WF209" s="1"/>
      <c r="WG209" s="1"/>
      <c r="WH209" s="1"/>
      <c r="WI209" s="1"/>
      <c r="WJ209" s="1"/>
      <c r="WK209" s="1"/>
      <c r="WL209" s="1"/>
      <c r="WM209" s="1"/>
      <c r="WN209" s="1"/>
      <c r="WO209" s="1"/>
      <c r="WP209" s="1"/>
      <c r="WQ209" s="1"/>
      <c r="WR209" s="1"/>
      <c r="WS209" s="1"/>
      <c r="WT209" s="1"/>
      <c r="WU209" s="1"/>
      <c r="WV209" s="1"/>
      <c r="WW209" s="1"/>
      <c r="WX209" s="1"/>
      <c r="WY209" s="1"/>
      <c r="WZ209" s="1"/>
      <c r="XA209" s="1"/>
      <c r="XB209" s="1"/>
      <c r="XC209" s="1"/>
      <c r="XD209" s="1"/>
      <c r="XE209" s="1"/>
      <c r="XF209" s="1"/>
      <c r="XG209" s="1"/>
      <c r="XH209" s="1"/>
      <c r="XI209" s="1"/>
      <c r="XJ209" s="1"/>
      <c r="XK209" s="1"/>
      <c r="XL209" s="1"/>
      <c r="XM209" s="1"/>
      <c r="XN209" s="1"/>
      <c r="XO209" s="1"/>
      <c r="XP209" s="1"/>
      <c r="XQ209" s="1"/>
      <c r="XR209" s="1"/>
      <c r="XS209" s="1"/>
      <c r="XT209" s="1"/>
      <c r="XU209" s="1"/>
      <c r="XV209" s="1"/>
      <c r="XW209" s="1"/>
      <c r="XX209" s="1"/>
      <c r="XY209" s="1"/>
      <c r="XZ209" s="1"/>
      <c r="YA209" s="1"/>
      <c r="YB209" s="1"/>
      <c r="YC209" s="1"/>
      <c r="YD209" s="1"/>
      <c r="YE209" s="1"/>
      <c r="YF209" s="1"/>
      <c r="YG209" s="1"/>
      <c r="YH209" s="1"/>
      <c r="YI209" s="1"/>
      <c r="YJ209" s="1"/>
      <c r="YK209" s="1"/>
      <c r="YL209" s="1"/>
      <c r="YM209" s="1"/>
      <c r="YN209" s="1"/>
      <c r="YO209" s="1"/>
      <c r="YP209" s="1"/>
      <c r="YQ209" s="1"/>
      <c r="YR209" s="1"/>
      <c r="YS209" s="1"/>
      <c r="YT209" s="1"/>
      <c r="YU209" s="1"/>
      <c r="YV209" s="1"/>
      <c r="YW209" s="1"/>
      <c r="YX209" s="1"/>
      <c r="YY209" s="1"/>
      <c r="YZ209" s="1"/>
      <c r="ZA209" s="1"/>
      <c r="ZB209" s="1"/>
      <c r="ZC209" s="1"/>
      <c r="ZD209" s="1"/>
      <c r="ZE209" s="1"/>
      <c r="ZF209" s="1"/>
      <c r="ZG209" s="1"/>
      <c r="ZH209" s="1"/>
      <c r="ZI209" s="1"/>
      <c r="ZJ209" s="1"/>
      <c r="ZK209" s="1"/>
      <c r="ZL209" s="1"/>
      <c r="ZM209" s="1"/>
      <c r="ZN209" s="1"/>
      <c r="ZO209" s="1"/>
      <c r="ZP209" s="1"/>
      <c r="ZQ209" s="1"/>
      <c r="ZR209" s="1"/>
      <c r="ZS209" s="1"/>
      <c r="ZT209" s="1"/>
      <c r="ZU209" s="1"/>
      <c r="ZV209" s="1"/>
      <c r="ZW209" s="1"/>
      <c r="ZX209" s="1"/>
      <c r="ZY209" s="1"/>
      <c r="ZZ209" s="1"/>
      <c r="AAA209" s="1"/>
      <c r="AAB209" s="1"/>
      <c r="AAC209" s="1"/>
      <c r="AAD209" s="1"/>
      <c r="AAE209" s="1"/>
      <c r="AAF209" s="1"/>
      <c r="AAG209" s="1"/>
      <c r="AAH209" s="1"/>
      <c r="AAI209" s="1"/>
      <c r="AAJ209" s="1"/>
      <c r="AAK209" s="1"/>
      <c r="AAL209" s="1"/>
      <c r="AAM209" s="1"/>
      <c r="AAN209" s="1"/>
      <c r="AAO209" s="1"/>
      <c r="AAP209" s="1"/>
      <c r="AAQ209" s="1"/>
      <c r="AAR209" s="1"/>
      <c r="AAS209" s="1"/>
      <c r="AAT209" s="1"/>
      <c r="AAU209" s="1"/>
      <c r="AAV209" s="1"/>
      <c r="AAW209" s="1"/>
      <c r="AAX209" s="1"/>
      <c r="AAY209" s="1"/>
      <c r="AAZ209" s="1"/>
      <c r="ABA209" s="1"/>
      <c r="ABB209" s="1"/>
      <c r="ABC209" s="1"/>
      <c r="ABD209" s="1"/>
      <c r="ABE209" s="1"/>
      <c r="ABF209" s="1"/>
      <c r="ABG209" s="1"/>
      <c r="ABH209" s="1"/>
      <c r="ABI209" s="1"/>
      <c r="ABJ209" s="1"/>
      <c r="ABK209" s="1"/>
      <c r="ABL209" s="1"/>
      <c r="ABM209" s="1"/>
      <c r="ABN209" s="1"/>
      <c r="ABO209" s="1"/>
      <c r="ABP209" s="1"/>
      <c r="ABQ209" s="1"/>
      <c r="ABR209" s="1"/>
      <c r="ABS209" s="1"/>
      <c r="ABT209" s="1"/>
      <c r="ABU209" s="1"/>
      <c r="ABV209" s="1"/>
      <c r="ABW209" s="1"/>
      <c r="ABX209" s="1"/>
      <c r="ABY209" s="1"/>
      <c r="ABZ209" s="1"/>
      <c r="ACA209" s="1"/>
      <c r="ACB209" s="1"/>
      <c r="ACC209" s="1"/>
      <c r="ACD209" s="1"/>
      <c r="ACE209" s="1"/>
      <c r="ACF209" s="1"/>
      <c r="ACG209" s="1"/>
      <c r="ACH209" s="1"/>
      <c r="ACI209" s="1"/>
      <c r="ACJ209" s="1"/>
      <c r="ACK209" s="1"/>
      <c r="ACL209" s="1"/>
      <c r="ACM209" s="1"/>
      <c r="ACN209" s="1"/>
      <c r="ACO209" s="1"/>
      <c r="ACP209" s="1"/>
      <c r="ACQ209" s="1"/>
      <c r="ACR209" s="1"/>
      <c r="ACS209" s="1"/>
      <c r="ACT209" s="1"/>
      <c r="ACU209" s="1"/>
      <c r="ACV209" s="1"/>
      <c r="ACW209" s="1"/>
      <c r="ACX209" s="1"/>
      <c r="ACY209" s="1"/>
      <c r="ACZ209" s="1"/>
      <c r="ADA209" s="1"/>
      <c r="ADB209" s="1"/>
      <c r="ADC209" s="1"/>
      <c r="ADD209" s="1"/>
      <c r="ADE209" s="1"/>
      <c r="ADF209" s="1"/>
      <c r="ADG209" s="1"/>
      <c r="ADH209" s="1"/>
      <c r="ADI209" s="1"/>
      <c r="ADJ209" s="1"/>
      <c r="ADK209" s="1"/>
      <c r="ADL209" s="1"/>
      <c r="ADM209" s="1"/>
      <c r="ADN209" s="1"/>
      <c r="ADO209" s="1"/>
      <c r="ADP209" s="1"/>
      <c r="ADQ209" s="1"/>
      <c r="ADR209" s="1"/>
      <c r="ADS209" s="1"/>
      <c r="ADT209" s="1"/>
      <c r="ADU209" s="1"/>
      <c r="ADV209" s="1"/>
      <c r="ADW209" s="1"/>
      <c r="ADX209" s="1"/>
      <c r="ADY209" s="1"/>
      <c r="ADZ209" s="1"/>
      <c r="AEA209" s="1"/>
      <c r="AEB209" s="1"/>
      <c r="AEC209" s="1"/>
      <c r="AED209" s="1"/>
      <c r="AEE209" s="1"/>
      <c r="AEF209" s="1"/>
      <c r="AEG209" s="1"/>
      <c r="AEH209" s="1"/>
      <c r="AEI209" s="1"/>
      <c r="AEJ209" s="1"/>
      <c r="AEK209" s="1"/>
      <c r="AEL209" s="1"/>
      <c r="AEM209" s="1"/>
      <c r="AEN209" s="1"/>
      <c r="AEO209" s="1"/>
      <c r="AEP209" s="1"/>
      <c r="AEQ209" s="1"/>
      <c r="AER209" s="1"/>
      <c r="AES209" s="1"/>
      <c r="AET209" s="1"/>
      <c r="AEU209" s="1"/>
      <c r="AEV209" s="1"/>
      <c r="AEW209" s="1"/>
      <c r="AEX209" s="1"/>
      <c r="AEY209" s="1"/>
      <c r="AEZ209" s="1"/>
      <c r="AFA209" s="1"/>
      <c r="AFB209" s="1"/>
      <c r="AFC209" s="1"/>
      <c r="AFD209" s="1"/>
      <c r="AFE209" s="1"/>
      <c r="AFF209" s="1"/>
      <c r="AFG209" s="1"/>
      <c r="AFH209" s="1"/>
      <c r="AFI209" s="1"/>
      <c r="AFJ209" s="1"/>
      <c r="AFK209" s="1"/>
      <c r="AFL209" s="1"/>
      <c r="AFM209" s="1"/>
      <c r="AFN209" s="1"/>
      <c r="AFO209" s="1"/>
      <c r="AFP209" s="1"/>
      <c r="AFQ209" s="1"/>
      <c r="AFR209" s="1"/>
      <c r="AFS209" s="1"/>
      <c r="AFT209" s="1"/>
      <c r="AFU209" s="1"/>
      <c r="AFV209" s="1"/>
      <c r="AFW209" s="1"/>
      <c r="AFX209" s="1"/>
      <c r="AFY209" s="1"/>
      <c r="AFZ209" s="1"/>
      <c r="AGA209" s="1"/>
      <c r="AGB209" s="1"/>
      <c r="AGC209" s="1"/>
      <c r="AGD209" s="1"/>
      <c r="AGE209" s="1"/>
      <c r="AGF209" s="1"/>
      <c r="AGG209" s="1"/>
      <c r="AGH209" s="1"/>
      <c r="AGI209" s="1"/>
      <c r="AGJ209" s="1"/>
      <c r="AGK209" s="1"/>
      <c r="AGL209" s="1"/>
      <c r="AGM209" s="1"/>
      <c r="AGN209" s="1"/>
      <c r="AGO209" s="1"/>
      <c r="AGP209" s="1"/>
      <c r="AGQ209" s="1"/>
      <c r="AGR209" s="1"/>
      <c r="AGS209" s="1"/>
      <c r="AGT209" s="1"/>
      <c r="AGU209" s="1"/>
      <c r="AGV209" s="1"/>
      <c r="AGW209" s="1"/>
      <c r="AGX209" s="1"/>
      <c r="AGY209" s="1"/>
      <c r="AGZ209" s="1"/>
      <c r="AHA209" s="1"/>
      <c r="AHB209" s="1"/>
      <c r="AHC209" s="1"/>
      <c r="AHD209" s="1"/>
      <c r="AHE209" s="1"/>
      <c r="AHF209" s="1"/>
      <c r="AHG209" s="1"/>
      <c r="AHH209" s="1"/>
      <c r="AHI209" s="1"/>
      <c r="AHJ209" s="1"/>
      <c r="AHK209" s="1"/>
      <c r="AHL209" s="1"/>
      <c r="AHM209" s="1"/>
      <c r="AHN209" s="1"/>
      <c r="AHO209" s="1"/>
      <c r="AHP209" s="1"/>
      <c r="AHQ209" s="1"/>
      <c r="AHR209" s="1"/>
      <c r="AHS209" s="1"/>
      <c r="AHT209" s="1"/>
      <c r="AHU209" s="1"/>
      <c r="AHV209" s="1"/>
      <c r="AHW209" s="1"/>
      <c r="AHX209" s="1"/>
      <c r="AHY209" s="1"/>
      <c r="AHZ209" s="1"/>
      <c r="AIA209" s="1"/>
      <c r="AIB209" s="1"/>
      <c r="AIC209" s="1"/>
      <c r="AID209" s="1"/>
      <c r="AIE209" s="1"/>
      <c r="AIF209" s="1"/>
      <c r="AIG209" s="1"/>
      <c r="AIH209" s="1"/>
      <c r="AII209" s="1"/>
      <c r="AIJ209" s="1"/>
      <c r="AIK209" s="1"/>
      <c r="AIL209" s="1"/>
      <c r="AIM209" s="1"/>
      <c r="AIN209" s="1"/>
      <c r="AIO209" s="1"/>
      <c r="AIP209" s="1"/>
      <c r="AIQ209" s="1"/>
      <c r="AIR209" s="1"/>
      <c r="AIS209" s="1"/>
      <c r="AIT209" s="1"/>
      <c r="AIU209" s="1"/>
      <c r="AIV209" s="1"/>
      <c r="AIW209" s="1"/>
      <c r="AIX209" s="1"/>
      <c r="AIY209" s="1"/>
      <c r="AIZ209" s="1"/>
      <c r="AJA209" s="1"/>
      <c r="AJB209" s="1"/>
      <c r="AJC209" s="1"/>
      <c r="AJD209" s="1"/>
      <c r="AJE209" s="1"/>
      <c r="AJF209" s="1"/>
      <c r="AJG209" s="1"/>
      <c r="AJH209" s="1"/>
      <c r="AJI209" s="1"/>
      <c r="AJJ209" s="1"/>
      <c r="AJK209" s="1"/>
      <c r="AJL209" s="1"/>
      <c r="AJM209" s="1"/>
      <c r="AJN209" s="1"/>
      <c r="AJO209" s="1"/>
      <c r="AJP209" s="1"/>
      <c r="AJQ209" s="1"/>
      <c r="AJR209" s="1"/>
      <c r="AJS209" s="1"/>
      <c r="AJT209" s="1"/>
      <c r="AJU209" s="1"/>
      <c r="AJV209" s="1"/>
      <c r="AJW209" s="1"/>
      <c r="AJX209" s="1"/>
      <c r="AJY209" s="1"/>
      <c r="AJZ209" s="1"/>
      <c r="AKA209" s="1"/>
      <c r="AKB209" s="1"/>
      <c r="AKC209" s="1"/>
      <c r="AKD209" s="1"/>
      <c r="AKE209" s="1"/>
      <c r="AKF209" s="1"/>
      <c r="AKG209" s="1"/>
      <c r="AKH209" s="1"/>
      <c r="AKI209" s="1"/>
      <c r="AKJ209" s="1"/>
      <c r="AKK209" s="1"/>
      <c r="AKL209" s="1"/>
      <c r="AKM209" s="1"/>
      <c r="AKN209" s="1"/>
      <c r="AKO209" s="1"/>
      <c r="AKP209" s="1"/>
      <c r="AKQ209" s="1"/>
      <c r="AKR209" s="1"/>
      <c r="AKS209" s="1"/>
      <c r="AKT209" s="1"/>
      <c r="AKU209" s="1"/>
      <c r="AKV209" s="1"/>
      <c r="AKW209" s="1"/>
      <c r="AKX209" s="1"/>
      <c r="AKY209" s="1"/>
      <c r="AKZ209" s="1"/>
      <c r="ALA209" s="1"/>
      <c r="ALB209" s="1"/>
      <c r="ALC209" s="1"/>
      <c r="ALD209" s="1"/>
      <c r="ALE209" s="1"/>
      <c r="ALF209" s="1"/>
      <c r="ALG209" s="1"/>
      <c r="ALH209" s="1"/>
      <c r="ALI209" s="1"/>
      <c r="ALJ209" s="1"/>
      <c r="ALK209" s="1"/>
      <c r="ALL209" s="1"/>
      <c r="ALM209" s="1"/>
      <c r="ALN209" s="1"/>
      <c r="ALO209" s="1"/>
      <c r="ALP209" s="1"/>
      <c r="ALQ209" s="1"/>
      <c r="ALR209" s="1"/>
      <c r="ALS209" s="1"/>
      <c r="ALT209" s="1"/>
      <c r="ALU209" s="1"/>
      <c r="ALV209" s="1"/>
      <c r="ALW209" s="1"/>
      <c r="ALX209" s="1"/>
      <c r="ALY209" s="1"/>
      <c r="ALZ209" s="1"/>
      <c r="AMA209" s="1"/>
      <c r="AMB209" s="1"/>
      <c r="AMC209" s="1"/>
      <c r="AMD209" s="1"/>
      <c r="AME209" s="1"/>
      <c r="AMF209" s="1"/>
      <c r="AMG209" s="1"/>
      <c r="AMH209" s="1"/>
      <c r="AMI209" s="1"/>
      <c r="AMJ209" s="1"/>
    </row>
    <row r="210" spans="1:1024" s="8" customFormat="1" x14ac:dyDescent="0.3">
      <c r="A210" s="26">
        <v>203</v>
      </c>
      <c r="B210" s="29" t="s">
        <v>16</v>
      </c>
      <c r="C210" s="29"/>
      <c r="D210" s="29"/>
      <c r="E210" s="29"/>
      <c r="F210" s="29"/>
      <c r="G210" s="29"/>
      <c r="H210" s="29"/>
      <c r="I210" s="29"/>
      <c r="J210" s="29"/>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1"/>
      <c r="GT210" s="1"/>
      <c r="GU210" s="1"/>
      <c r="GV210" s="1"/>
      <c r="GW210" s="1"/>
      <c r="GX210" s="1"/>
      <c r="GY210" s="1"/>
      <c r="GZ210" s="1"/>
      <c r="HA210" s="1"/>
      <c r="HB210" s="1"/>
      <c r="HC210" s="1"/>
      <c r="HD210" s="1"/>
      <c r="HE210" s="1"/>
      <c r="HF210" s="1"/>
      <c r="HG210" s="1"/>
      <c r="HH210" s="1"/>
      <c r="HI210" s="1"/>
      <c r="HJ210" s="1"/>
      <c r="HK210" s="1"/>
      <c r="HL210" s="1"/>
      <c r="HM210" s="1"/>
      <c r="HN210" s="1"/>
      <c r="HO210" s="1"/>
      <c r="HP210" s="1"/>
      <c r="HQ210" s="1"/>
      <c r="HR210" s="1"/>
      <c r="HS210" s="1"/>
      <c r="HT210" s="1"/>
      <c r="HU210" s="1"/>
      <c r="HV210" s="1"/>
      <c r="HW210" s="1"/>
      <c r="HX210" s="1"/>
      <c r="HY210" s="1"/>
      <c r="HZ210" s="1"/>
      <c r="IA210" s="1"/>
      <c r="IB210" s="1"/>
      <c r="IC210" s="1"/>
      <c r="ID210" s="1"/>
      <c r="IE210" s="1"/>
      <c r="IF210" s="1"/>
      <c r="IG210" s="1"/>
      <c r="IH210" s="1"/>
      <c r="II210" s="1"/>
      <c r="IJ210" s="1"/>
      <c r="IK210" s="1"/>
      <c r="IL210" s="1"/>
      <c r="IM210" s="1"/>
      <c r="IN210" s="1"/>
      <c r="IO210" s="1"/>
      <c r="IP210" s="1"/>
      <c r="IQ210" s="1"/>
      <c r="IR210" s="1"/>
      <c r="IS210" s="1"/>
      <c r="IT210" s="1"/>
      <c r="IU210" s="1"/>
      <c r="IV210" s="1"/>
      <c r="IW210" s="1"/>
      <c r="IX210" s="1"/>
      <c r="IY210" s="1"/>
      <c r="IZ210" s="1"/>
      <c r="JA210" s="1"/>
      <c r="JB210" s="1"/>
      <c r="JC210" s="1"/>
      <c r="JD210" s="1"/>
      <c r="JE210" s="1"/>
      <c r="JF210" s="1"/>
      <c r="JG210" s="1"/>
      <c r="JH210" s="1"/>
      <c r="JI210" s="1"/>
      <c r="JJ210" s="1"/>
      <c r="JK210" s="1"/>
      <c r="JL210" s="1"/>
      <c r="JM210" s="1"/>
      <c r="JN210" s="1"/>
      <c r="JO210" s="1"/>
      <c r="JP210" s="1"/>
      <c r="JQ210" s="1"/>
      <c r="JR210" s="1"/>
      <c r="JS210" s="1"/>
      <c r="JT210" s="1"/>
      <c r="JU210" s="1"/>
      <c r="JV210" s="1"/>
      <c r="JW210" s="1"/>
      <c r="JX210" s="1"/>
      <c r="JY210" s="1"/>
      <c r="JZ210" s="1"/>
      <c r="KA210" s="1"/>
      <c r="KB210" s="1"/>
      <c r="KC210" s="1"/>
      <c r="KD210" s="1"/>
      <c r="KE210" s="1"/>
      <c r="KF210" s="1"/>
      <c r="KG210" s="1"/>
      <c r="KH210" s="1"/>
      <c r="KI210" s="1"/>
      <c r="KJ210" s="1"/>
      <c r="KK210" s="1"/>
      <c r="KL210" s="1"/>
      <c r="KM210" s="1"/>
      <c r="KN210" s="1"/>
      <c r="KO210" s="1"/>
      <c r="KP210" s="1"/>
      <c r="KQ210" s="1"/>
      <c r="KR210" s="1"/>
      <c r="KS210" s="1"/>
      <c r="KT210" s="1"/>
      <c r="KU210" s="1"/>
      <c r="KV210" s="1"/>
      <c r="KW210" s="1"/>
      <c r="KX210" s="1"/>
      <c r="KY210" s="1"/>
      <c r="KZ210" s="1"/>
      <c r="LA210" s="1"/>
      <c r="LB210" s="1"/>
      <c r="LC210" s="1"/>
      <c r="LD210" s="1"/>
      <c r="LE210" s="1"/>
      <c r="LF210" s="1"/>
      <c r="LG210" s="1"/>
      <c r="LH210" s="1"/>
      <c r="LI210" s="1"/>
      <c r="LJ210" s="1"/>
      <c r="LK210" s="1"/>
      <c r="LL210" s="1"/>
      <c r="LM210" s="1"/>
      <c r="LN210" s="1"/>
      <c r="LO210" s="1"/>
      <c r="LP210" s="1"/>
      <c r="LQ210" s="1"/>
      <c r="LR210" s="1"/>
      <c r="LS210" s="1"/>
      <c r="LT210" s="1"/>
      <c r="LU210" s="1"/>
      <c r="LV210" s="1"/>
      <c r="LW210" s="1"/>
      <c r="LX210" s="1"/>
      <c r="LY210" s="1"/>
      <c r="LZ210" s="1"/>
      <c r="MA210" s="1"/>
      <c r="MB210" s="1"/>
      <c r="MC210" s="1"/>
      <c r="MD210" s="1"/>
      <c r="ME210" s="1"/>
      <c r="MF210" s="1"/>
      <c r="MG210" s="1"/>
      <c r="MH210" s="1"/>
      <c r="MI210" s="1"/>
      <c r="MJ210" s="1"/>
      <c r="MK210" s="1"/>
      <c r="ML210" s="1"/>
      <c r="MM210" s="1"/>
      <c r="MN210" s="1"/>
      <c r="MO210" s="1"/>
      <c r="MP210" s="1"/>
      <c r="MQ210" s="1"/>
      <c r="MR210" s="1"/>
      <c r="MS210" s="1"/>
      <c r="MT210" s="1"/>
      <c r="MU210" s="1"/>
      <c r="MV210" s="1"/>
      <c r="MW210" s="1"/>
      <c r="MX210" s="1"/>
      <c r="MY210" s="1"/>
      <c r="MZ210" s="1"/>
      <c r="NA210" s="1"/>
      <c r="NB210" s="1"/>
      <c r="NC210" s="1"/>
      <c r="ND210" s="1"/>
      <c r="NE210" s="1"/>
      <c r="NF210" s="1"/>
      <c r="NG210" s="1"/>
      <c r="NH210" s="1"/>
      <c r="NI210" s="1"/>
      <c r="NJ210" s="1"/>
      <c r="NK210" s="1"/>
      <c r="NL210" s="1"/>
      <c r="NM210" s="1"/>
      <c r="NN210" s="1"/>
      <c r="NO210" s="1"/>
      <c r="NP210" s="1"/>
      <c r="NQ210" s="1"/>
      <c r="NR210" s="1"/>
      <c r="NS210" s="1"/>
      <c r="NT210" s="1"/>
      <c r="NU210" s="1"/>
      <c r="NV210" s="1"/>
      <c r="NW210" s="1"/>
      <c r="NX210" s="1"/>
      <c r="NY210" s="1"/>
      <c r="NZ210" s="1"/>
      <c r="OA210" s="1"/>
      <c r="OB210" s="1"/>
      <c r="OC210" s="1"/>
      <c r="OD210" s="1"/>
      <c r="OE210" s="1"/>
      <c r="OF210" s="1"/>
      <c r="OG210" s="1"/>
      <c r="OH210" s="1"/>
      <c r="OI210" s="1"/>
      <c r="OJ210" s="1"/>
      <c r="OK210" s="1"/>
      <c r="OL210" s="1"/>
      <c r="OM210" s="1"/>
      <c r="ON210" s="1"/>
      <c r="OO210" s="1"/>
      <c r="OP210" s="1"/>
      <c r="OQ210" s="1"/>
      <c r="OR210" s="1"/>
      <c r="OS210" s="1"/>
      <c r="OT210" s="1"/>
      <c r="OU210" s="1"/>
      <c r="OV210" s="1"/>
      <c r="OW210" s="1"/>
      <c r="OX210" s="1"/>
      <c r="OY210" s="1"/>
      <c r="OZ210" s="1"/>
      <c r="PA210" s="1"/>
      <c r="PB210" s="1"/>
      <c r="PC210" s="1"/>
      <c r="PD210" s="1"/>
      <c r="PE210" s="1"/>
      <c r="PF210" s="1"/>
      <c r="PG210" s="1"/>
      <c r="PH210" s="1"/>
      <c r="PI210" s="1"/>
      <c r="PJ210" s="1"/>
      <c r="PK210" s="1"/>
      <c r="PL210" s="1"/>
      <c r="PM210" s="1"/>
      <c r="PN210" s="1"/>
      <c r="PO210" s="1"/>
      <c r="PP210" s="1"/>
      <c r="PQ210" s="1"/>
      <c r="PR210" s="1"/>
      <c r="PS210" s="1"/>
      <c r="PT210" s="1"/>
      <c r="PU210" s="1"/>
      <c r="PV210" s="1"/>
      <c r="PW210" s="1"/>
      <c r="PX210" s="1"/>
      <c r="PY210" s="1"/>
      <c r="PZ210" s="1"/>
      <c r="QA210" s="1"/>
      <c r="QB210" s="1"/>
      <c r="QC210" s="1"/>
      <c r="QD210" s="1"/>
      <c r="QE210" s="1"/>
      <c r="QF210" s="1"/>
      <c r="QG210" s="1"/>
      <c r="QH210" s="1"/>
      <c r="QI210" s="1"/>
      <c r="QJ210" s="1"/>
      <c r="QK210" s="1"/>
      <c r="QL210" s="1"/>
      <c r="QM210" s="1"/>
      <c r="QN210" s="1"/>
      <c r="QO210" s="1"/>
      <c r="QP210" s="1"/>
      <c r="QQ210" s="1"/>
      <c r="QR210" s="1"/>
      <c r="QS210" s="1"/>
      <c r="QT210" s="1"/>
      <c r="QU210" s="1"/>
      <c r="QV210" s="1"/>
      <c r="QW210" s="1"/>
      <c r="QX210" s="1"/>
      <c r="QY210" s="1"/>
      <c r="QZ210" s="1"/>
      <c r="RA210" s="1"/>
      <c r="RB210" s="1"/>
      <c r="RC210" s="1"/>
      <c r="RD210" s="1"/>
      <c r="RE210" s="1"/>
      <c r="RF210" s="1"/>
      <c r="RG210" s="1"/>
      <c r="RH210" s="1"/>
      <c r="RI210" s="1"/>
      <c r="RJ210" s="1"/>
      <c r="RK210" s="1"/>
      <c r="RL210" s="1"/>
      <c r="RM210" s="1"/>
      <c r="RN210" s="1"/>
      <c r="RO210" s="1"/>
      <c r="RP210" s="1"/>
      <c r="RQ210" s="1"/>
      <c r="RR210" s="1"/>
      <c r="RS210" s="1"/>
      <c r="RT210" s="1"/>
      <c r="RU210" s="1"/>
      <c r="RV210" s="1"/>
      <c r="RW210" s="1"/>
      <c r="RX210" s="1"/>
      <c r="RY210" s="1"/>
      <c r="RZ210" s="1"/>
      <c r="SA210" s="1"/>
      <c r="SB210" s="1"/>
      <c r="SC210" s="1"/>
      <c r="SD210" s="1"/>
      <c r="SE210" s="1"/>
      <c r="SF210" s="1"/>
      <c r="SG210" s="1"/>
      <c r="SH210" s="1"/>
      <c r="SI210" s="1"/>
      <c r="SJ210" s="1"/>
      <c r="SK210" s="1"/>
      <c r="SL210" s="1"/>
      <c r="SM210" s="1"/>
      <c r="SN210" s="1"/>
      <c r="SO210" s="1"/>
      <c r="SP210" s="1"/>
      <c r="SQ210" s="1"/>
      <c r="SR210" s="1"/>
      <c r="SS210" s="1"/>
      <c r="ST210" s="1"/>
      <c r="SU210" s="1"/>
      <c r="SV210" s="1"/>
      <c r="SW210" s="1"/>
      <c r="SX210" s="1"/>
      <c r="SY210" s="1"/>
      <c r="SZ210" s="1"/>
      <c r="TA210" s="1"/>
      <c r="TB210" s="1"/>
      <c r="TC210" s="1"/>
      <c r="TD210" s="1"/>
      <c r="TE210" s="1"/>
      <c r="TF210" s="1"/>
      <c r="TG210" s="1"/>
      <c r="TH210" s="1"/>
      <c r="TI210" s="1"/>
      <c r="TJ210" s="1"/>
      <c r="TK210" s="1"/>
      <c r="TL210" s="1"/>
      <c r="TM210" s="1"/>
      <c r="TN210" s="1"/>
      <c r="TO210" s="1"/>
      <c r="TP210" s="1"/>
      <c r="TQ210" s="1"/>
      <c r="TR210" s="1"/>
      <c r="TS210" s="1"/>
      <c r="TT210" s="1"/>
      <c r="TU210" s="1"/>
      <c r="TV210" s="1"/>
      <c r="TW210" s="1"/>
      <c r="TX210" s="1"/>
      <c r="TY210" s="1"/>
      <c r="TZ210" s="1"/>
      <c r="UA210" s="1"/>
      <c r="UB210" s="1"/>
      <c r="UC210" s="1"/>
      <c r="UD210" s="1"/>
      <c r="UE210" s="1"/>
      <c r="UF210" s="1"/>
      <c r="UG210" s="1"/>
      <c r="UH210" s="1"/>
      <c r="UI210" s="1"/>
      <c r="UJ210" s="1"/>
      <c r="UK210" s="1"/>
      <c r="UL210" s="1"/>
      <c r="UM210" s="1"/>
      <c r="UN210" s="1"/>
      <c r="UO210" s="1"/>
      <c r="UP210" s="1"/>
      <c r="UQ210" s="1"/>
      <c r="UR210" s="1"/>
      <c r="US210" s="1"/>
      <c r="UT210" s="1"/>
      <c r="UU210" s="1"/>
      <c r="UV210" s="1"/>
      <c r="UW210" s="1"/>
      <c r="UX210" s="1"/>
      <c r="UY210" s="1"/>
      <c r="UZ210" s="1"/>
      <c r="VA210" s="1"/>
      <c r="VB210" s="1"/>
      <c r="VC210" s="1"/>
      <c r="VD210" s="1"/>
      <c r="VE210" s="1"/>
      <c r="VF210" s="1"/>
      <c r="VG210" s="1"/>
      <c r="VH210" s="1"/>
      <c r="VI210" s="1"/>
      <c r="VJ210" s="1"/>
      <c r="VK210" s="1"/>
      <c r="VL210" s="1"/>
      <c r="VM210" s="1"/>
      <c r="VN210" s="1"/>
      <c r="VO210" s="1"/>
      <c r="VP210" s="1"/>
      <c r="VQ210" s="1"/>
      <c r="VR210" s="1"/>
      <c r="VS210" s="1"/>
      <c r="VT210" s="1"/>
      <c r="VU210" s="1"/>
      <c r="VV210" s="1"/>
      <c r="VW210" s="1"/>
      <c r="VX210" s="1"/>
      <c r="VY210" s="1"/>
      <c r="VZ210" s="1"/>
      <c r="WA210" s="1"/>
      <c r="WB210" s="1"/>
      <c r="WC210" s="1"/>
      <c r="WD210" s="1"/>
      <c r="WE210" s="1"/>
      <c r="WF210" s="1"/>
      <c r="WG210" s="1"/>
      <c r="WH210" s="1"/>
      <c r="WI210" s="1"/>
      <c r="WJ210" s="1"/>
      <c r="WK210" s="1"/>
      <c r="WL210" s="1"/>
      <c r="WM210" s="1"/>
      <c r="WN210" s="1"/>
      <c r="WO210" s="1"/>
      <c r="WP210" s="1"/>
      <c r="WQ210" s="1"/>
      <c r="WR210" s="1"/>
      <c r="WS210" s="1"/>
      <c r="WT210" s="1"/>
      <c r="WU210" s="1"/>
      <c r="WV210" s="1"/>
      <c r="WW210" s="1"/>
      <c r="WX210" s="1"/>
      <c r="WY210" s="1"/>
      <c r="WZ210" s="1"/>
      <c r="XA210" s="1"/>
      <c r="XB210" s="1"/>
      <c r="XC210" s="1"/>
      <c r="XD210" s="1"/>
      <c r="XE210" s="1"/>
      <c r="XF210" s="1"/>
      <c r="XG210" s="1"/>
      <c r="XH210" s="1"/>
      <c r="XI210" s="1"/>
      <c r="XJ210" s="1"/>
      <c r="XK210" s="1"/>
      <c r="XL210" s="1"/>
      <c r="XM210" s="1"/>
      <c r="XN210" s="1"/>
      <c r="XO210" s="1"/>
      <c r="XP210" s="1"/>
      <c r="XQ210" s="1"/>
      <c r="XR210" s="1"/>
      <c r="XS210" s="1"/>
      <c r="XT210" s="1"/>
      <c r="XU210" s="1"/>
      <c r="XV210" s="1"/>
      <c r="XW210" s="1"/>
      <c r="XX210" s="1"/>
      <c r="XY210" s="1"/>
      <c r="XZ210" s="1"/>
      <c r="YA210" s="1"/>
      <c r="YB210" s="1"/>
      <c r="YC210" s="1"/>
      <c r="YD210" s="1"/>
      <c r="YE210" s="1"/>
      <c r="YF210" s="1"/>
      <c r="YG210" s="1"/>
      <c r="YH210" s="1"/>
      <c r="YI210" s="1"/>
      <c r="YJ210" s="1"/>
      <c r="YK210" s="1"/>
      <c r="YL210" s="1"/>
      <c r="YM210" s="1"/>
      <c r="YN210" s="1"/>
      <c r="YO210" s="1"/>
      <c r="YP210" s="1"/>
      <c r="YQ210" s="1"/>
      <c r="YR210" s="1"/>
      <c r="YS210" s="1"/>
      <c r="YT210" s="1"/>
      <c r="YU210" s="1"/>
      <c r="YV210" s="1"/>
      <c r="YW210" s="1"/>
      <c r="YX210" s="1"/>
      <c r="YY210" s="1"/>
      <c r="YZ210" s="1"/>
      <c r="ZA210" s="1"/>
      <c r="ZB210" s="1"/>
      <c r="ZC210" s="1"/>
      <c r="ZD210" s="1"/>
      <c r="ZE210" s="1"/>
      <c r="ZF210" s="1"/>
      <c r="ZG210" s="1"/>
      <c r="ZH210" s="1"/>
      <c r="ZI210" s="1"/>
      <c r="ZJ210" s="1"/>
      <c r="ZK210" s="1"/>
      <c r="ZL210" s="1"/>
      <c r="ZM210" s="1"/>
      <c r="ZN210" s="1"/>
      <c r="ZO210" s="1"/>
      <c r="ZP210" s="1"/>
      <c r="ZQ210" s="1"/>
      <c r="ZR210" s="1"/>
      <c r="ZS210" s="1"/>
      <c r="ZT210" s="1"/>
      <c r="ZU210" s="1"/>
      <c r="ZV210" s="1"/>
      <c r="ZW210" s="1"/>
      <c r="ZX210" s="1"/>
      <c r="ZY210" s="1"/>
      <c r="ZZ210" s="1"/>
      <c r="AAA210" s="1"/>
      <c r="AAB210" s="1"/>
      <c r="AAC210" s="1"/>
      <c r="AAD210" s="1"/>
      <c r="AAE210" s="1"/>
      <c r="AAF210" s="1"/>
      <c r="AAG210" s="1"/>
      <c r="AAH210" s="1"/>
      <c r="AAI210" s="1"/>
      <c r="AAJ210" s="1"/>
      <c r="AAK210" s="1"/>
      <c r="AAL210" s="1"/>
      <c r="AAM210" s="1"/>
      <c r="AAN210" s="1"/>
      <c r="AAO210" s="1"/>
      <c r="AAP210" s="1"/>
      <c r="AAQ210" s="1"/>
      <c r="AAR210" s="1"/>
      <c r="AAS210" s="1"/>
      <c r="AAT210" s="1"/>
      <c r="AAU210" s="1"/>
      <c r="AAV210" s="1"/>
      <c r="AAW210" s="1"/>
      <c r="AAX210" s="1"/>
      <c r="AAY210" s="1"/>
      <c r="AAZ210" s="1"/>
      <c r="ABA210" s="1"/>
      <c r="ABB210" s="1"/>
      <c r="ABC210" s="1"/>
      <c r="ABD210" s="1"/>
      <c r="ABE210" s="1"/>
      <c r="ABF210" s="1"/>
      <c r="ABG210" s="1"/>
      <c r="ABH210" s="1"/>
      <c r="ABI210" s="1"/>
      <c r="ABJ210" s="1"/>
      <c r="ABK210" s="1"/>
      <c r="ABL210" s="1"/>
      <c r="ABM210" s="1"/>
      <c r="ABN210" s="1"/>
      <c r="ABO210" s="1"/>
      <c r="ABP210" s="1"/>
      <c r="ABQ210" s="1"/>
      <c r="ABR210" s="1"/>
      <c r="ABS210" s="1"/>
      <c r="ABT210" s="1"/>
      <c r="ABU210" s="1"/>
      <c r="ABV210" s="1"/>
      <c r="ABW210" s="1"/>
      <c r="ABX210" s="1"/>
      <c r="ABY210" s="1"/>
      <c r="ABZ210" s="1"/>
      <c r="ACA210" s="1"/>
      <c r="ACB210" s="1"/>
      <c r="ACC210" s="1"/>
      <c r="ACD210" s="1"/>
      <c r="ACE210" s="1"/>
      <c r="ACF210" s="1"/>
      <c r="ACG210" s="1"/>
      <c r="ACH210" s="1"/>
      <c r="ACI210" s="1"/>
      <c r="ACJ210" s="1"/>
      <c r="ACK210" s="1"/>
      <c r="ACL210" s="1"/>
      <c r="ACM210" s="1"/>
      <c r="ACN210" s="1"/>
      <c r="ACO210" s="1"/>
      <c r="ACP210" s="1"/>
      <c r="ACQ210" s="1"/>
      <c r="ACR210" s="1"/>
      <c r="ACS210" s="1"/>
      <c r="ACT210" s="1"/>
      <c r="ACU210" s="1"/>
      <c r="ACV210" s="1"/>
      <c r="ACW210" s="1"/>
      <c r="ACX210" s="1"/>
      <c r="ACY210" s="1"/>
      <c r="ACZ210" s="1"/>
      <c r="ADA210" s="1"/>
      <c r="ADB210" s="1"/>
      <c r="ADC210" s="1"/>
      <c r="ADD210" s="1"/>
      <c r="ADE210" s="1"/>
      <c r="ADF210" s="1"/>
      <c r="ADG210" s="1"/>
      <c r="ADH210" s="1"/>
      <c r="ADI210" s="1"/>
      <c r="ADJ210" s="1"/>
      <c r="ADK210" s="1"/>
      <c r="ADL210" s="1"/>
      <c r="ADM210" s="1"/>
      <c r="ADN210" s="1"/>
      <c r="ADO210" s="1"/>
      <c r="ADP210" s="1"/>
      <c r="ADQ210" s="1"/>
      <c r="ADR210" s="1"/>
      <c r="ADS210" s="1"/>
      <c r="ADT210" s="1"/>
      <c r="ADU210" s="1"/>
      <c r="ADV210" s="1"/>
      <c r="ADW210" s="1"/>
      <c r="ADX210" s="1"/>
      <c r="ADY210" s="1"/>
      <c r="ADZ210" s="1"/>
      <c r="AEA210" s="1"/>
      <c r="AEB210" s="1"/>
      <c r="AEC210" s="1"/>
      <c r="AED210" s="1"/>
      <c r="AEE210" s="1"/>
      <c r="AEF210" s="1"/>
      <c r="AEG210" s="1"/>
      <c r="AEH210" s="1"/>
      <c r="AEI210" s="1"/>
      <c r="AEJ210" s="1"/>
      <c r="AEK210" s="1"/>
      <c r="AEL210" s="1"/>
      <c r="AEM210" s="1"/>
      <c r="AEN210" s="1"/>
      <c r="AEO210" s="1"/>
      <c r="AEP210" s="1"/>
      <c r="AEQ210" s="1"/>
      <c r="AER210" s="1"/>
      <c r="AES210" s="1"/>
      <c r="AET210" s="1"/>
      <c r="AEU210" s="1"/>
      <c r="AEV210" s="1"/>
      <c r="AEW210" s="1"/>
      <c r="AEX210" s="1"/>
      <c r="AEY210" s="1"/>
      <c r="AEZ210" s="1"/>
      <c r="AFA210" s="1"/>
      <c r="AFB210" s="1"/>
      <c r="AFC210" s="1"/>
      <c r="AFD210" s="1"/>
      <c r="AFE210" s="1"/>
      <c r="AFF210" s="1"/>
      <c r="AFG210" s="1"/>
      <c r="AFH210" s="1"/>
      <c r="AFI210" s="1"/>
      <c r="AFJ210" s="1"/>
      <c r="AFK210" s="1"/>
      <c r="AFL210" s="1"/>
      <c r="AFM210" s="1"/>
      <c r="AFN210" s="1"/>
      <c r="AFO210" s="1"/>
      <c r="AFP210" s="1"/>
      <c r="AFQ210" s="1"/>
      <c r="AFR210" s="1"/>
      <c r="AFS210" s="1"/>
      <c r="AFT210" s="1"/>
      <c r="AFU210" s="1"/>
      <c r="AFV210" s="1"/>
      <c r="AFW210" s="1"/>
      <c r="AFX210" s="1"/>
      <c r="AFY210" s="1"/>
      <c r="AFZ210" s="1"/>
      <c r="AGA210" s="1"/>
      <c r="AGB210" s="1"/>
      <c r="AGC210" s="1"/>
      <c r="AGD210" s="1"/>
      <c r="AGE210" s="1"/>
      <c r="AGF210" s="1"/>
      <c r="AGG210" s="1"/>
      <c r="AGH210" s="1"/>
      <c r="AGI210" s="1"/>
      <c r="AGJ210" s="1"/>
      <c r="AGK210" s="1"/>
      <c r="AGL210" s="1"/>
      <c r="AGM210" s="1"/>
      <c r="AGN210" s="1"/>
      <c r="AGO210" s="1"/>
      <c r="AGP210" s="1"/>
      <c r="AGQ210" s="1"/>
      <c r="AGR210" s="1"/>
      <c r="AGS210" s="1"/>
      <c r="AGT210" s="1"/>
      <c r="AGU210" s="1"/>
      <c r="AGV210" s="1"/>
      <c r="AGW210" s="1"/>
      <c r="AGX210" s="1"/>
      <c r="AGY210" s="1"/>
      <c r="AGZ210" s="1"/>
      <c r="AHA210" s="1"/>
      <c r="AHB210" s="1"/>
      <c r="AHC210" s="1"/>
      <c r="AHD210" s="1"/>
      <c r="AHE210" s="1"/>
      <c r="AHF210" s="1"/>
      <c r="AHG210" s="1"/>
      <c r="AHH210" s="1"/>
      <c r="AHI210" s="1"/>
      <c r="AHJ210" s="1"/>
      <c r="AHK210" s="1"/>
      <c r="AHL210" s="1"/>
      <c r="AHM210" s="1"/>
      <c r="AHN210" s="1"/>
      <c r="AHO210" s="1"/>
      <c r="AHP210" s="1"/>
      <c r="AHQ210" s="1"/>
      <c r="AHR210" s="1"/>
      <c r="AHS210" s="1"/>
      <c r="AHT210" s="1"/>
      <c r="AHU210" s="1"/>
      <c r="AHV210" s="1"/>
      <c r="AHW210" s="1"/>
      <c r="AHX210" s="1"/>
      <c r="AHY210" s="1"/>
      <c r="AHZ210" s="1"/>
      <c r="AIA210" s="1"/>
      <c r="AIB210" s="1"/>
      <c r="AIC210" s="1"/>
      <c r="AID210" s="1"/>
      <c r="AIE210" s="1"/>
      <c r="AIF210" s="1"/>
      <c r="AIG210" s="1"/>
      <c r="AIH210" s="1"/>
      <c r="AII210" s="1"/>
      <c r="AIJ210" s="1"/>
      <c r="AIK210" s="1"/>
      <c r="AIL210" s="1"/>
      <c r="AIM210" s="1"/>
      <c r="AIN210" s="1"/>
      <c r="AIO210" s="1"/>
      <c r="AIP210" s="1"/>
      <c r="AIQ210" s="1"/>
      <c r="AIR210" s="1"/>
      <c r="AIS210" s="1"/>
      <c r="AIT210" s="1"/>
      <c r="AIU210" s="1"/>
      <c r="AIV210" s="1"/>
      <c r="AIW210" s="1"/>
      <c r="AIX210" s="1"/>
      <c r="AIY210" s="1"/>
      <c r="AIZ210" s="1"/>
      <c r="AJA210" s="1"/>
      <c r="AJB210" s="1"/>
      <c r="AJC210" s="1"/>
      <c r="AJD210" s="1"/>
      <c r="AJE210" s="1"/>
      <c r="AJF210" s="1"/>
      <c r="AJG210" s="1"/>
      <c r="AJH210" s="1"/>
      <c r="AJI210" s="1"/>
      <c r="AJJ210" s="1"/>
      <c r="AJK210" s="1"/>
      <c r="AJL210" s="1"/>
      <c r="AJM210" s="1"/>
      <c r="AJN210" s="1"/>
      <c r="AJO210" s="1"/>
      <c r="AJP210" s="1"/>
      <c r="AJQ210" s="1"/>
      <c r="AJR210" s="1"/>
      <c r="AJS210" s="1"/>
      <c r="AJT210" s="1"/>
      <c r="AJU210" s="1"/>
      <c r="AJV210" s="1"/>
      <c r="AJW210" s="1"/>
      <c r="AJX210" s="1"/>
      <c r="AJY210" s="1"/>
      <c r="AJZ210" s="1"/>
      <c r="AKA210" s="1"/>
      <c r="AKB210" s="1"/>
      <c r="AKC210" s="1"/>
      <c r="AKD210" s="1"/>
      <c r="AKE210" s="1"/>
      <c r="AKF210" s="1"/>
      <c r="AKG210" s="1"/>
      <c r="AKH210" s="1"/>
      <c r="AKI210" s="1"/>
      <c r="AKJ210" s="1"/>
      <c r="AKK210" s="1"/>
      <c r="AKL210" s="1"/>
      <c r="AKM210" s="1"/>
      <c r="AKN210" s="1"/>
      <c r="AKO210" s="1"/>
      <c r="AKP210" s="1"/>
      <c r="AKQ210" s="1"/>
      <c r="AKR210" s="1"/>
      <c r="AKS210" s="1"/>
      <c r="AKT210" s="1"/>
      <c r="AKU210" s="1"/>
      <c r="AKV210" s="1"/>
      <c r="AKW210" s="1"/>
      <c r="AKX210" s="1"/>
      <c r="AKY210" s="1"/>
      <c r="AKZ210" s="1"/>
      <c r="ALA210" s="1"/>
      <c r="ALB210" s="1"/>
      <c r="ALC210" s="1"/>
      <c r="ALD210" s="1"/>
      <c r="ALE210" s="1"/>
      <c r="ALF210" s="1"/>
      <c r="ALG210" s="1"/>
      <c r="ALH210" s="1"/>
      <c r="ALI210" s="1"/>
      <c r="ALJ210" s="1"/>
      <c r="ALK210" s="1"/>
      <c r="ALL210" s="1"/>
      <c r="ALM210" s="1"/>
      <c r="ALN210" s="1"/>
      <c r="ALO210" s="1"/>
      <c r="ALP210" s="1"/>
      <c r="ALQ210" s="1"/>
      <c r="ALR210" s="1"/>
      <c r="ALS210" s="1"/>
      <c r="ALT210" s="1"/>
      <c r="ALU210" s="1"/>
      <c r="ALV210" s="1"/>
      <c r="ALW210" s="1"/>
      <c r="ALX210" s="1"/>
      <c r="ALY210" s="1"/>
      <c r="ALZ210" s="1"/>
      <c r="AMA210" s="1"/>
      <c r="AMB210" s="1"/>
      <c r="AMC210" s="1"/>
      <c r="AMD210" s="1"/>
      <c r="AME210" s="1"/>
      <c r="AMF210" s="1"/>
      <c r="AMG210" s="1"/>
      <c r="AMH210" s="1"/>
      <c r="AMI210" s="1"/>
      <c r="AMJ210" s="1"/>
    </row>
    <row r="211" spans="1:1024" s="8" customFormat="1" x14ac:dyDescent="0.25">
      <c r="A211" s="26">
        <v>204</v>
      </c>
      <c r="B211" s="3" t="s">
        <v>17</v>
      </c>
      <c r="C211" s="28">
        <f t="shared" ref="C211:I211" si="86">SUM(C212:C214)</f>
        <v>17431.065699999999</v>
      </c>
      <c r="D211" s="28">
        <f t="shared" si="86"/>
        <v>1644.5656999999999</v>
      </c>
      <c r="E211" s="28">
        <f t="shared" si="86"/>
        <v>3059.3100000000004</v>
      </c>
      <c r="F211" s="28">
        <f t="shared" si="86"/>
        <v>3652</v>
      </c>
      <c r="G211" s="28">
        <f t="shared" si="86"/>
        <v>3480</v>
      </c>
      <c r="H211" s="28">
        <f t="shared" si="86"/>
        <v>3480</v>
      </c>
      <c r="I211" s="28">
        <f t="shared" si="86"/>
        <v>2115.19</v>
      </c>
      <c r="J211" s="28"/>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1"/>
      <c r="HB211" s="1"/>
      <c r="HC211" s="1"/>
      <c r="HD211" s="1"/>
      <c r="HE211" s="1"/>
      <c r="HF211" s="1"/>
      <c r="HG211" s="1"/>
      <c r="HH211" s="1"/>
      <c r="HI211" s="1"/>
      <c r="HJ211" s="1"/>
      <c r="HK211" s="1"/>
      <c r="HL211" s="1"/>
      <c r="HM211" s="1"/>
      <c r="HN211" s="1"/>
      <c r="HO211" s="1"/>
      <c r="HP211" s="1"/>
      <c r="HQ211" s="1"/>
      <c r="HR211" s="1"/>
      <c r="HS211" s="1"/>
      <c r="HT211" s="1"/>
      <c r="HU211" s="1"/>
      <c r="HV211" s="1"/>
      <c r="HW211" s="1"/>
      <c r="HX211" s="1"/>
      <c r="HY211" s="1"/>
      <c r="HZ211" s="1"/>
      <c r="IA211" s="1"/>
      <c r="IB211" s="1"/>
      <c r="IC211" s="1"/>
      <c r="ID211" s="1"/>
      <c r="IE211" s="1"/>
      <c r="IF211" s="1"/>
      <c r="IG211" s="1"/>
      <c r="IH211" s="1"/>
      <c r="II211" s="1"/>
      <c r="IJ211" s="1"/>
      <c r="IK211" s="1"/>
      <c r="IL211" s="1"/>
      <c r="IM211" s="1"/>
      <c r="IN211" s="1"/>
      <c r="IO211" s="1"/>
      <c r="IP211" s="1"/>
      <c r="IQ211" s="1"/>
      <c r="IR211" s="1"/>
      <c r="IS211" s="1"/>
      <c r="IT211" s="1"/>
      <c r="IU211" s="1"/>
      <c r="IV211" s="1"/>
      <c r="IW211" s="1"/>
      <c r="IX211" s="1"/>
      <c r="IY211" s="1"/>
      <c r="IZ211" s="1"/>
      <c r="JA211" s="1"/>
      <c r="JB211" s="1"/>
      <c r="JC211" s="1"/>
      <c r="JD211" s="1"/>
      <c r="JE211" s="1"/>
      <c r="JF211" s="1"/>
      <c r="JG211" s="1"/>
      <c r="JH211" s="1"/>
      <c r="JI211" s="1"/>
      <c r="JJ211" s="1"/>
      <c r="JK211" s="1"/>
      <c r="JL211" s="1"/>
      <c r="JM211" s="1"/>
      <c r="JN211" s="1"/>
      <c r="JO211" s="1"/>
      <c r="JP211" s="1"/>
      <c r="JQ211" s="1"/>
      <c r="JR211" s="1"/>
      <c r="JS211" s="1"/>
      <c r="JT211" s="1"/>
      <c r="JU211" s="1"/>
      <c r="JV211" s="1"/>
      <c r="JW211" s="1"/>
      <c r="JX211" s="1"/>
      <c r="JY211" s="1"/>
      <c r="JZ211" s="1"/>
      <c r="KA211" s="1"/>
      <c r="KB211" s="1"/>
      <c r="KC211" s="1"/>
      <c r="KD211" s="1"/>
      <c r="KE211" s="1"/>
      <c r="KF211" s="1"/>
      <c r="KG211" s="1"/>
      <c r="KH211" s="1"/>
      <c r="KI211" s="1"/>
      <c r="KJ211" s="1"/>
      <c r="KK211" s="1"/>
      <c r="KL211" s="1"/>
      <c r="KM211" s="1"/>
      <c r="KN211" s="1"/>
      <c r="KO211" s="1"/>
      <c r="KP211" s="1"/>
      <c r="KQ211" s="1"/>
      <c r="KR211" s="1"/>
      <c r="KS211" s="1"/>
      <c r="KT211" s="1"/>
      <c r="KU211" s="1"/>
      <c r="KV211" s="1"/>
      <c r="KW211" s="1"/>
      <c r="KX211" s="1"/>
      <c r="KY211" s="1"/>
      <c r="KZ211" s="1"/>
      <c r="LA211" s="1"/>
      <c r="LB211" s="1"/>
      <c r="LC211" s="1"/>
      <c r="LD211" s="1"/>
      <c r="LE211" s="1"/>
      <c r="LF211" s="1"/>
      <c r="LG211" s="1"/>
      <c r="LH211" s="1"/>
      <c r="LI211" s="1"/>
      <c r="LJ211" s="1"/>
      <c r="LK211" s="1"/>
      <c r="LL211" s="1"/>
      <c r="LM211" s="1"/>
      <c r="LN211" s="1"/>
      <c r="LO211" s="1"/>
      <c r="LP211" s="1"/>
      <c r="LQ211" s="1"/>
      <c r="LR211" s="1"/>
      <c r="LS211" s="1"/>
      <c r="LT211" s="1"/>
      <c r="LU211" s="1"/>
      <c r="LV211" s="1"/>
      <c r="LW211" s="1"/>
      <c r="LX211" s="1"/>
      <c r="LY211" s="1"/>
      <c r="LZ211" s="1"/>
      <c r="MA211" s="1"/>
      <c r="MB211" s="1"/>
      <c r="MC211" s="1"/>
      <c r="MD211" s="1"/>
      <c r="ME211" s="1"/>
      <c r="MF211" s="1"/>
      <c r="MG211" s="1"/>
      <c r="MH211" s="1"/>
      <c r="MI211" s="1"/>
      <c r="MJ211" s="1"/>
      <c r="MK211" s="1"/>
      <c r="ML211" s="1"/>
      <c r="MM211" s="1"/>
      <c r="MN211" s="1"/>
      <c r="MO211" s="1"/>
      <c r="MP211" s="1"/>
      <c r="MQ211" s="1"/>
      <c r="MR211" s="1"/>
      <c r="MS211" s="1"/>
      <c r="MT211" s="1"/>
      <c r="MU211" s="1"/>
      <c r="MV211" s="1"/>
      <c r="MW211" s="1"/>
      <c r="MX211" s="1"/>
      <c r="MY211" s="1"/>
      <c r="MZ211" s="1"/>
      <c r="NA211" s="1"/>
      <c r="NB211" s="1"/>
      <c r="NC211" s="1"/>
      <c r="ND211" s="1"/>
      <c r="NE211" s="1"/>
      <c r="NF211" s="1"/>
      <c r="NG211" s="1"/>
      <c r="NH211" s="1"/>
      <c r="NI211" s="1"/>
      <c r="NJ211" s="1"/>
      <c r="NK211" s="1"/>
      <c r="NL211" s="1"/>
      <c r="NM211" s="1"/>
      <c r="NN211" s="1"/>
      <c r="NO211" s="1"/>
      <c r="NP211" s="1"/>
      <c r="NQ211" s="1"/>
      <c r="NR211" s="1"/>
      <c r="NS211" s="1"/>
      <c r="NT211" s="1"/>
      <c r="NU211" s="1"/>
      <c r="NV211" s="1"/>
      <c r="NW211" s="1"/>
      <c r="NX211" s="1"/>
      <c r="NY211" s="1"/>
      <c r="NZ211" s="1"/>
      <c r="OA211" s="1"/>
      <c r="OB211" s="1"/>
      <c r="OC211" s="1"/>
      <c r="OD211" s="1"/>
      <c r="OE211" s="1"/>
      <c r="OF211" s="1"/>
      <c r="OG211" s="1"/>
      <c r="OH211" s="1"/>
      <c r="OI211" s="1"/>
      <c r="OJ211" s="1"/>
      <c r="OK211" s="1"/>
      <c r="OL211" s="1"/>
      <c r="OM211" s="1"/>
      <c r="ON211" s="1"/>
      <c r="OO211" s="1"/>
      <c r="OP211" s="1"/>
      <c r="OQ211" s="1"/>
      <c r="OR211" s="1"/>
      <c r="OS211" s="1"/>
      <c r="OT211" s="1"/>
      <c r="OU211" s="1"/>
      <c r="OV211" s="1"/>
      <c r="OW211" s="1"/>
      <c r="OX211" s="1"/>
      <c r="OY211" s="1"/>
      <c r="OZ211" s="1"/>
      <c r="PA211" s="1"/>
      <c r="PB211" s="1"/>
      <c r="PC211" s="1"/>
      <c r="PD211" s="1"/>
      <c r="PE211" s="1"/>
      <c r="PF211" s="1"/>
      <c r="PG211" s="1"/>
      <c r="PH211" s="1"/>
      <c r="PI211" s="1"/>
      <c r="PJ211" s="1"/>
      <c r="PK211" s="1"/>
      <c r="PL211" s="1"/>
      <c r="PM211" s="1"/>
      <c r="PN211" s="1"/>
      <c r="PO211" s="1"/>
      <c r="PP211" s="1"/>
      <c r="PQ211" s="1"/>
      <c r="PR211" s="1"/>
      <c r="PS211" s="1"/>
      <c r="PT211" s="1"/>
      <c r="PU211" s="1"/>
      <c r="PV211" s="1"/>
      <c r="PW211" s="1"/>
      <c r="PX211" s="1"/>
      <c r="PY211" s="1"/>
      <c r="PZ211" s="1"/>
      <c r="QA211" s="1"/>
      <c r="QB211" s="1"/>
      <c r="QC211" s="1"/>
      <c r="QD211" s="1"/>
      <c r="QE211" s="1"/>
      <c r="QF211" s="1"/>
      <c r="QG211" s="1"/>
      <c r="QH211" s="1"/>
      <c r="QI211" s="1"/>
      <c r="QJ211" s="1"/>
      <c r="QK211" s="1"/>
      <c r="QL211" s="1"/>
      <c r="QM211" s="1"/>
      <c r="QN211" s="1"/>
      <c r="QO211" s="1"/>
      <c r="QP211" s="1"/>
      <c r="QQ211" s="1"/>
      <c r="QR211" s="1"/>
      <c r="QS211" s="1"/>
      <c r="QT211" s="1"/>
      <c r="QU211" s="1"/>
      <c r="QV211" s="1"/>
      <c r="QW211" s="1"/>
      <c r="QX211" s="1"/>
      <c r="QY211" s="1"/>
      <c r="QZ211" s="1"/>
      <c r="RA211" s="1"/>
      <c r="RB211" s="1"/>
      <c r="RC211" s="1"/>
      <c r="RD211" s="1"/>
      <c r="RE211" s="1"/>
      <c r="RF211" s="1"/>
      <c r="RG211" s="1"/>
      <c r="RH211" s="1"/>
      <c r="RI211" s="1"/>
      <c r="RJ211" s="1"/>
      <c r="RK211" s="1"/>
      <c r="RL211" s="1"/>
      <c r="RM211" s="1"/>
      <c r="RN211" s="1"/>
      <c r="RO211" s="1"/>
      <c r="RP211" s="1"/>
      <c r="RQ211" s="1"/>
      <c r="RR211" s="1"/>
      <c r="RS211" s="1"/>
      <c r="RT211" s="1"/>
      <c r="RU211" s="1"/>
      <c r="RV211" s="1"/>
      <c r="RW211" s="1"/>
      <c r="RX211" s="1"/>
      <c r="RY211" s="1"/>
      <c r="RZ211" s="1"/>
      <c r="SA211" s="1"/>
      <c r="SB211" s="1"/>
      <c r="SC211" s="1"/>
      <c r="SD211" s="1"/>
      <c r="SE211" s="1"/>
      <c r="SF211" s="1"/>
      <c r="SG211" s="1"/>
      <c r="SH211" s="1"/>
      <c r="SI211" s="1"/>
      <c r="SJ211" s="1"/>
      <c r="SK211" s="1"/>
      <c r="SL211" s="1"/>
      <c r="SM211" s="1"/>
      <c r="SN211" s="1"/>
      <c r="SO211" s="1"/>
      <c r="SP211" s="1"/>
      <c r="SQ211" s="1"/>
      <c r="SR211" s="1"/>
      <c r="SS211" s="1"/>
      <c r="ST211" s="1"/>
      <c r="SU211" s="1"/>
      <c r="SV211" s="1"/>
      <c r="SW211" s="1"/>
      <c r="SX211" s="1"/>
      <c r="SY211" s="1"/>
      <c r="SZ211" s="1"/>
      <c r="TA211" s="1"/>
      <c r="TB211" s="1"/>
      <c r="TC211" s="1"/>
      <c r="TD211" s="1"/>
      <c r="TE211" s="1"/>
      <c r="TF211" s="1"/>
      <c r="TG211" s="1"/>
      <c r="TH211" s="1"/>
      <c r="TI211" s="1"/>
      <c r="TJ211" s="1"/>
      <c r="TK211" s="1"/>
      <c r="TL211" s="1"/>
      <c r="TM211" s="1"/>
      <c r="TN211" s="1"/>
      <c r="TO211" s="1"/>
      <c r="TP211" s="1"/>
      <c r="TQ211" s="1"/>
      <c r="TR211" s="1"/>
      <c r="TS211" s="1"/>
      <c r="TT211" s="1"/>
      <c r="TU211" s="1"/>
      <c r="TV211" s="1"/>
      <c r="TW211" s="1"/>
      <c r="TX211" s="1"/>
      <c r="TY211" s="1"/>
      <c r="TZ211" s="1"/>
      <c r="UA211" s="1"/>
      <c r="UB211" s="1"/>
      <c r="UC211" s="1"/>
      <c r="UD211" s="1"/>
      <c r="UE211" s="1"/>
      <c r="UF211" s="1"/>
      <c r="UG211" s="1"/>
      <c r="UH211" s="1"/>
      <c r="UI211" s="1"/>
      <c r="UJ211" s="1"/>
      <c r="UK211" s="1"/>
      <c r="UL211" s="1"/>
      <c r="UM211" s="1"/>
      <c r="UN211" s="1"/>
      <c r="UO211" s="1"/>
      <c r="UP211" s="1"/>
      <c r="UQ211" s="1"/>
      <c r="UR211" s="1"/>
      <c r="US211" s="1"/>
      <c r="UT211" s="1"/>
      <c r="UU211" s="1"/>
      <c r="UV211" s="1"/>
      <c r="UW211" s="1"/>
      <c r="UX211" s="1"/>
      <c r="UY211" s="1"/>
      <c r="UZ211" s="1"/>
      <c r="VA211" s="1"/>
      <c r="VB211" s="1"/>
      <c r="VC211" s="1"/>
      <c r="VD211" s="1"/>
      <c r="VE211" s="1"/>
      <c r="VF211" s="1"/>
      <c r="VG211" s="1"/>
      <c r="VH211" s="1"/>
      <c r="VI211" s="1"/>
      <c r="VJ211" s="1"/>
      <c r="VK211" s="1"/>
      <c r="VL211" s="1"/>
      <c r="VM211" s="1"/>
      <c r="VN211" s="1"/>
      <c r="VO211" s="1"/>
      <c r="VP211" s="1"/>
      <c r="VQ211" s="1"/>
      <c r="VR211" s="1"/>
      <c r="VS211" s="1"/>
      <c r="VT211" s="1"/>
      <c r="VU211" s="1"/>
      <c r="VV211" s="1"/>
      <c r="VW211" s="1"/>
      <c r="VX211" s="1"/>
      <c r="VY211" s="1"/>
      <c r="VZ211" s="1"/>
      <c r="WA211" s="1"/>
      <c r="WB211" s="1"/>
      <c r="WC211" s="1"/>
      <c r="WD211" s="1"/>
      <c r="WE211" s="1"/>
      <c r="WF211" s="1"/>
      <c r="WG211" s="1"/>
      <c r="WH211" s="1"/>
      <c r="WI211" s="1"/>
      <c r="WJ211" s="1"/>
      <c r="WK211" s="1"/>
      <c r="WL211" s="1"/>
      <c r="WM211" s="1"/>
      <c r="WN211" s="1"/>
      <c r="WO211" s="1"/>
      <c r="WP211" s="1"/>
      <c r="WQ211" s="1"/>
      <c r="WR211" s="1"/>
      <c r="WS211" s="1"/>
      <c r="WT211" s="1"/>
      <c r="WU211" s="1"/>
      <c r="WV211" s="1"/>
      <c r="WW211" s="1"/>
      <c r="WX211" s="1"/>
      <c r="WY211" s="1"/>
      <c r="WZ211" s="1"/>
      <c r="XA211" s="1"/>
      <c r="XB211" s="1"/>
      <c r="XC211" s="1"/>
      <c r="XD211" s="1"/>
      <c r="XE211" s="1"/>
      <c r="XF211" s="1"/>
      <c r="XG211" s="1"/>
      <c r="XH211" s="1"/>
      <c r="XI211" s="1"/>
      <c r="XJ211" s="1"/>
      <c r="XK211" s="1"/>
      <c r="XL211" s="1"/>
      <c r="XM211" s="1"/>
      <c r="XN211" s="1"/>
      <c r="XO211" s="1"/>
      <c r="XP211" s="1"/>
      <c r="XQ211" s="1"/>
      <c r="XR211" s="1"/>
      <c r="XS211" s="1"/>
      <c r="XT211" s="1"/>
      <c r="XU211" s="1"/>
      <c r="XV211" s="1"/>
      <c r="XW211" s="1"/>
      <c r="XX211" s="1"/>
      <c r="XY211" s="1"/>
      <c r="XZ211" s="1"/>
      <c r="YA211" s="1"/>
      <c r="YB211" s="1"/>
      <c r="YC211" s="1"/>
      <c r="YD211" s="1"/>
      <c r="YE211" s="1"/>
      <c r="YF211" s="1"/>
      <c r="YG211" s="1"/>
      <c r="YH211" s="1"/>
      <c r="YI211" s="1"/>
      <c r="YJ211" s="1"/>
      <c r="YK211" s="1"/>
      <c r="YL211" s="1"/>
      <c r="YM211" s="1"/>
      <c r="YN211" s="1"/>
      <c r="YO211" s="1"/>
      <c r="YP211" s="1"/>
      <c r="YQ211" s="1"/>
      <c r="YR211" s="1"/>
      <c r="YS211" s="1"/>
      <c r="YT211" s="1"/>
      <c r="YU211" s="1"/>
      <c r="YV211" s="1"/>
      <c r="YW211" s="1"/>
      <c r="YX211" s="1"/>
      <c r="YY211" s="1"/>
      <c r="YZ211" s="1"/>
      <c r="ZA211" s="1"/>
      <c r="ZB211" s="1"/>
      <c r="ZC211" s="1"/>
      <c r="ZD211" s="1"/>
      <c r="ZE211" s="1"/>
      <c r="ZF211" s="1"/>
      <c r="ZG211" s="1"/>
      <c r="ZH211" s="1"/>
      <c r="ZI211" s="1"/>
      <c r="ZJ211" s="1"/>
      <c r="ZK211" s="1"/>
      <c r="ZL211" s="1"/>
      <c r="ZM211" s="1"/>
      <c r="ZN211" s="1"/>
      <c r="ZO211" s="1"/>
      <c r="ZP211" s="1"/>
      <c r="ZQ211" s="1"/>
      <c r="ZR211" s="1"/>
      <c r="ZS211" s="1"/>
      <c r="ZT211" s="1"/>
      <c r="ZU211" s="1"/>
      <c r="ZV211" s="1"/>
      <c r="ZW211" s="1"/>
      <c r="ZX211" s="1"/>
      <c r="ZY211" s="1"/>
      <c r="ZZ211" s="1"/>
      <c r="AAA211" s="1"/>
      <c r="AAB211" s="1"/>
      <c r="AAC211" s="1"/>
      <c r="AAD211" s="1"/>
      <c r="AAE211" s="1"/>
      <c r="AAF211" s="1"/>
      <c r="AAG211" s="1"/>
      <c r="AAH211" s="1"/>
      <c r="AAI211" s="1"/>
      <c r="AAJ211" s="1"/>
      <c r="AAK211" s="1"/>
      <c r="AAL211" s="1"/>
      <c r="AAM211" s="1"/>
      <c r="AAN211" s="1"/>
      <c r="AAO211" s="1"/>
      <c r="AAP211" s="1"/>
      <c r="AAQ211" s="1"/>
      <c r="AAR211" s="1"/>
      <c r="AAS211" s="1"/>
      <c r="AAT211" s="1"/>
      <c r="AAU211" s="1"/>
      <c r="AAV211" s="1"/>
      <c r="AAW211" s="1"/>
      <c r="AAX211" s="1"/>
      <c r="AAY211" s="1"/>
      <c r="AAZ211" s="1"/>
      <c r="ABA211" s="1"/>
      <c r="ABB211" s="1"/>
      <c r="ABC211" s="1"/>
      <c r="ABD211" s="1"/>
      <c r="ABE211" s="1"/>
      <c r="ABF211" s="1"/>
      <c r="ABG211" s="1"/>
      <c r="ABH211" s="1"/>
      <c r="ABI211" s="1"/>
      <c r="ABJ211" s="1"/>
      <c r="ABK211" s="1"/>
      <c r="ABL211" s="1"/>
      <c r="ABM211" s="1"/>
      <c r="ABN211" s="1"/>
      <c r="ABO211" s="1"/>
      <c r="ABP211" s="1"/>
      <c r="ABQ211" s="1"/>
      <c r="ABR211" s="1"/>
      <c r="ABS211" s="1"/>
      <c r="ABT211" s="1"/>
      <c r="ABU211" s="1"/>
      <c r="ABV211" s="1"/>
      <c r="ABW211" s="1"/>
      <c r="ABX211" s="1"/>
      <c r="ABY211" s="1"/>
      <c r="ABZ211" s="1"/>
      <c r="ACA211" s="1"/>
      <c r="ACB211" s="1"/>
      <c r="ACC211" s="1"/>
      <c r="ACD211" s="1"/>
      <c r="ACE211" s="1"/>
      <c r="ACF211" s="1"/>
      <c r="ACG211" s="1"/>
      <c r="ACH211" s="1"/>
      <c r="ACI211" s="1"/>
      <c r="ACJ211" s="1"/>
      <c r="ACK211" s="1"/>
      <c r="ACL211" s="1"/>
      <c r="ACM211" s="1"/>
      <c r="ACN211" s="1"/>
      <c r="ACO211" s="1"/>
      <c r="ACP211" s="1"/>
      <c r="ACQ211" s="1"/>
      <c r="ACR211" s="1"/>
      <c r="ACS211" s="1"/>
      <c r="ACT211" s="1"/>
      <c r="ACU211" s="1"/>
      <c r="ACV211" s="1"/>
      <c r="ACW211" s="1"/>
      <c r="ACX211" s="1"/>
      <c r="ACY211" s="1"/>
      <c r="ACZ211" s="1"/>
      <c r="ADA211" s="1"/>
      <c r="ADB211" s="1"/>
      <c r="ADC211" s="1"/>
      <c r="ADD211" s="1"/>
      <c r="ADE211" s="1"/>
      <c r="ADF211" s="1"/>
      <c r="ADG211" s="1"/>
      <c r="ADH211" s="1"/>
      <c r="ADI211" s="1"/>
      <c r="ADJ211" s="1"/>
      <c r="ADK211" s="1"/>
      <c r="ADL211" s="1"/>
      <c r="ADM211" s="1"/>
      <c r="ADN211" s="1"/>
      <c r="ADO211" s="1"/>
      <c r="ADP211" s="1"/>
      <c r="ADQ211" s="1"/>
      <c r="ADR211" s="1"/>
      <c r="ADS211" s="1"/>
      <c r="ADT211" s="1"/>
      <c r="ADU211" s="1"/>
      <c r="ADV211" s="1"/>
      <c r="ADW211" s="1"/>
      <c r="ADX211" s="1"/>
      <c r="ADY211" s="1"/>
      <c r="ADZ211" s="1"/>
      <c r="AEA211" s="1"/>
      <c r="AEB211" s="1"/>
      <c r="AEC211" s="1"/>
      <c r="AED211" s="1"/>
      <c r="AEE211" s="1"/>
      <c r="AEF211" s="1"/>
      <c r="AEG211" s="1"/>
      <c r="AEH211" s="1"/>
      <c r="AEI211" s="1"/>
      <c r="AEJ211" s="1"/>
      <c r="AEK211" s="1"/>
      <c r="AEL211" s="1"/>
      <c r="AEM211" s="1"/>
      <c r="AEN211" s="1"/>
      <c r="AEO211" s="1"/>
      <c r="AEP211" s="1"/>
      <c r="AEQ211" s="1"/>
      <c r="AER211" s="1"/>
      <c r="AES211" s="1"/>
      <c r="AET211" s="1"/>
      <c r="AEU211" s="1"/>
      <c r="AEV211" s="1"/>
      <c r="AEW211" s="1"/>
      <c r="AEX211" s="1"/>
      <c r="AEY211" s="1"/>
      <c r="AEZ211" s="1"/>
      <c r="AFA211" s="1"/>
      <c r="AFB211" s="1"/>
      <c r="AFC211" s="1"/>
      <c r="AFD211" s="1"/>
      <c r="AFE211" s="1"/>
      <c r="AFF211" s="1"/>
      <c r="AFG211" s="1"/>
      <c r="AFH211" s="1"/>
      <c r="AFI211" s="1"/>
      <c r="AFJ211" s="1"/>
      <c r="AFK211" s="1"/>
      <c r="AFL211" s="1"/>
      <c r="AFM211" s="1"/>
      <c r="AFN211" s="1"/>
      <c r="AFO211" s="1"/>
      <c r="AFP211" s="1"/>
      <c r="AFQ211" s="1"/>
      <c r="AFR211" s="1"/>
      <c r="AFS211" s="1"/>
      <c r="AFT211" s="1"/>
      <c r="AFU211" s="1"/>
      <c r="AFV211" s="1"/>
      <c r="AFW211" s="1"/>
      <c r="AFX211" s="1"/>
      <c r="AFY211" s="1"/>
      <c r="AFZ211" s="1"/>
      <c r="AGA211" s="1"/>
      <c r="AGB211" s="1"/>
      <c r="AGC211" s="1"/>
      <c r="AGD211" s="1"/>
      <c r="AGE211" s="1"/>
      <c r="AGF211" s="1"/>
      <c r="AGG211" s="1"/>
      <c r="AGH211" s="1"/>
      <c r="AGI211" s="1"/>
      <c r="AGJ211" s="1"/>
      <c r="AGK211" s="1"/>
      <c r="AGL211" s="1"/>
      <c r="AGM211" s="1"/>
      <c r="AGN211" s="1"/>
      <c r="AGO211" s="1"/>
      <c r="AGP211" s="1"/>
      <c r="AGQ211" s="1"/>
      <c r="AGR211" s="1"/>
      <c r="AGS211" s="1"/>
      <c r="AGT211" s="1"/>
      <c r="AGU211" s="1"/>
      <c r="AGV211" s="1"/>
      <c r="AGW211" s="1"/>
      <c r="AGX211" s="1"/>
      <c r="AGY211" s="1"/>
      <c r="AGZ211" s="1"/>
      <c r="AHA211" s="1"/>
      <c r="AHB211" s="1"/>
      <c r="AHC211" s="1"/>
      <c r="AHD211" s="1"/>
      <c r="AHE211" s="1"/>
      <c r="AHF211" s="1"/>
      <c r="AHG211" s="1"/>
      <c r="AHH211" s="1"/>
      <c r="AHI211" s="1"/>
      <c r="AHJ211" s="1"/>
      <c r="AHK211" s="1"/>
      <c r="AHL211" s="1"/>
      <c r="AHM211" s="1"/>
      <c r="AHN211" s="1"/>
      <c r="AHO211" s="1"/>
      <c r="AHP211" s="1"/>
      <c r="AHQ211" s="1"/>
      <c r="AHR211" s="1"/>
      <c r="AHS211" s="1"/>
      <c r="AHT211" s="1"/>
      <c r="AHU211" s="1"/>
      <c r="AHV211" s="1"/>
      <c r="AHW211" s="1"/>
      <c r="AHX211" s="1"/>
      <c r="AHY211" s="1"/>
      <c r="AHZ211" s="1"/>
      <c r="AIA211" s="1"/>
      <c r="AIB211" s="1"/>
      <c r="AIC211" s="1"/>
      <c r="AID211" s="1"/>
      <c r="AIE211" s="1"/>
      <c r="AIF211" s="1"/>
      <c r="AIG211" s="1"/>
      <c r="AIH211" s="1"/>
      <c r="AII211" s="1"/>
      <c r="AIJ211" s="1"/>
      <c r="AIK211" s="1"/>
      <c r="AIL211" s="1"/>
      <c r="AIM211" s="1"/>
      <c r="AIN211" s="1"/>
      <c r="AIO211" s="1"/>
      <c r="AIP211" s="1"/>
      <c r="AIQ211" s="1"/>
      <c r="AIR211" s="1"/>
      <c r="AIS211" s="1"/>
      <c r="AIT211" s="1"/>
      <c r="AIU211" s="1"/>
      <c r="AIV211" s="1"/>
      <c r="AIW211" s="1"/>
      <c r="AIX211" s="1"/>
      <c r="AIY211" s="1"/>
      <c r="AIZ211" s="1"/>
      <c r="AJA211" s="1"/>
      <c r="AJB211" s="1"/>
      <c r="AJC211" s="1"/>
      <c r="AJD211" s="1"/>
      <c r="AJE211" s="1"/>
      <c r="AJF211" s="1"/>
      <c r="AJG211" s="1"/>
      <c r="AJH211" s="1"/>
      <c r="AJI211" s="1"/>
      <c r="AJJ211" s="1"/>
      <c r="AJK211" s="1"/>
      <c r="AJL211" s="1"/>
      <c r="AJM211" s="1"/>
      <c r="AJN211" s="1"/>
      <c r="AJO211" s="1"/>
      <c r="AJP211" s="1"/>
      <c r="AJQ211" s="1"/>
      <c r="AJR211" s="1"/>
      <c r="AJS211" s="1"/>
      <c r="AJT211" s="1"/>
      <c r="AJU211" s="1"/>
      <c r="AJV211" s="1"/>
      <c r="AJW211" s="1"/>
      <c r="AJX211" s="1"/>
      <c r="AJY211" s="1"/>
      <c r="AJZ211" s="1"/>
      <c r="AKA211" s="1"/>
      <c r="AKB211" s="1"/>
      <c r="AKC211" s="1"/>
      <c r="AKD211" s="1"/>
      <c r="AKE211" s="1"/>
      <c r="AKF211" s="1"/>
      <c r="AKG211" s="1"/>
      <c r="AKH211" s="1"/>
      <c r="AKI211" s="1"/>
      <c r="AKJ211" s="1"/>
      <c r="AKK211" s="1"/>
      <c r="AKL211" s="1"/>
      <c r="AKM211" s="1"/>
      <c r="AKN211" s="1"/>
      <c r="AKO211" s="1"/>
      <c r="AKP211" s="1"/>
      <c r="AKQ211" s="1"/>
      <c r="AKR211" s="1"/>
      <c r="AKS211" s="1"/>
      <c r="AKT211" s="1"/>
      <c r="AKU211" s="1"/>
      <c r="AKV211" s="1"/>
      <c r="AKW211" s="1"/>
      <c r="AKX211" s="1"/>
      <c r="AKY211" s="1"/>
      <c r="AKZ211" s="1"/>
      <c r="ALA211" s="1"/>
      <c r="ALB211" s="1"/>
      <c r="ALC211" s="1"/>
      <c r="ALD211" s="1"/>
      <c r="ALE211" s="1"/>
      <c r="ALF211" s="1"/>
      <c r="ALG211" s="1"/>
      <c r="ALH211" s="1"/>
      <c r="ALI211" s="1"/>
      <c r="ALJ211" s="1"/>
      <c r="ALK211" s="1"/>
      <c r="ALL211" s="1"/>
      <c r="ALM211" s="1"/>
      <c r="ALN211" s="1"/>
      <c r="ALO211" s="1"/>
      <c r="ALP211" s="1"/>
      <c r="ALQ211" s="1"/>
      <c r="ALR211" s="1"/>
      <c r="ALS211" s="1"/>
      <c r="ALT211" s="1"/>
      <c r="ALU211" s="1"/>
      <c r="ALV211" s="1"/>
      <c r="ALW211" s="1"/>
      <c r="ALX211" s="1"/>
      <c r="ALY211" s="1"/>
      <c r="ALZ211" s="1"/>
      <c r="AMA211" s="1"/>
      <c r="AMB211" s="1"/>
      <c r="AMC211" s="1"/>
      <c r="AMD211" s="1"/>
      <c r="AME211" s="1"/>
      <c r="AMF211" s="1"/>
      <c r="AMG211" s="1"/>
      <c r="AMH211" s="1"/>
      <c r="AMI211" s="1"/>
      <c r="AMJ211" s="1"/>
    </row>
    <row r="212" spans="1:1024" s="8" customFormat="1" x14ac:dyDescent="0.25">
      <c r="A212" s="26">
        <v>205</v>
      </c>
      <c r="B212" s="3" t="s">
        <v>9</v>
      </c>
      <c r="C212" s="28">
        <f>SUM(D212:I212)</f>
        <v>0</v>
      </c>
      <c r="D212" s="2">
        <f>D216+D220+D224</f>
        <v>0</v>
      </c>
      <c r="E212" s="2">
        <f t="shared" ref="E212:I214" si="87">E216+E220+E224</f>
        <v>0</v>
      </c>
      <c r="F212" s="2">
        <f t="shared" si="87"/>
        <v>0</v>
      </c>
      <c r="G212" s="2">
        <f t="shared" si="87"/>
        <v>0</v>
      </c>
      <c r="H212" s="2">
        <f t="shared" si="87"/>
        <v>0</v>
      </c>
      <c r="I212" s="2">
        <f t="shared" si="87"/>
        <v>0</v>
      </c>
      <c r="J212" s="28"/>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1"/>
      <c r="GT212" s="1"/>
      <c r="GU212" s="1"/>
      <c r="GV212" s="1"/>
      <c r="GW212" s="1"/>
      <c r="GX212" s="1"/>
      <c r="GY212" s="1"/>
      <c r="GZ212" s="1"/>
      <c r="HA212" s="1"/>
      <c r="HB212" s="1"/>
      <c r="HC212" s="1"/>
      <c r="HD212" s="1"/>
      <c r="HE212" s="1"/>
      <c r="HF212" s="1"/>
      <c r="HG212" s="1"/>
      <c r="HH212" s="1"/>
      <c r="HI212" s="1"/>
      <c r="HJ212" s="1"/>
      <c r="HK212" s="1"/>
      <c r="HL212" s="1"/>
      <c r="HM212" s="1"/>
      <c r="HN212" s="1"/>
      <c r="HO212" s="1"/>
      <c r="HP212" s="1"/>
      <c r="HQ212" s="1"/>
      <c r="HR212" s="1"/>
      <c r="HS212" s="1"/>
      <c r="HT212" s="1"/>
      <c r="HU212" s="1"/>
      <c r="HV212" s="1"/>
      <c r="HW212" s="1"/>
      <c r="HX212" s="1"/>
      <c r="HY212" s="1"/>
      <c r="HZ212" s="1"/>
      <c r="IA212" s="1"/>
      <c r="IB212" s="1"/>
      <c r="IC212" s="1"/>
      <c r="ID212" s="1"/>
      <c r="IE212" s="1"/>
      <c r="IF212" s="1"/>
      <c r="IG212" s="1"/>
      <c r="IH212" s="1"/>
      <c r="II212" s="1"/>
      <c r="IJ212" s="1"/>
      <c r="IK212" s="1"/>
      <c r="IL212" s="1"/>
      <c r="IM212" s="1"/>
      <c r="IN212" s="1"/>
      <c r="IO212" s="1"/>
      <c r="IP212" s="1"/>
      <c r="IQ212" s="1"/>
      <c r="IR212" s="1"/>
      <c r="IS212" s="1"/>
      <c r="IT212" s="1"/>
      <c r="IU212" s="1"/>
      <c r="IV212" s="1"/>
      <c r="IW212" s="1"/>
      <c r="IX212" s="1"/>
      <c r="IY212" s="1"/>
      <c r="IZ212" s="1"/>
      <c r="JA212" s="1"/>
      <c r="JB212" s="1"/>
      <c r="JC212" s="1"/>
      <c r="JD212" s="1"/>
      <c r="JE212" s="1"/>
      <c r="JF212" s="1"/>
      <c r="JG212" s="1"/>
      <c r="JH212" s="1"/>
      <c r="JI212" s="1"/>
      <c r="JJ212" s="1"/>
      <c r="JK212" s="1"/>
      <c r="JL212" s="1"/>
      <c r="JM212" s="1"/>
      <c r="JN212" s="1"/>
      <c r="JO212" s="1"/>
      <c r="JP212" s="1"/>
      <c r="JQ212" s="1"/>
      <c r="JR212" s="1"/>
      <c r="JS212" s="1"/>
      <c r="JT212" s="1"/>
      <c r="JU212" s="1"/>
      <c r="JV212" s="1"/>
      <c r="JW212" s="1"/>
      <c r="JX212" s="1"/>
      <c r="JY212" s="1"/>
      <c r="JZ212" s="1"/>
      <c r="KA212" s="1"/>
      <c r="KB212" s="1"/>
      <c r="KC212" s="1"/>
      <c r="KD212" s="1"/>
      <c r="KE212" s="1"/>
      <c r="KF212" s="1"/>
      <c r="KG212" s="1"/>
      <c r="KH212" s="1"/>
      <c r="KI212" s="1"/>
      <c r="KJ212" s="1"/>
      <c r="KK212" s="1"/>
      <c r="KL212" s="1"/>
      <c r="KM212" s="1"/>
      <c r="KN212" s="1"/>
      <c r="KO212" s="1"/>
      <c r="KP212" s="1"/>
      <c r="KQ212" s="1"/>
      <c r="KR212" s="1"/>
      <c r="KS212" s="1"/>
      <c r="KT212" s="1"/>
      <c r="KU212" s="1"/>
      <c r="KV212" s="1"/>
      <c r="KW212" s="1"/>
      <c r="KX212" s="1"/>
      <c r="KY212" s="1"/>
      <c r="KZ212" s="1"/>
      <c r="LA212" s="1"/>
      <c r="LB212" s="1"/>
      <c r="LC212" s="1"/>
      <c r="LD212" s="1"/>
      <c r="LE212" s="1"/>
      <c r="LF212" s="1"/>
      <c r="LG212" s="1"/>
      <c r="LH212" s="1"/>
      <c r="LI212" s="1"/>
      <c r="LJ212" s="1"/>
      <c r="LK212" s="1"/>
      <c r="LL212" s="1"/>
      <c r="LM212" s="1"/>
      <c r="LN212" s="1"/>
      <c r="LO212" s="1"/>
      <c r="LP212" s="1"/>
      <c r="LQ212" s="1"/>
      <c r="LR212" s="1"/>
      <c r="LS212" s="1"/>
      <c r="LT212" s="1"/>
      <c r="LU212" s="1"/>
      <c r="LV212" s="1"/>
      <c r="LW212" s="1"/>
      <c r="LX212" s="1"/>
      <c r="LY212" s="1"/>
      <c r="LZ212" s="1"/>
      <c r="MA212" s="1"/>
      <c r="MB212" s="1"/>
      <c r="MC212" s="1"/>
      <c r="MD212" s="1"/>
      <c r="ME212" s="1"/>
      <c r="MF212" s="1"/>
      <c r="MG212" s="1"/>
      <c r="MH212" s="1"/>
      <c r="MI212" s="1"/>
      <c r="MJ212" s="1"/>
      <c r="MK212" s="1"/>
      <c r="ML212" s="1"/>
      <c r="MM212" s="1"/>
      <c r="MN212" s="1"/>
      <c r="MO212" s="1"/>
      <c r="MP212" s="1"/>
      <c r="MQ212" s="1"/>
      <c r="MR212" s="1"/>
      <c r="MS212" s="1"/>
      <c r="MT212" s="1"/>
      <c r="MU212" s="1"/>
      <c r="MV212" s="1"/>
      <c r="MW212" s="1"/>
      <c r="MX212" s="1"/>
      <c r="MY212" s="1"/>
      <c r="MZ212" s="1"/>
      <c r="NA212" s="1"/>
      <c r="NB212" s="1"/>
      <c r="NC212" s="1"/>
      <c r="ND212" s="1"/>
      <c r="NE212" s="1"/>
      <c r="NF212" s="1"/>
      <c r="NG212" s="1"/>
      <c r="NH212" s="1"/>
      <c r="NI212" s="1"/>
      <c r="NJ212" s="1"/>
      <c r="NK212" s="1"/>
      <c r="NL212" s="1"/>
      <c r="NM212" s="1"/>
      <c r="NN212" s="1"/>
      <c r="NO212" s="1"/>
      <c r="NP212" s="1"/>
      <c r="NQ212" s="1"/>
      <c r="NR212" s="1"/>
      <c r="NS212" s="1"/>
      <c r="NT212" s="1"/>
      <c r="NU212" s="1"/>
      <c r="NV212" s="1"/>
      <c r="NW212" s="1"/>
      <c r="NX212" s="1"/>
      <c r="NY212" s="1"/>
      <c r="NZ212" s="1"/>
      <c r="OA212" s="1"/>
      <c r="OB212" s="1"/>
      <c r="OC212" s="1"/>
      <c r="OD212" s="1"/>
      <c r="OE212" s="1"/>
      <c r="OF212" s="1"/>
      <c r="OG212" s="1"/>
      <c r="OH212" s="1"/>
      <c r="OI212" s="1"/>
      <c r="OJ212" s="1"/>
      <c r="OK212" s="1"/>
      <c r="OL212" s="1"/>
      <c r="OM212" s="1"/>
      <c r="ON212" s="1"/>
      <c r="OO212" s="1"/>
      <c r="OP212" s="1"/>
      <c r="OQ212" s="1"/>
      <c r="OR212" s="1"/>
      <c r="OS212" s="1"/>
      <c r="OT212" s="1"/>
      <c r="OU212" s="1"/>
      <c r="OV212" s="1"/>
      <c r="OW212" s="1"/>
      <c r="OX212" s="1"/>
      <c r="OY212" s="1"/>
      <c r="OZ212" s="1"/>
      <c r="PA212" s="1"/>
      <c r="PB212" s="1"/>
      <c r="PC212" s="1"/>
      <c r="PD212" s="1"/>
      <c r="PE212" s="1"/>
      <c r="PF212" s="1"/>
      <c r="PG212" s="1"/>
      <c r="PH212" s="1"/>
      <c r="PI212" s="1"/>
      <c r="PJ212" s="1"/>
      <c r="PK212" s="1"/>
      <c r="PL212" s="1"/>
      <c r="PM212" s="1"/>
      <c r="PN212" s="1"/>
      <c r="PO212" s="1"/>
      <c r="PP212" s="1"/>
      <c r="PQ212" s="1"/>
      <c r="PR212" s="1"/>
      <c r="PS212" s="1"/>
      <c r="PT212" s="1"/>
      <c r="PU212" s="1"/>
      <c r="PV212" s="1"/>
      <c r="PW212" s="1"/>
      <c r="PX212" s="1"/>
      <c r="PY212" s="1"/>
      <c r="PZ212" s="1"/>
      <c r="QA212" s="1"/>
      <c r="QB212" s="1"/>
      <c r="QC212" s="1"/>
      <c r="QD212" s="1"/>
      <c r="QE212" s="1"/>
      <c r="QF212" s="1"/>
      <c r="QG212" s="1"/>
      <c r="QH212" s="1"/>
      <c r="QI212" s="1"/>
      <c r="QJ212" s="1"/>
      <c r="QK212" s="1"/>
      <c r="QL212" s="1"/>
      <c r="QM212" s="1"/>
      <c r="QN212" s="1"/>
      <c r="QO212" s="1"/>
      <c r="QP212" s="1"/>
      <c r="QQ212" s="1"/>
      <c r="QR212" s="1"/>
      <c r="QS212" s="1"/>
      <c r="QT212" s="1"/>
      <c r="QU212" s="1"/>
      <c r="QV212" s="1"/>
      <c r="QW212" s="1"/>
      <c r="QX212" s="1"/>
      <c r="QY212" s="1"/>
      <c r="QZ212" s="1"/>
      <c r="RA212" s="1"/>
      <c r="RB212" s="1"/>
      <c r="RC212" s="1"/>
      <c r="RD212" s="1"/>
      <c r="RE212" s="1"/>
      <c r="RF212" s="1"/>
      <c r="RG212" s="1"/>
      <c r="RH212" s="1"/>
      <c r="RI212" s="1"/>
      <c r="RJ212" s="1"/>
      <c r="RK212" s="1"/>
      <c r="RL212" s="1"/>
      <c r="RM212" s="1"/>
      <c r="RN212" s="1"/>
      <c r="RO212" s="1"/>
      <c r="RP212" s="1"/>
      <c r="RQ212" s="1"/>
      <c r="RR212" s="1"/>
      <c r="RS212" s="1"/>
      <c r="RT212" s="1"/>
      <c r="RU212" s="1"/>
      <c r="RV212" s="1"/>
      <c r="RW212" s="1"/>
      <c r="RX212" s="1"/>
      <c r="RY212" s="1"/>
      <c r="RZ212" s="1"/>
      <c r="SA212" s="1"/>
      <c r="SB212" s="1"/>
      <c r="SC212" s="1"/>
      <c r="SD212" s="1"/>
      <c r="SE212" s="1"/>
      <c r="SF212" s="1"/>
      <c r="SG212" s="1"/>
      <c r="SH212" s="1"/>
      <c r="SI212" s="1"/>
      <c r="SJ212" s="1"/>
      <c r="SK212" s="1"/>
      <c r="SL212" s="1"/>
      <c r="SM212" s="1"/>
      <c r="SN212" s="1"/>
      <c r="SO212" s="1"/>
      <c r="SP212" s="1"/>
      <c r="SQ212" s="1"/>
      <c r="SR212" s="1"/>
      <c r="SS212" s="1"/>
      <c r="ST212" s="1"/>
      <c r="SU212" s="1"/>
      <c r="SV212" s="1"/>
      <c r="SW212" s="1"/>
      <c r="SX212" s="1"/>
      <c r="SY212" s="1"/>
      <c r="SZ212" s="1"/>
      <c r="TA212" s="1"/>
      <c r="TB212" s="1"/>
      <c r="TC212" s="1"/>
      <c r="TD212" s="1"/>
      <c r="TE212" s="1"/>
      <c r="TF212" s="1"/>
      <c r="TG212" s="1"/>
      <c r="TH212" s="1"/>
      <c r="TI212" s="1"/>
      <c r="TJ212" s="1"/>
      <c r="TK212" s="1"/>
      <c r="TL212" s="1"/>
      <c r="TM212" s="1"/>
      <c r="TN212" s="1"/>
      <c r="TO212" s="1"/>
      <c r="TP212" s="1"/>
      <c r="TQ212" s="1"/>
      <c r="TR212" s="1"/>
      <c r="TS212" s="1"/>
      <c r="TT212" s="1"/>
      <c r="TU212" s="1"/>
      <c r="TV212" s="1"/>
      <c r="TW212" s="1"/>
      <c r="TX212" s="1"/>
      <c r="TY212" s="1"/>
      <c r="TZ212" s="1"/>
      <c r="UA212" s="1"/>
      <c r="UB212" s="1"/>
      <c r="UC212" s="1"/>
      <c r="UD212" s="1"/>
      <c r="UE212" s="1"/>
      <c r="UF212" s="1"/>
      <c r="UG212" s="1"/>
      <c r="UH212" s="1"/>
      <c r="UI212" s="1"/>
      <c r="UJ212" s="1"/>
      <c r="UK212" s="1"/>
      <c r="UL212" s="1"/>
      <c r="UM212" s="1"/>
      <c r="UN212" s="1"/>
      <c r="UO212" s="1"/>
      <c r="UP212" s="1"/>
      <c r="UQ212" s="1"/>
      <c r="UR212" s="1"/>
      <c r="US212" s="1"/>
      <c r="UT212" s="1"/>
      <c r="UU212" s="1"/>
      <c r="UV212" s="1"/>
      <c r="UW212" s="1"/>
      <c r="UX212" s="1"/>
      <c r="UY212" s="1"/>
      <c r="UZ212" s="1"/>
      <c r="VA212" s="1"/>
      <c r="VB212" s="1"/>
      <c r="VC212" s="1"/>
      <c r="VD212" s="1"/>
      <c r="VE212" s="1"/>
      <c r="VF212" s="1"/>
      <c r="VG212" s="1"/>
      <c r="VH212" s="1"/>
      <c r="VI212" s="1"/>
      <c r="VJ212" s="1"/>
      <c r="VK212" s="1"/>
      <c r="VL212" s="1"/>
      <c r="VM212" s="1"/>
      <c r="VN212" s="1"/>
      <c r="VO212" s="1"/>
      <c r="VP212" s="1"/>
      <c r="VQ212" s="1"/>
      <c r="VR212" s="1"/>
      <c r="VS212" s="1"/>
      <c r="VT212" s="1"/>
      <c r="VU212" s="1"/>
      <c r="VV212" s="1"/>
      <c r="VW212" s="1"/>
      <c r="VX212" s="1"/>
      <c r="VY212" s="1"/>
      <c r="VZ212" s="1"/>
      <c r="WA212" s="1"/>
      <c r="WB212" s="1"/>
      <c r="WC212" s="1"/>
      <c r="WD212" s="1"/>
      <c r="WE212" s="1"/>
      <c r="WF212" s="1"/>
      <c r="WG212" s="1"/>
      <c r="WH212" s="1"/>
      <c r="WI212" s="1"/>
      <c r="WJ212" s="1"/>
      <c r="WK212" s="1"/>
      <c r="WL212" s="1"/>
      <c r="WM212" s="1"/>
      <c r="WN212" s="1"/>
      <c r="WO212" s="1"/>
      <c r="WP212" s="1"/>
      <c r="WQ212" s="1"/>
      <c r="WR212" s="1"/>
      <c r="WS212" s="1"/>
      <c r="WT212" s="1"/>
      <c r="WU212" s="1"/>
      <c r="WV212" s="1"/>
      <c r="WW212" s="1"/>
      <c r="WX212" s="1"/>
      <c r="WY212" s="1"/>
      <c r="WZ212" s="1"/>
      <c r="XA212" s="1"/>
      <c r="XB212" s="1"/>
      <c r="XC212" s="1"/>
      <c r="XD212" s="1"/>
      <c r="XE212" s="1"/>
      <c r="XF212" s="1"/>
      <c r="XG212" s="1"/>
      <c r="XH212" s="1"/>
      <c r="XI212" s="1"/>
      <c r="XJ212" s="1"/>
      <c r="XK212" s="1"/>
      <c r="XL212" s="1"/>
      <c r="XM212" s="1"/>
      <c r="XN212" s="1"/>
      <c r="XO212" s="1"/>
      <c r="XP212" s="1"/>
      <c r="XQ212" s="1"/>
      <c r="XR212" s="1"/>
      <c r="XS212" s="1"/>
      <c r="XT212" s="1"/>
      <c r="XU212" s="1"/>
      <c r="XV212" s="1"/>
      <c r="XW212" s="1"/>
      <c r="XX212" s="1"/>
      <c r="XY212" s="1"/>
      <c r="XZ212" s="1"/>
      <c r="YA212" s="1"/>
      <c r="YB212" s="1"/>
      <c r="YC212" s="1"/>
      <c r="YD212" s="1"/>
      <c r="YE212" s="1"/>
      <c r="YF212" s="1"/>
      <c r="YG212" s="1"/>
      <c r="YH212" s="1"/>
      <c r="YI212" s="1"/>
      <c r="YJ212" s="1"/>
      <c r="YK212" s="1"/>
      <c r="YL212" s="1"/>
      <c r="YM212" s="1"/>
      <c r="YN212" s="1"/>
      <c r="YO212" s="1"/>
      <c r="YP212" s="1"/>
      <c r="YQ212" s="1"/>
      <c r="YR212" s="1"/>
      <c r="YS212" s="1"/>
      <c r="YT212" s="1"/>
      <c r="YU212" s="1"/>
      <c r="YV212" s="1"/>
      <c r="YW212" s="1"/>
      <c r="YX212" s="1"/>
      <c r="YY212" s="1"/>
      <c r="YZ212" s="1"/>
      <c r="ZA212" s="1"/>
      <c r="ZB212" s="1"/>
      <c r="ZC212" s="1"/>
      <c r="ZD212" s="1"/>
      <c r="ZE212" s="1"/>
      <c r="ZF212" s="1"/>
      <c r="ZG212" s="1"/>
      <c r="ZH212" s="1"/>
      <c r="ZI212" s="1"/>
      <c r="ZJ212" s="1"/>
      <c r="ZK212" s="1"/>
      <c r="ZL212" s="1"/>
      <c r="ZM212" s="1"/>
      <c r="ZN212" s="1"/>
      <c r="ZO212" s="1"/>
      <c r="ZP212" s="1"/>
      <c r="ZQ212" s="1"/>
      <c r="ZR212" s="1"/>
      <c r="ZS212" s="1"/>
      <c r="ZT212" s="1"/>
      <c r="ZU212" s="1"/>
      <c r="ZV212" s="1"/>
      <c r="ZW212" s="1"/>
      <c r="ZX212" s="1"/>
      <c r="ZY212" s="1"/>
      <c r="ZZ212" s="1"/>
      <c r="AAA212" s="1"/>
      <c r="AAB212" s="1"/>
      <c r="AAC212" s="1"/>
      <c r="AAD212" s="1"/>
      <c r="AAE212" s="1"/>
      <c r="AAF212" s="1"/>
      <c r="AAG212" s="1"/>
      <c r="AAH212" s="1"/>
      <c r="AAI212" s="1"/>
      <c r="AAJ212" s="1"/>
      <c r="AAK212" s="1"/>
      <c r="AAL212" s="1"/>
      <c r="AAM212" s="1"/>
      <c r="AAN212" s="1"/>
      <c r="AAO212" s="1"/>
      <c r="AAP212" s="1"/>
      <c r="AAQ212" s="1"/>
      <c r="AAR212" s="1"/>
      <c r="AAS212" s="1"/>
      <c r="AAT212" s="1"/>
      <c r="AAU212" s="1"/>
      <c r="AAV212" s="1"/>
      <c r="AAW212" s="1"/>
      <c r="AAX212" s="1"/>
      <c r="AAY212" s="1"/>
      <c r="AAZ212" s="1"/>
      <c r="ABA212" s="1"/>
      <c r="ABB212" s="1"/>
      <c r="ABC212" s="1"/>
      <c r="ABD212" s="1"/>
      <c r="ABE212" s="1"/>
      <c r="ABF212" s="1"/>
      <c r="ABG212" s="1"/>
      <c r="ABH212" s="1"/>
      <c r="ABI212" s="1"/>
      <c r="ABJ212" s="1"/>
      <c r="ABK212" s="1"/>
      <c r="ABL212" s="1"/>
      <c r="ABM212" s="1"/>
      <c r="ABN212" s="1"/>
      <c r="ABO212" s="1"/>
      <c r="ABP212" s="1"/>
      <c r="ABQ212" s="1"/>
      <c r="ABR212" s="1"/>
      <c r="ABS212" s="1"/>
      <c r="ABT212" s="1"/>
      <c r="ABU212" s="1"/>
      <c r="ABV212" s="1"/>
      <c r="ABW212" s="1"/>
      <c r="ABX212" s="1"/>
      <c r="ABY212" s="1"/>
      <c r="ABZ212" s="1"/>
      <c r="ACA212" s="1"/>
      <c r="ACB212" s="1"/>
      <c r="ACC212" s="1"/>
      <c r="ACD212" s="1"/>
      <c r="ACE212" s="1"/>
      <c r="ACF212" s="1"/>
      <c r="ACG212" s="1"/>
      <c r="ACH212" s="1"/>
      <c r="ACI212" s="1"/>
      <c r="ACJ212" s="1"/>
      <c r="ACK212" s="1"/>
      <c r="ACL212" s="1"/>
      <c r="ACM212" s="1"/>
      <c r="ACN212" s="1"/>
      <c r="ACO212" s="1"/>
      <c r="ACP212" s="1"/>
      <c r="ACQ212" s="1"/>
      <c r="ACR212" s="1"/>
      <c r="ACS212" s="1"/>
      <c r="ACT212" s="1"/>
      <c r="ACU212" s="1"/>
      <c r="ACV212" s="1"/>
      <c r="ACW212" s="1"/>
      <c r="ACX212" s="1"/>
      <c r="ACY212" s="1"/>
      <c r="ACZ212" s="1"/>
      <c r="ADA212" s="1"/>
      <c r="ADB212" s="1"/>
      <c r="ADC212" s="1"/>
      <c r="ADD212" s="1"/>
      <c r="ADE212" s="1"/>
      <c r="ADF212" s="1"/>
      <c r="ADG212" s="1"/>
      <c r="ADH212" s="1"/>
      <c r="ADI212" s="1"/>
      <c r="ADJ212" s="1"/>
      <c r="ADK212" s="1"/>
      <c r="ADL212" s="1"/>
      <c r="ADM212" s="1"/>
      <c r="ADN212" s="1"/>
      <c r="ADO212" s="1"/>
      <c r="ADP212" s="1"/>
      <c r="ADQ212" s="1"/>
      <c r="ADR212" s="1"/>
      <c r="ADS212" s="1"/>
      <c r="ADT212" s="1"/>
      <c r="ADU212" s="1"/>
      <c r="ADV212" s="1"/>
      <c r="ADW212" s="1"/>
      <c r="ADX212" s="1"/>
      <c r="ADY212" s="1"/>
      <c r="ADZ212" s="1"/>
      <c r="AEA212" s="1"/>
      <c r="AEB212" s="1"/>
      <c r="AEC212" s="1"/>
      <c r="AED212" s="1"/>
      <c r="AEE212" s="1"/>
      <c r="AEF212" s="1"/>
      <c r="AEG212" s="1"/>
      <c r="AEH212" s="1"/>
      <c r="AEI212" s="1"/>
      <c r="AEJ212" s="1"/>
      <c r="AEK212" s="1"/>
      <c r="AEL212" s="1"/>
      <c r="AEM212" s="1"/>
      <c r="AEN212" s="1"/>
      <c r="AEO212" s="1"/>
      <c r="AEP212" s="1"/>
      <c r="AEQ212" s="1"/>
      <c r="AER212" s="1"/>
      <c r="AES212" s="1"/>
      <c r="AET212" s="1"/>
      <c r="AEU212" s="1"/>
      <c r="AEV212" s="1"/>
      <c r="AEW212" s="1"/>
      <c r="AEX212" s="1"/>
      <c r="AEY212" s="1"/>
      <c r="AEZ212" s="1"/>
      <c r="AFA212" s="1"/>
      <c r="AFB212" s="1"/>
      <c r="AFC212" s="1"/>
      <c r="AFD212" s="1"/>
      <c r="AFE212" s="1"/>
      <c r="AFF212" s="1"/>
      <c r="AFG212" s="1"/>
      <c r="AFH212" s="1"/>
      <c r="AFI212" s="1"/>
      <c r="AFJ212" s="1"/>
      <c r="AFK212" s="1"/>
      <c r="AFL212" s="1"/>
      <c r="AFM212" s="1"/>
      <c r="AFN212" s="1"/>
      <c r="AFO212" s="1"/>
      <c r="AFP212" s="1"/>
      <c r="AFQ212" s="1"/>
      <c r="AFR212" s="1"/>
      <c r="AFS212" s="1"/>
      <c r="AFT212" s="1"/>
      <c r="AFU212" s="1"/>
      <c r="AFV212" s="1"/>
      <c r="AFW212" s="1"/>
      <c r="AFX212" s="1"/>
      <c r="AFY212" s="1"/>
      <c r="AFZ212" s="1"/>
      <c r="AGA212" s="1"/>
      <c r="AGB212" s="1"/>
      <c r="AGC212" s="1"/>
      <c r="AGD212" s="1"/>
      <c r="AGE212" s="1"/>
      <c r="AGF212" s="1"/>
      <c r="AGG212" s="1"/>
      <c r="AGH212" s="1"/>
      <c r="AGI212" s="1"/>
      <c r="AGJ212" s="1"/>
      <c r="AGK212" s="1"/>
      <c r="AGL212" s="1"/>
      <c r="AGM212" s="1"/>
      <c r="AGN212" s="1"/>
      <c r="AGO212" s="1"/>
      <c r="AGP212" s="1"/>
      <c r="AGQ212" s="1"/>
      <c r="AGR212" s="1"/>
      <c r="AGS212" s="1"/>
      <c r="AGT212" s="1"/>
      <c r="AGU212" s="1"/>
      <c r="AGV212" s="1"/>
      <c r="AGW212" s="1"/>
      <c r="AGX212" s="1"/>
      <c r="AGY212" s="1"/>
      <c r="AGZ212" s="1"/>
      <c r="AHA212" s="1"/>
      <c r="AHB212" s="1"/>
      <c r="AHC212" s="1"/>
      <c r="AHD212" s="1"/>
      <c r="AHE212" s="1"/>
      <c r="AHF212" s="1"/>
      <c r="AHG212" s="1"/>
      <c r="AHH212" s="1"/>
      <c r="AHI212" s="1"/>
      <c r="AHJ212" s="1"/>
      <c r="AHK212" s="1"/>
      <c r="AHL212" s="1"/>
      <c r="AHM212" s="1"/>
      <c r="AHN212" s="1"/>
      <c r="AHO212" s="1"/>
      <c r="AHP212" s="1"/>
      <c r="AHQ212" s="1"/>
      <c r="AHR212" s="1"/>
      <c r="AHS212" s="1"/>
      <c r="AHT212" s="1"/>
      <c r="AHU212" s="1"/>
      <c r="AHV212" s="1"/>
      <c r="AHW212" s="1"/>
      <c r="AHX212" s="1"/>
      <c r="AHY212" s="1"/>
      <c r="AHZ212" s="1"/>
      <c r="AIA212" s="1"/>
      <c r="AIB212" s="1"/>
      <c r="AIC212" s="1"/>
      <c r="AID212" s="1"/>
      <c r="AIE212" s="1"/>
      <c r="AIF212" s="1"/>
      <c r="AIG212" s="1"/>
      <c r="AIH212" s="1"/>
      <c r="AII212" s="1"/>
      <c r="AIJ212" s="1"/>
      <c r="AIK212" s="1"/>
      <c r="AIL212" s="1"/>
      <c r="AIM212" s="1"/>
      <c r="AIN212" s="1"/>
      <c r="AIO212" s="1"/>
      <c r="AIP212" s="1"/>
      <c r="AIQ212" s="1"/>
      <c r="AIR212" s="1"/>
      <c r="AIS212" s="1"/>
      <c r="AIT212" s="1"/>
      <c r="AIU212" s="1"/>
      <c r="AIV212" s="1"/>
      <c r="AIW212" s="1"/>
      <c r="AIX212" s="1"/>
      <c r="AIY212" s="1"/>
      <c r="AIZ212" s="1"/>
      <c r="AJA212" s="1"/>
      <c r="AJB212" s="1"/>
      <c r="AJC212" s="1"/>
      <c r="AJD212" s="1"/>
      <c r="AJE212" s="1"/>
      <c r="AJF212" s="1"/>
      <c r="AJG212" s="1"/>
      <c r="AJH212" s="1"/>
      <c r="AJI212" s="1"/>
      <c r="AJJ212" s="1"/>
      <c r="AJK212" s="1"/>
      <c r="AJL212" s="1"/>
      <c r="AJM212" s="1"/>
      <c r="AJN212" s="1"/>
      <c r="AJO212" s="1"/>
      <c r="AJP212" s="1"/>
      <c r="AJQ212" s="1"/>
      <c r="AJR212" s="1"/>
      <c r="AJS212" s="1"/>
      <c r="AJT212" s="1"/>
      <c r="AJU212" s="1"/>
      <c r="AJV212" s="1"/>
      <c r="AJW212" s="1"/>
      <c r="AJX212" s="1"/>
      <c r="AJY212" s="1"/>
      <c r="AJZ212" s="1"/>
      <c r="AKA212" s="1"/>
      <c r="AKB212" s="1"/>
      <c r="AKC212" s="1"/>
      <c r="AKD212" s="1"/>
      <c r="AKE212" s="1"/>
      <c r="AKF212" s="1"/>
      <c r="AKG212" s="1"/>
      <c r="AKH212" s="1"/>
      <c r="AKI212" s="1"/>
      <c r="AKJ212" s="1"/>
      <c r="AKK212" s="1"/>
      <c r="AKL212" s="1"/>
      <c r="AKM212" s="1"/>
      <c r="AKN212" s="1"/>
      <c r="AKO212" s="1"/>
      <c r="AKP212" s="1"/>
      <c r="AKQ212" s="1"/>
      <c r="AKR212" s="1"/>
      <c r="AKS212" s="1"/>
      <c r="AKT212" s="1"/>
      <c r="AKU212" s="1"/>
      <c r="AKV212" s="1"/>
      <c r="AKW212" s="1"/>
      <c r="AKX212" s="1"/>
      <c r="AKY212" s="1"/>
      <c r="AKZ212" s="1"/>
      <c r="ALA212" s="1"/>
      <c r="ALB212" s="1"/>
      <c r="ALC212" s="1"/>
      <c r="ALD212" s="1"/>
      <c r="ALE212" s="1"/>
      <c r="ALF212" s="1"/>
      <c r="ALG212" s="1"/>
      <c r="ALH212" s="1"/>
      <c r="ALI212" s="1"/>
      <c r="ALJ212" s="1"/>
      <c r="ALK212" s="1"/>
      <c r="ALL212" s="1"/>
      <c r="ALM212" s="1"/>
      <c r="ALN212" s="1"/>
      <c r="ALO212" s="1"/>
      <c r="ALP212" s="1"/>
      <c r="ALQ212" s="1"/>
      <c r="ALR212" s="1"/>
      <c r="ALS212" s="1"/>
      <c r="ALT212" s="1"/>
      <c r="ALU212" s="1"/>
      <c r="ALV212" s="1"/>
      <c r="ALW212" s="1"/>
      <c r="ALX212" s="1"/>
      <c r="ALY212" s="1"/>
      <c r="ALZ212" s="1"/>
      <c r="AMA212" s="1"/>
      <c r="AMB212" s="1"/>
      <c r="AMC212" s="1"/>
      <c r="AMD212" s="1"/>
      <c r="AME212" s="1"/>
      <c r="AMF212" s="1"/>
      <c r="AMG212" s="1"/>
      <c r="AMH212" s="1"/>
      <c r="AMI212" s="1"/>
      <c r="AMJ212" s="1"/>
    </row>
    <row r="213" spans="1:1024" s="8" customFormat="1" x14ac:dyDescent="0.25">
      <c r="A213" s="26">
        <v>206</v>
      </c>
      <c r="B213" s="3" t="s">
        <v>10</v>
      </c>
      <c r="C213" s="28">
        <f>SUM(D213:I213)</f>
        <v>355.6</v>
      </c>
      <c r="D213" s="2">
        <f>D217+D221+D225</f>
        <v>95.5</v>
      </c>
      <c r="E213" s="2">
        <f t="shared" si="87"/>
        <v>20</v>
      </c>
      <c r="F213" s="2">
        <f t="shared" si="87"/>
        <v>144.6</v>
      </c>
      <c r="G213" s="2">
        <f t="shared" si="87"/>
        <v>0</v>
      </c>
      <c r="H213" s="2">
        <f t="shared" si="87"/>
        <v>0</v>
      </c>
      <c r="I213" s="2">
        <f t="shared" si="87"/>
        <v>95.5</v>
      </c>
      <c r="J213" s="28"/>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c r="IX213" s="1"/>
      <c r="IY213" s="1"/>
      <c r="IZ213" s="1"/>
      <c r="JA213" s="1"/>
      <c r="JB213" s="1"/>
      <c r="JC213" s="1"/>
      <c r="JD213" s="1"/>
      <c r="JE213" s="1"/>
      <c r="JF213" s="1"/>
      <c r="JG213" s="1"/>
      <c r="JH213" s="1"/>
      <c r="JI213" s="1"/>
      <c r="JJ213" s="1"/>
      <c r="JK213" s="1"/>
      <c r="JL213" s="1"/>
      <c r="JM213" s="1"/>
      <c r="JN213" s="1"/>
      <c r="JO213" s="1"/>
      <c r="JP213" s="1"/>
      <c r="JQ213" s="1"/>
      <c r="JR213" s="1"/>
      <c r="JS213" s="1"/>
      <c r="JT213" s="1"/>
      <c r="JU213" s="1"/>
      <c r="JV213" s="1"/>
      <c r="JW213" s="1"/>
      <c r="JX213" s="1"/>
      <c r="JY213" s="1"/>
      <c r="JZ213" s="1"/>
      <c r="KA213" s="1"/>
      <c r="KB213" s="1"/>
      <c r="KC213" s="1"/>
      <c r="KD213" s="1"/>
      <c r="KE213" s="1"/>
      <c r="KF213" s="1"/>
      <c r="KG213" s="1"/>
      <c r="KH213" s="1"/>
      <c r="KI213" s="1"/>
      <c r="KJ213" s="1"/>
      <c r="KK213" s="1"/>
      <c r="KL213" s="1"/>
      <c r="KM213" s="1"/>
      <c r="KN213" s="1"/>
      <c r="KO213" s="1"/>
      <c r="KP213" s="1"/>
      <c r="KQ213" s="1"/>
      <c r="KR213" s="1"/>
      <c r="KS213" s="1"/>
      <c r="KT213" s="1"/>
      <c r="KU213" s="1"/>
      <c r="KV213" s="1"/>
      <c r="KW213" s="1"/>
      <c r="KX213" s="1"/>
      <c r="KY213" s="1"/>
      <c r="KZ213" s="1"/>
      <c r="LA213" s="1"/>
      <c r="LB213" s="1"/>
      <c r="LC213" s="1"/>
      <c r="LD213" s="1"/>
      <c r="LE213" s="1"/>
      <c r="LF213" s="1"/>
      <c r="LG213" s="1"/>
      <c r="LH213" s="1"/>
      <c r="LI213" s="1"/>
      <c r="LJ213" s="1"/>
      <c r="LK213" s="1"/>
      <c r="LL213" s="1"/>
      <c r="LM213" s="1"/>
      <c r="LN213" s="1"/>
      <c r="LO213" s="1"/>
      <c r="LP213" s="1"/>
      <c r="LQ213" s="1"/>
      <c r="LR213" s="1"/>
      <c r="LS213" s="1"/>
      <c r="LT213" s="1"/>
      <c r="LU213" s="1"/>
      <c r="LV213" s="1"/>
      <c r="LW213" s="1"/>
      <c r="LX213" s="1"/>
      <c r="LY213" s="1"/>
      <c r="LZ213" s="1"/>
      <c r="MA213" s="1"/>
      <c r="MB213" s="1"/>
      <c r="MC213" s="1"/>
      <c r="MD213" s="1"/>
      <c r="ME213" s="1"/>
      <c r="MF213" s="1"/>
      <c r="MG213" s="1"/>
      <c r="MH213" s="1"/>
      <c r="MI213" s="1"/>
      <c r="MJ213" s="1"/>
      <c r="MK213" s="1"/>
      <c r="ML213" s="1"/>
      <c r="MM213" s="1"/>
      <c r="MN213" s="1"/>
      <c r="MO213" s="1"/>
      <c r="MP213" s="1"/>
      <c r="MQ213" s="1"/>
      <c r="MR213" s="1"/>
      <c r="MS213" s="1"/>
      <c r="MT213" s="1"/>
      <c r="MU213" s="1"/>
      <c r="MV213" s="1"/>
      <c r="MW213" s="1"/>
      <c r="MX213" s="1"/>
      <c r="MY213" s="1"/>
      <c r="MZ213" s="1"/>
      <c r="NA213" s="1"/>
      <c r="NB213" s="1"/>
      <c r="NC213" s="1"/>
      <c r="ND213" s="1"/>
      <c r="NE213" s="1"/>
      <c r="NF213" s="1"/>
      <c r="NG213" s="1"/>
      <c r="NH213" s="1"/>
      <c r="NI213" s="1"/>
      <c r="NJ213" s="1"/>
      <c r="NK213" s="1"/>
      <c r="NL213" s="1"/>
      <c r="NM213" s="1"/>
      <c r="NN213" s="1"/>
      <c r="NO213" s="1"/>
      <c r="NP213" s="1"/>
      <c r="NQ213" s="1"/>
      <c r="NR213" s="1"/>
      <c r="NS213" s="1"/>
      <c r="NT213" s="1"/>
      <c r="NU213" s="1"/>
      <c r="NV213" s="1"/>
      <c r="NW213" s="1"/>
      <c r="NX213" s="1"/>
      <c r="NY213" s="1"/>
      <c r="NZ213" s="1"/>
      <c r="OA213" s="1"/>
      <c r="OB213" s="1"/>
      <c r="OC213" s="1"/>
      <c r="OD213" s="1"/>
      <c r="OE213" s="1"/>
      <c r="OF213" s="1"/>
      <c r="OG213" s="1"/>
      <c r="OH213" s="1"/>
      <c r="OI213" s="1"/>
      <c r="OJ213" s="1"/>
      <c r="OK213" s="1"/>
      <c r="OL213" s="1"/>
      <c r="OM213" s="1"/>
      <c r="ON213" s="1"/>
      <c r="OO213" s="1"/>
      <c r="OP213" s="1"/>
      <c r="OQ213" s="1"/>
      <c r="OR213" s="1"/>
      <c r="OS213" s="1"/>
      <c r="OT213" s="1"/>
      <c r="OU213" s="1"/>
      <c r="OV213" s="1"/>
      <c r="OW213" s="1"/>
      <c r="OX213" s="1"/>
      <c r="OY213" s="1"/>
      <c r="OZ213" s="1"/>
      <c r="PA213" s="1"/>
      <c r="PB213" s="1"/>
      <c r="PC213" s="1"/>
      <c r="PD213" s="1"/>
      <c r="PE213" s="1"/>
      <c r="PF213" s="1"/>
      <c r="PG213" s="1"/>
      <c r="PH213" s="1"/>
      <c r="PI213" s="1"/>
      <c r="PJ213" s="1"/>
      <c r="PK213" s="1"/>
      <c r="PL213" s="1"/>
      <c r="PM213" s="1"/>
      <c r="PN213" s="1"/>
      <c r="PO213" s="1"/>
      <c r="PP213" s="1"/>
      <c r="PQ213" s="1"/>
      <c r="PR213" s="1"/>
      <c r="PS213" s="1"/>
      <c r="PT213" s="1"/>
      <c r="PU213" s="1"/>
      <c r="PV213" s="1"/>
      <c r="PW213" s="1"/>
      <c r="PX213" s="1"/>
      <c r="PY213" s="1"/>
      <c r="PZ213" s="1"/>
      <c r="QA213" s="1"/>
      <c r="QB213" s="1"/>
      <c r="QC213" s="1"/>
      <c r="QD213" s="1"/>
      <c r="QE213" s="1"/>
      <c r="QF213" s="1"/>
      <c r="QG213" s="1"/>
      <c r="QH213" s="1"/>
      <c r="QI213" s="1"/>
      <c r="QJ213" s="1"/>
      <c r="QK213" s="1"/>
      <c r="QL213" s="1"/>
      <c r="QM213" s="1"/>
      <c r="QN213" s="1"/>
      <c r="QO213" s="1"/>
      <c r="QP213" s="1"/>
      <c r="QQ213" s="1"/>
      <c r="QR213" s="1"/>
      <c r="QS213" s="1"/>
      <c r="QT213" s="1"/>
      <c r="QU213" s="1"/>
      <c r="QV213" s="1"/>
      <c r="QW213" s="1"/>
      <c r="QX213" s="1"/>
      <c r="QY213" s="1"/>
      <c r="QZ213" s="1"/>
      <c r="RA213" s="1"/>
      <c r="RB213" s="1"/>
      <c r="RC213" s="1"/>
      <c r="RD213" s="1"/>
      <c r="RE213" s="1"/>
      <c r="RF213" s="1"/>
      <c r="RG213" s="1"/>
      <c r="RH213" s="1"/>
      <c r="RI213" s="1"/>
      <c r="RJ213" s="1"/>
      <c r="RK213" s="1"/>
      <c r="RL213" s="1"/>
      <c r="RM213" s="1"/>
      <c r="RN213" s="1"/>
      <c r="RO213" s="1"/>
      <c r="RP213" s="1"/>
      <c r="RQ213" s="1"/>
      <c r="RR213" s="1"/>
      <c r="RS213" s="1"/>
      <c r="RT213" s="1"/>
      <c r="RU213" s="1"/>
      <c r="RV213" s="1"/>
      <c r="RW213" s="1"/>
      <c r="RX213" s="1"/>
      <c r="RY213" s="1"/>
      <c r="RZ213" s="1"/>
      <c r="SA213" s="1"/>
      <c r="SB213" s="1"/>
      <c r="SC213" s="1"/>
      <c r="SD213" s="1"/>
      <c r="SE213" s="1"/>
      <c r="SF213" s="1"/>
      <c r="SG213" s="1"/>
      <c r="SH213" s="1"/>
      <c r="SI213" s="1"/>
      <c r="SJ213" s="1"/>
      <c r="SK213" s="1"/>
      <c r="SL213" s="1"/>
      <c r="SM213" s="1"/>
      <c r="SN213" s="1"/>
      <c r="SO213" s="1"/>
      <c r="SP213" s="1"/>
      <c r="SQ213" s="1"/>
      <c r="SR213" s="1"/>
      <c r="SS213" s="1"/>
      <c r="ST213" s="1"/>
      <c r="SU213" s="1"/>
      <c r="SV213" s="1"/>
      <c r="SW213" s="1"/>
      <c r="SX213" s="1"/>
      <c r="SY213" s="1"/>
      <c r="SZ213" s="1"/>
      <c r="TA213" s="1"/>
      <c r="TB213" s="1"/>
      <c r="TC213" s="1"/>
      <c r="TD213" s="1"/>
      <c r="TE213" s="1"/>
      <c r="TF213" s="1"/>
      <c r="TG213" s="1"/>
      <c r="TH213" s="1"/>
      <c r="TI213" s="1"/>
      <c r="TJ213" s="1"/>
      <c r="TK213" s="1"/>
      <c r="TL213" s="1"/>
      <c r="TM213" s="1"/>
      <c r="TN213" s="1"/>
      <c r="TO213" s="1"/>
      <c r="TP213" s="1"/>
      <c r="TQ213" s="1"/>
      <c r="TR213" s="1"/>
      <c r="TS213" s="1"/>
      <c r="TT213" s="1"/>
      <c r="TU213" s="1"/>
      <c r="TV213" s="1"/>
      <c r="TW213" s="1"/>
      <c r="TX213" s="1"/>
      <c r="TY213" s="1"/>
      <c r="TZ213" s="1"/>
      <c r="UA213" s="1"/>
      <c r="UB213" s="1"/>
      <c r="UC213" s="1"/>
      <c r="UD213" s="1"/>
      <c r="UE213" s="1"/>
      <c r="UF213" s="1"/>
      <c r="UG213" s="1"/>
      <c r="UH213" s="1"/>
      <c r="UI213" s="1"/>
      <c r="UJ213" s="1"/>
      <c r="UK213" s="1"/>
      <c r="UL213" s="1"/>
      <c r="UM213" s="1"/>
      <c r="UN213" s="1"/>
      <c r="UO213" s="1"/>
      <c r="UP213" s="1"/>
      <c r="UQ213" s="1"/>
      <c r="UR213" s="1"/>
      <c r="US213" s="1"/>
      <c r="UT213" s="1"/>
      <c r="UU213" s="1"/>
      <c r="UV213" s="1"/>
      <c r="UW213" s="1"/>
      <c r="UX213" s="1"/>
      <c r="UY213" s="1"/>
      <c r="UZ213" s="1"/>
      <c r="VA213" s="1"/>
      <c r="VB213" s="1"/>
      <c r="VC213" s="1"/>
      <c r="VD213" s="1"/>
      <c r="VE213" s="1"/>
      <c r="VF213" s="1"/>
      <c r="VG213" s="1"/>
      <c r="VH213" s="1"/>
      <c r="VI213" s="1"/>
      <c r="VJ213" s="1"/>
      <c r="VK213" s="1"/>
      <c r="VL213" s="1"/>
      <c r="VM213" s="1"/>
      <c r="VN213" s="1"/>
      <c r="VO213" s="1"/>
      <c r="VP213" s="1"/>
      <c r="VQ213" s="1"/>
      <c r="VR213" s="1"/>
      <c r="VS213" s="1"/>
      <c r="VT213" s="1"/>
      <c r="VU213" s="1"/>
      <c r="VV213" s="1"/>
      <c r="VW213" s="1"/>
      <c r="VX213" s="1"/>
      <c r="VY213" s="1"/>
      <c r="VZ213" s="1"/>
      <c r="WA213" s="1"/>
      <c r="WB213" s="1"/>
      <c r="WC213" s="1"/>
      <c r="WD213" s="1"/>
      <c r="WE213" s="1"/>
      <c r="WF213" s="1"/>
      <c r="WG213" s="1"/>
      <c r="WH213" s="1"/>
      <c r="WI213" s="1"/>
      <c r="WJ213" s="1"/>
      <c r="WK213" s="1"/>
      <c r="WL213" s="1"/>
      <c r="WM213" s="1"/>
      <c r="WN213" s="1"/>
      <c r="WO213" s="1"/>
      <c r="WP213" s="1"/>
      <c r="WQ213" s="1"/>
      <c r="WR213" s="1"/>
      <c r="WS213" s="1"/>
      <c r="WT213" s="1"/>
      <c r="WU213" s="1"/>
      <c r="WV213" s="1"/>
      <c r="WW213" s="1"/>
      <c r="WX213" s="1"/>
      <c r="WY213" s="1"/>
      <c r="WZ213" s="1"/>
      <c r="XA213" s="1"/>
      <c r="XB213" s="1"/>
      <c r="XC213" s="1"/>
      <c r="XD213" s="1"/>
      <c r="XE213" s="1"/>
      <c r="XF213" s="1"/>
      <c r="XG213" s="1"/>
      <c r="XH213" s="1"/>
      <c r="XI213" s="1"/>
      <c r="XJ213" s="1"/>
      <c r="XK213" s="1"/>
      <c r="XL213" s="1"/>
      <c r="XM213" s="1"/>
      <c r="XN213" s="1"/>
      <c r="XO213" s="1"/>
      <c r="XP213" s="1"/>
      <c r="XQ213" s="1"/>
      <c r="XR213" s="1"/>
      <c r="XS213" s="1"/>
      <c r="XT213" s="1"/>
      <c r="XU213" s="1"/>
      <c r="XV213" s="1"/>
      <c r="XW213" s="1"/>
      <c r="XX213" s="1"/>
      <c r="XY213" s="1"/>
      <c r="XZ213" s="1"/>
      <c r="YA213" s="1"/>
      <c r="YB213" s="1"/>
      <c r="YC213" s="1"/>
      <c r="YD213" s="1"/>
      <c r="YE213" s="1"/>
      <c r="YF213" s="1"/>
      <c r="YG213" s="1"/>
      <c r="YH213" s="1"/>
      <c r="YI213" s="1"/>
      <c r="YJ213" s="1"/>
      <c r="YK213" s="1"/>
      <c r="YL213" s="1"/>
      <c r="YM213" s="1"/>
      <c r="YN213" s="1"/>
      <c r="YO213" s="1"/>
      <c r="YP213" s="1"/>
      <c r="YQ213" s="1"/>
      <c r="YR213" s="1"/>
      <c r="YS213" s="1"/>
      <c r="YT213" s="1"/>
      <c r="YU213" s="1"/>
      <c r="YV213" s="1"/>
      <c r="YW213" s="1"/>
      <c r="YX213" s="1"/>
      <c r="YY213" s="1"/>
      <c r="YZ213" s="1"/>
      <c r="ZA213" s="1"/>
      <c r="ZB213" s="1"/>
      <c r="ZC213" s="1"/>
      <c r="ZD213" s="1"/>
      <c r="ZE213" s="1"/>
      <c r="ZF213" s="1"/>
      <c r="ZG213" s="1"/>
      <c r="ZH213" s="1"/>
      <c r="ZI213" s="1"/>
      <c r="ZJ213" s="1"/>
      <c r="ZK213" s="1"/>
      <c r="ZL213" s="1"/>
      <c r="ZM213" s="1"/>
      <c r="ZN213" s="1"/>
      <c r="ZO213" s="1"/>
      <c r="ZP213" s="1"/>
      <c r="ZQ213" s="1"/>
      <c r="ZR213" s="1"/>
      <c r="ZS213" s="1"/>
      <c r="ZT213" s="1"/>
      <c r="ZU213" s="1"/>
      <c r="ZV213" s="1"/>
      <c r="ZW213" s="1"/>
      <c r="ZX213" s="1"/>
      <c r="ZY213" s="1"/>
      <c r="ZZ213" s="1"/>
      <c r="AAA213" s="1"/>
      <c r="AAB213" s="1"/>
      <c r="AAC213" s="1"/>
      <c r="AAD213" s="1"/>
      <c r="AAE213" s="1"/>
      <c r="AAF213" s="1"/>
      <c r="AAG213" s="1"/>
      <c r="AAH213" s="1"/>
      <c r="AAI213" s="1"/>
      <c r="AAJ213" s="1"/>
      <c r="AAK213" s="1"/>
      <c r="AAL213" s="1"/>
      <c r="AAM213" s="1"/>
      <c r="AAN213" s="1"/>
      <c r="AAO213" s="1"/>
      <c r="AAP213" s="1"/>
      <c r="AAQ213" s="1"/>
      <c r="AAR213" s="1"/>
      <c r="AAS213" s="1"/>
      <c r="AAT213" s="1"/>
      <c r="AAU213" s="1"/>
      <c r="AAV213" s="1"/>
      <c r="AAW213" s="1"/>
      <c r="AAX213" s="1"/>
      <c r="AAY213" s="1"/>
      <c r="AAZ213" s="1"/>
      <c r="ABA213" s="1"/>
      <c r="ABB213" s="1"/>
      <c r="ABC213" s="1"/>
      <c r="ABD213" s="1"/>
      <c r="ABE213" s="1"/>
      <c r="ABF213" s="1"/>
      <c r="ABG213" s="1"/>
      <c r="ABH213" s="1"/>
      <c r="ABI213" s="1"/>
      <c r="ABJ213" s="1"/>
      <c r="ABK213" s="1"/>
      <c r="ABL213" s="1"/>
      <c r="ABM213" s="1"/>
      <c r="ABN213" s="1"/>
      <c r="ABO213" s="1"/>
      <c r="ABP213" s="1"/>
      <c r="ABQ213" s="1"/>
      <c r="ABR213" s="1"/>
      <c r="ABS213" s="1"/>
      <c r="ABT213" s="1"/>
      <c r="ABU213" s="1"/>
      <c r="ABV213" s="1"/>
      <c r="ABW213" s="1"/>
      <c r="ABX213" s="1"/>
      <c r="ABY213" s="1"/>
      <c r="ABZ213" s="1"/>
      <c r="ACA213" s="1"/>
      <c r="ACB213" s="1"/>
      <c r="ACC213" s="1"/>
      <c r="ACD213" s="1"/>
      <c r="ACE213" s="1"/>
      <c r="ACF213" s="1"/>
      <c r="ACG213" s="1"/>
      <c r="ACH213" s="1"/>
      <c r="ACI213" s="1"/>
      <c r="ACJ213" s="1"/>
      <c r="ACK213" s="1"/>
      <c r="ACL213" s="1"/>
      <c r="ACM213" s="1"/>
      <c r="ACN213" s="1"/>
      <c r="ACO213" s="1"/>
      <c r="ACP213" s="1"/>
      <c r="ACQ213" s="1"/>
      <c r="ACR213" s="1"/>
      <c r="ACS213" s="1"/>
      <c r="ACT213" s="1"/>
      <c r="ACU213" s="1"/>
      <c r="ACV213" s="1"/>
      <c r="ACW213" s="1"/>
      <c r="ACX213" s="1"/>
      <c r="ACY213" s="1"/>
      <c r="ACZ213" s="1"/>
      <c r="ADA213" s="1"/>
      <c r="ADB213" s="1"/>
      <c r="ADC213" s="1"/>
      <c r="ADD213" s="1"/>
      <c r="ADE213" s="1"/>
      <c r="ADF213" s="1"/>
      <c r="ADG213" s="1"/>
      <c r="ADH213" s="1"/>
      <c r="ADI213" s="1"/>
      <c r="ADJ213" s="1"/>
      <c r="ADK213" s="1"/>
      <c r="ADL213" s="1"/>
      <c r="ADM213" s="1"/>
      <c r="ADN213" s="1"/>
      <c r="ADO213" s="1"/>
      <c r="ADP213" s="1"/>
      <c r="ADQ213" s="1"/>
      <c r="ADR213" s="1"/>
      <c r="ADS213" s="1"/>
      <c r="ADT213" s="1"/>
      <c r="ADU213" s="1"/>
      <c r="ADV213" s="1"/>
      <c r="ADW213" s="1"/>
      <c r="ADX213" s="1"/>
      <c r="ADY213" s="1"/>
      <c r="ADZ213" s="1"/>
      <c r="AEA213" s="1"/>
      <c r="AEB213" s="1"/>
      <c r="AEC213" s="1"/>
      <c r="AED213" s="1"/>
      <c r="AEE213" s="1"/>
      <c r="AEF213" s="1"/>
      <c r="AEG213" s="1"/>
      <c r="AEH213" s="1"/>
      <c r="AEI213" s="1"/>
      <c r="AEJ213" s="1"/>
      <c r="AEK213" s="1"/>
      <c r="AEL213" s="1"/>
      <c r="AEM213" s="1"/>
      <c r="AEN213" s="1"/>
      <c r="AEO213" s="1"/>
      <c r="AEP213" s="1"/>
      <c r="AEQ213" s="1"/>
      <c r="AER213" s="1"/>
      <c r="AES213" s="1"/>
      <c r="AET213" s="1"/>
      <c r="AEU213" s="1"/>
      <c r="AEV213" s="1"/>
      <c r="AEW213" s="1"/>
      <c r="AEX213" s="1"/>
      <c r="AEY213" s="1"/>
      <c r="AEZ213" s="1"/>
      <c r="AFA213" s="1"/>
      <c r="AFB213" s="1"/>
      <c r="AFC213" s="1"/>
      <c r="AFD213" s="1"/>
      <c r="AFE213" s="1"/>
      <c r="AFF213" s="1"/>
      <c r="AFG213" s="1"/>
      <c r="AFH213" s="1"/>
      <c r="AFI213" s="1"/>
      <c r="AFJ213" s="1"/>
      <c r="AFK213" s="1"/>
      <c r="AFL213" s="1"/>
      <c r="AFM213" s="1"/>
      <c r="AFN213" s="1"/>
      <c r="AFO213" s="1"/>
      <c r="AFP213" s="1"/>
      <c r="AFQ213" s="1"/>
      <c r="AFR213" s="1"/>
      <c r="AFS213" s="1"/>
      <c r="AFT213" s="1"/>
      <c r="AFU213" s="1"/>
      <c r="AFV213" s="1"/>
      <c r="AFW213" s="1"/>
      <c r="AFX213" s="1"/>
      <c r="AFY213" s="1"/>
      <c r="AFZ213" s="1"/>
      <c r="AGA213" s="1"/>
      <c r="AGB213" s="1"/>
      <c r="AGC213" s="1"/>
      <c r="AGD213" s="1"/>
      <c r="AGE213" s="1"/>
      <c r="AGF213" s="1"/>
      <c r="AGG213" s="1"/>
      <c r="AGH213" s="1"/>
      <c r="AGI213" s="1"/>
      <c r="AGJ213" s="1"/>
      <c r="AGK213" s="1"/>
      <c r="AGL213" s="1"/>
      <c r="AGM213" s="1"/>
      <c r="AGN213" s="1"/>
      <c r="AGO213" s="1"/>
      <c r="AGP213" s="1"/>
      <c r="AGQ213" s="1"/>
      <c r="AGR213" s="1"/>
      <c r="AGS213" s="1"/>
      <c r="AGT213" s="1"/>
      <c r="AGU213" s="1"/>
      <c r="AGV213" s="1"/>
      <c r="AGW213" s="1"/>
      <c r="AGX213" s="1"/>
      <c r="AGY213" s="1"/>
      <c r="AGZ213" s="1"/>
      <c r="AHA213" s="1"/>
      <c r="AHB213" s="1"/>
      <c r="AHC213" s="1"/>
      <c r="AHD213" s="1"/>
      <c r="AHE213" s="1"/>
      <c r="AHF213" s="1"/>
      <c r="AHG213" s="1"/>
      <c r="AHH213" s="1"/>
      <c r="AHI213" s="1"/>
      <c r="AHJ213" s="1"/>
      <c r="AHK213" s="1"/>
      <c r="AHL213" s="1"/>
      <c r="AHM213" s="1"/>
      <c r="AHN213" s="1"/>
      <c r="AHO213" s="1"/>
      <c r="AHP213" s="1"/>
      <c r="AHQ213" s="1"/>
      <c r="AHR213" s="1"/>
      <c r="AHS213" s="1"/>
      <c r="AHT213" s="1"/>
      <c r="AHU213" s="1"/>
      <c r="AHV213" s="1"/>
      <c r="AHW213" s="1"/>
      <c r="AHX213" s="1"/>
      <c r="AHY213" s="1"/>
      <c r="AHZ213" s="1"/>
      <c r="AIA213" s="1"/>
      <c r="AIB213" s="1"/>
      <c r="AIC213" s="1"/>
      <c r="AID213" s="1"/>
      <c r="AIE213" s="1"/>
      <c r="AIF213" s="1"/>
      <c r="AIG213" s="1"/>
      <c r="AIH213" s="1"/>
      <c r="AII213" s="1"/>
      <c r="AIJ213" s="1"/>
      <c r="AIK213" s="1"/>
      <c r="AIL213" s="1"/>
      <c r="AIM213" s="1"/>
      <c r="AIN213" s="1"/>
      <c r="AIO213" s="1"/>
      <c r="AIP213" s="1"/>
      <c r="AIQ213" s="1"/>
      <c r="AIR213" s="1"/>
      <c r="AIS213" s="1"/>
      <c r="AIT213" s="1"/>
      <c r="AIU213" s="1"/>
      <c r="AIV213" s="1"/>
      <c r="AIW213" s="1"/>
      <c r="AIX213" s="1"/>
      <c r="AIY213" s="1"/>
      <c r="AIZ213" s="1"/>
      <c r="AJA213" s="1"/>
      <c r="AJB213" s="1"/>
      <c r="AJC213" s="1"/>
      <c r="AJD213" s="1"/>
      <c r="AJE213" s="1"/>
      <c r="AJF213" s="1"/>
      <c r="AJG213" s="1"/>
      <c r="AJH213" s="1"/>
      <c r="AJI213" s="1"/>
      <c r="AJJ213" s="1"/>
      <c r="AJK213" s="1"/>
      <c r="AJL213" s="1"/>
      <c r="AJM213" s="1"/>
      <c r="AJN213" s="1"/>
      <c r="AJO213" s="1"/>
      <c r="AJP213" s="1"/>
      <c r="AJQ213" s="1"/>
      <c r="AJR213" s="1"/>
      <c r="AJS213" s="1"/>
      <c r="AJT213" s="1"/>
      <c r="AJU213" s="1"/>
      <c r="AJV213" s="1"/>
      <c r="AJW213" s="1"/>
      <c r="AJX213" s="1"/>
      <c r="AJY213" s="1"/>
      <c r="AJZ213" s="1"/>
      <c r="AKA213" s="1"/>
      <c r="AKB213" s="1"/>
      <c r="AKC213" s="1"/>
      <c r="AKD213" s="1"/>
      <c r="AKE213" s="1"/>
      <c r="AKF213" s="1"/>
      <c r="AKG213" s="1"/>
      <c r="AKH213" s="1"/>
      <c r="AKI213" s="1"/>
      <c r="AKJ213" s="1"/>
      <c r="AKK213" s="1"/>
      <c r="AKL213" s="1"/>
      <c r="AKM213" s="1"/>
      <c r="AKN213" s="1"/>
      <c r="AKO213" s="1"/>
      <c r="AKP213" s="1"/>
      <c r="AKQ213" s="1"/>
      <c r="AKR213" s="1"/>
      <c r="AKS213" s="1"/>
      <c r="AKT213" s="1"/>
      <c r="AKU213" s="1"/>
      <c r="AKV213" s="1"/>
      <c r="AKW213" s="1"/>
      <c r="AKX213" s="1"/>
      <c r="AKY213" s="1"/>
      <c r="AKZ213" s="1"/>
      <c r="ALA213" s="1"/>
      <c r="ALB213" s="1"/>
      <c r="ALC213" s="1"/>
      <c r="ALD213" s="1"/>
      <c r="ALE213" s="1"/>
      <c r="ALF213" s="1"/>
      <c r="ALG213" s="1"/>
      <c r="ALH213" s="1"/>
      <c r="ALI213" s="1"/>
      <c r="ALJ213" s="1"/>
      <c r="ALK213" s="1"/>
      <c r="ALL213" s="1"/>
      <c r="ALM213" s="1"/>
      <c r="ALN213" s="1"/>
      <c r="ALO213" s="1"/>
      <c r="ALP213" s="1"/>
      <c r="ALQ213" s="1"/>
      <c r="ALR213" s="1"/>
      <c r="ALS213" s="1"/>
      <c r="ALT213" s="1"/>
      <c r="ALU213" s="1"/>
      <c r="ALV213" s="1"/>
      <c r="ALW213" s="1"/>
      <c r="ALX213" s="1"/>
      <c r="ALY213" s="1"/>
      <c r="ALZ213" s="1"/>
      <c r="AMA213" s="1"/>
      <c r="AMB213" s="1"/>
      <c r="AMC213" s="1"/>
      <c r="AMD213" s="1"/>
      <c r="AME213" s="1"/>
      <c r="AMF213" s="1"/>
      <c r="AMG213" s="1"/>
      <c r="AMH213" s="1"/>
      <c r="AMI213" s="1"/>
      <c r="AMJ213" s="1"/>
    </row>
    <row r="214" spans="1:1024" s="8" customFormat="1" x14ac:dyDescent="0.25">
      <c r="A214" s="26">
        <v>207</v>
      </c>
      <c r="B214" s="3" t="s">
        <v>11</v>
      </c>
      <c r="C214" s="28">
        <f>SUM(D214:I214)</f>
        <v>17075.465700000001</v>
      </c>
      <c r="D214" s="2">
        <f>D218+D222+D226</f>
        <v>1549.0656999999999</v>
      </c>
      <c r="E214" s="2">
        <f t="shared" si="87"/>
        <v>3039.3100000000004</v>
      </c>
      <c r="F214" s="2">
        <f t="shared" si="87"/>
        <v>3507.4</v>
      </c>
      <c r="G214" s="2">
        <f t="shared" si="87"/>
        <v>3480</v>
      </c>
      <c r="H214" s="2">
        <f t="shared" si="87"/>
        <v>3480</v>
      </c>
      <c r="I214" s="2">
        <f>I218+I222+I226</f>
        <v>2019.69</v>
      </c>
      <c r="J214" s="28"/>
    </row>
    <row r="215" spans="1:1024" s="4" customFormat="1" ht="56.25" x14ac:dyDescent="0.25">
      <c r="A215" s="26">
        <v>208</v>
      </c>
      <c r="B215" s="12" t="s">
        <v>48</v>
      </c>
      <c r="C215" s="13">
        <f t="shared" ref="C215:I215" si="88">SUM(C216:C218)</f>
        <v>11402.916000000001</v>
      </c>
      <c r="D215" s="13">
        <f t="shared" ref="D215:E215" si="89">SUM(D216:D218)</f>
        <v>923.91599999999994</v>
      </c>
      <c r="E215" s="13">
        <f t="shared" si="89"/>
        <v>2158.36</v>
      </c>
      <c r="F215" s="13">
        <f>SUM(F216:F218)</f>
        <v>2410.8000000000002</v>
      </c>
      <c r="G215" s="13">
        <f t="shared" si="88"/>
        <v>2280</v>
      </c>
      <c r="H215" s="13">
        <f t="shared" si="88"/>
        <v>2280</v>
      </c>
      <c r="I215" s="13">
        <f t="shared" si="88"/>
        <v>1349.84</v>
      </c>
      <c r="J215" s="13" t="s">
        <v>113</v>
      </c>
    </row>
    <row r="216" spans="1:1024" s="8" customFormat="1" x14ac:dyDescent="0.25">
      <c r="A216" s="26">
        <v>209</v>
      </c>
      <c r="B216" s="3" t="s">
        <v>9</v>
      </c>
      <c r="C216" s="28">
        <f>SUM(D216:I216)</f>
        <v>0</v>
      </c>
      <c r="D216" s="2">
        <v>0</v>
      </c>
      <c r="E216" s="2">
        <v>0</v>
      </c>
      <c r="F216" s="2">
        <v>0</v>
      </c>
      <c r="G216" s="2">
        <v>0</v>
      </c>
      <c r="H216" s="2">
        <v>0</v>
      </c>
      <c r="I216" s="2">
        <v>0</v>
      </c>
      <c r="J216" s="28"/>
    </row>
    <row r="217" spans="1:1024" s="8" customFormat="1" x14ac:dyDescent="0.25">
      <c r="A217" s="26">
        <v>210</v>
      </c>
      <c r="B217" s="3" t="s">
        <v>10</v>
      </c>
      <c r="C217" s="28">
        <f>SUM(D217:I217)</f>
        <v>0</v>
      </c>
      <c r="D217" s="2">
        <v>0</v>
      </c>
      <c r="E217" s="2">
        <v>0</v>
      </c>
      <c r="F217" s="2">
        <v>0</v>
      </c>
      <c r="G217" s="2">
        <v>0</v>
      </c>
      <c r="H217" s="2">
        <v>0</v>
      </c>
      <c r="I217" s="2">
        <v>0</v>
      </c>
      <c r="J217" s="28"/>
    </row>
    <row r="218" spans="1:1024" s="8" customFormat="1" x14ac:dyDescent="0.25">
      <c r="A218" s="26">
        <v>211</v>
      </c>
      <c r="B218" s="3" t="s">
        <v>11</v>
      </c>
      <c r="C218" s="28">
        <f>SUM(D218:I218)</f>
        <v>11402.916000000001</v>
      </c>
      <c r="D218" s="2">
        <f>1200-276.084</f>
        <v>923.91599999999994</v>
      </c>
      <c r="E218" s="2">
        <v>2158.36</v>
      </c>
      <c r="F218" s="2">
        <f>2280.26+130.54</f>
        <v>2410.8000000000002</v>
      </c>
      <c r="G218" s="2">
        <v>2280</v>
      </c>
      <c r="H218" s="2">
        <v>2280</v>
      </c>
      <c r="I218" s="2">
        <v>1349.84</v>
      </c>
      <c r="J218" s="28"/>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1"/>
      <c r="GT218" s="1"/>
      <c r="GU218" s="1"/>
      <c r="GV218" s="1"/>
      <c r="GW218" s="1"/>
      <c r="GX218" s="1"/>
      <c r="GY218" s="1"/>
      <c r="GZ218" s="1"/>
      <c r="HA218" s="1"/>
      <c r="HB218" s="1"/>
      <c r="HC218" s="1"/>
      <c r="HD218" s="1"/>
      <c r="HE218" s="1"/>
      <c r="HF218" s="1"/>
      <c r="HG218" s="1"/>
      <c r="HH218" s="1"/>
      <c r="HI218" s="1"/>
      <c r="HJ218" s="1"/>
      <c r="HK218" s="1"/>
      <c r="HL218" s="1"/>
      <c r="HM218" s="1"/>
      <c r="HN218" s="1"/>
      <c r="HO218" s="1"/>
      <c r="HP218" s="1"/>
      <c r="HQ218" s="1"/>
      <c r="HR218" s="1"/>
      <c r="HS218" s="1"/>
      <c r="HT218" s="1"/>
      <c r="HU218" s="1"/>
      <c r="HV218" s="1"/>
      <c r="HW218" s="1"/>
      <c r="HX218" s="1"/>
      <c r="HY218" s="1"/>
      <c r="HZ218" s="1"/>
      <c r="IA218" s="1"/>
      <c r="IB218" s="1"/>
      <c r="IC218" s="1"/>
      <c r="ID218" s="1"/>
      <c r="IE218" s="1"/>
      <c r="IF218" s="1"/>
      <c r="IG218" s="1"/>
      <c r="IH218" s="1"/>
      <c r="II218" s="1"/>
      <c r="IJ218" s="1"/>
      <c r="IK218" s="1"/>
      <c r="IL218" s="1"/>
      <c r="IM218" s="1"/>
      <c r="IN218" s="1"/>
      <c r="IO218" s="1"/>
      <c r="IP218" s="1"/>
      <c r="IQ218" s="1"/>
      <c r="IR218" s="1"/>
      <c r="IS218" s="1"/>
      <c r="IT218" s="1"/>
      <c r="IU218" s="1"/>
      <c r="IV218" s="1"/>
      <c r="IW218" s="1"/>
      <c r="IX218" s="1"/>
      <c r="IY218" s="1"/>
      <c r="IZ218" s="1"/>
      <c r="JA218" s="1"/>
      <c r="JB218" s="1"/>
      <c r="JC218" s="1"/>
      <c r="JD218" s="1"/>
      <c r="JE218" s="1"/>
      <c r="JF218" s="1"/>
      <c r="JG218" s="1"/>
      <c r="JH218" s="1"/>
      <c r="JI218" s="1"/>
      <c r="JJ218" s="1"/>
      <c r="JK218" s="1"/>
      <c r="JL218" s="1"/>
      <c r="JM218" s="1"/>
      <c r="JN218" s="1"/>
      <c r="JO218" s="1"/>
      <c r="JP218" s="1"/>
      <c r="JQ218" s="1"/>
      <c r="JR218" s="1"/>
      <c r="JS218" s="1"/>
      <c r="JT218" s="1"/>
      <c r="JU218" s="1"/>
      <c r="JV218" s="1"/>
      <c r="JW218" s="1"/>
      <c r="JX218" s="1"/>
      <c r="JY218" s="1"/>
      <c r="JZ218" s="1"/>
      <c r="KA218" s="1"/>
      <c r="KB218" s="1"/>
      <c r="KC218" s="1"/>
      <c r="KD218" s="1"/>
      <c r="KE218" s="1"/>
      <c r="KF218" s="1"/>
      <c r="KG218" s="1"/>
      <c r="KH218" s="1"/>
      <c r="KI218" s="1"/>
      <c r="KJ218" s="1"/>
      <c r="KK218" s="1"/>
      <c r="KL218" s="1"/>
      <c r="KM218" s="1"/>
      <c r="KN218" s="1"/>
      <c r="KO218" s="1"/>
      <c r="KP218" s="1"/>
      <c r="KQ218" s="1"/>
      <c r="KR218" s="1"/>
      <c r="KS218" s="1"/>
      <c r="KT218" s="1"/>
      <c r="KU218" s="1"/>
      <c r="KV218" s="1"/>
      <c r="KW218" s="1"/>
      <c r="KX218" s="1"/>
      <c r="KY218" s="1"/>
      <c r="KZ218" s="1"/>
      <c r="LA218" s="1"/>
      <c r="LB218" s="1"/>
      <c r="LC218" s="1"/>
      <c r="LD218" s="1"/>
      <c r="LE218" s="1"/>
      <c r="LF218" s="1"/>
      <c r="LG218" s="1"/>
      <c r="LH218" s="1"/>
      <c r="LI218" s="1"/>
      <c r="LJ218" s="1"/>
      <c r="LK218" s="1"/>
      <c r="LL218" s="1"/>
      <c r="LM218" s="1"/>
      <c r="LN218" s="1"/>
      <c r="LO218" s="1"/>
      <c r="LP218" s="1"/>
      <c r="LQ218" s="1"/>
      <c r="LR218" s="1"/>
      <c r="LS218" s="1"/>
      <c r="LT218" s="1"/>
      <c r="LU218" s="1"/>
      <c r="LV218" s="1"/>
      <c r="LW218" s="1"/>
      <c r="LX218" s="1"/>
      <c r="LY218" s="1"/>
      <c r="LZ218" s="1"/>
      <c r="MA218" s="1"/>
      <c r="MB218" s="1"/>
      <c r="MC218" s="1"/>
      <c r="MD218" s="1"/>
      <c r="ME218" s="1"/>
      <c r="MF218" s="1"/>
      <c r="MG218" s="1"/>
      <c r="MH218" s="1"/>
      <c r="MI218" s="1"/>
      <c r="MJ218" s="1"/>
      <c r="MK218" s="1"/>
      <c r="ML218" s="1"/>
      <c r="MM218" s="1"/>
      <c r="MN218" s="1"/>
      <c r="MO218" s="1"/>
      <c r="MP218" s="1"/>
      <c r="MQ218" s="1"/>
      <c r="MR218" s="1"/>
      <c r="MS218" s="1"/>
      <c r="MT218" s="1"/>
      <c r="MU218" s="1"/>
      <c r="MV218" s="1"/>
      <c r="MW218" s="1"/>
      <c r="MX218" s="1"/>
      <c r="MY218" s="1"/>
      <c r="MZ218" s="1"/>
      <c r="NA218" s="1"/>
      <c r="NB218" s="1"/>
      <c r="NC218" s="1"/>
      <c r="ND218" s="1"/>
      <c r="NE218" s="1"/>
      <c r="NF218" s="1"/>
      <c r="NG218" s="1"/>
      <c r="NH218" s="1"/>
      <c r="NI218" s="1"/>
      <c r="NJ218" s="1"/>
      <c r="NK218" s="1"/>
      <c r="NL218" s="1"/>
      <c r="NM218" s="1"/>
      <c r="NN218" s="1"/>
      <c r="NO218" s="1"/>
      <c r="NP218" s="1"/>
      <c r="NQ218" s="1"/>
      <c r="NR218" s="1"/>
      <c r="NS218" s="1"/>
      <c r="NT218" s="1"/>
      <c r="NU218" s="1"/>
      <c r="NV218" s="1"/>
      <c r="NW218" s="1"/>
      <c r="NX218" s="1"/>
      <c r="NY218" s="1"/>
      <c r="NZ218" s="1"/>
      <c r="OA218" s="1"/>
      <c r="OB218" s="1"/>
      <c r="OC218" s="1"/>
      <c r="OD218" s="1"/>
      <c r="OE218" s="1"/>
      <c r="OF218" s="1"/>
      <c r="OG218" s="1"/>
      <c r="OH218" s="1"/>
      <c r="OI218" s="1"/>
      <c r="OJ218" s="1"/>
      <c r="OK218" s="1"/>
      <c r="OL218" s="1"/>
      <c r="OM218" s="1"/>
      <c r="ON218" s="1"/>
      <c r="OO218" s="1"/>
      <c r="OP218" s="1"/>
      <c r="OQ218" s="1"/>
      <c r="OR218" s="1"/>
      <c r="OS218" s="1"/>
      <c r="OT218" s="1"/>
      <c r="OU218" s="1"/>
      <c r="OV218" s="1"/>
      <c r="OW218" s="1"/>
      <c r="OX218" s="1"/>
      <c r="OY218" s="1"/>
      <c r="OZ218" s="1"/>
      <c r="PA218" s="1"/>
      <c r="PB218" s="1"/>
      <c r="PC218" s="1"/>
      <c r="PD218" s="1"/>
      <c r="PE218" s="1"/>
      <c r="PF218" s="1"/>
      <c r="PG218" s="1"/>
      <c r="PH218" s="1"/>
      <c r="PI218" s="1"/>
      <c r="PJ218" s="1"/>
      <c r="PK218" s="1"/>
      <c r="PL218" s="1"/>
      <c r="PM218" s="1"/>
      <c r="PN218" s="1"/>
      <c r="PO218" s="1"/>
      <c r="PP218" s="1"/>
      <c r="PQ218" s="1"/>
      <c r="PR218" s="1"/>
      <c r="PS218" s="1"/>
      <c r="PT218" s="1"/>
      <c r="PU218" s="1"/>
      <c r="PV218" s="1"/>
      <c r="PW218" s="1"/>
      <c r="PX218" s="1"/>
      <c r="PY218" s="1"/>
      <c r="PZ218" s="1"/>
      <c r="QA218" s="1"/>
      <c r="QB218" s="1"/>
      <c r="QC218" s="1"/>
      <c r="QD218" s="1"/>
      <c r="QE218" s="1"/>
      <c r="QF218" s="1"/>
      <c r="QG218" s="1"/>
      <c r="QH218" s="1"/>
      <c r="QI218" s="1"/>
      <c r="QJ218" s="1"/>
      <c r="QK218" s="1"/>
      <c r="QL218" s="1"/>
      <c r="QM218" s="1"/>
      <c r="QN218" s="1"/>
      <c r="QO218" s="1"/>
      <c r="QP218" s="1"/>
      <c r="QQ218" s="1"/>
      <c r="QR218" s="1"/>
      <c r="QS218" s="1"/>
      <c r="QT218" s="1"/>
      <c r="QU218" s="1"/>
      <c r="QV218" s="1"/>
      <c r="QW218" s="1"/>
      <c r="QX218" s="1"/>
      <c r="QY218" s="1"/>
      <c r="QZ218" s="1"/>
      <c r="RA218" s="1"/>
      <c r="RB218" s="1"/>
      <c r="RC218" s="1"/>
      <c r="RD218" s="1"/>
      <c r="RE218" s="1"/>
      <c r="RF218" s="1"/>
      <c r="RG218" s="1"/>
      <c r="RH218" s="1"/>
      <c r="RI218" s="1"/>
      <c r="RJ218" s="1"/>
      <c r="RK218" s="1"/>
      <c r="RL218" s="1"/>
      <c r="RM218" s="1"/>
      <c r="RN218" s="1"/>
      <c r="RO218" s="1"/>
      <c r="RP218" s="1"/>
      <c r="RQ218" s="1"/>
      <c r="RR218" s="1"/>
      <c r="RS218" s="1"/>
      <c r="RT218" s="1"/>
      <c r="RU218" s="1"/>
      <c r="RV218" s="1"/>
      <c r="RW218" s="1"/>
      <c r="RX218" s="1"/>
      <c r="RY218" s="1"/>
      <c r="RZ218" s="1"/>
      <c r="SA218" s="1"/>
      <c r="SB218" s="1"/>
      <c r="SC218" s="1"/>
      <c r="SD218" s="1"/>
      <c r="SE218" s="1"/>
      <c r="SF218" s="1"/>
      <c r="SG218" s="1"/>
      <c r="SH218" s="1"/>
      <c r="SI218" s="1"/>
      <c r="SJ218" s="1"/>
      <c r="SK218" s="1"/>
      <c r="SL218" s="1"/>
      <c r="SM218" s="1"/>
      <c r="SN218" s="1"/>
      <c r="SO218" s="1"/>
      <c r="SP218" s="1"/>
      <c r="SQ218" s="1"/>
      <c r="SR218" s="1"/>
      <c r="SS218" s="1"/>
      <c r="ST218" s="1"/>
      <c r="SU218" s="1"/>
      <c r="SV218" s="1"/>
      <c r="SW218" s="1"/>
      <c r="SX218" s="1"/>
      <c r="SY218" s="1"/>
      <c r="SZ218" s="1"/>
      <c r="TA218" s="1"/>
      <c r="TB218" s="1"/>
      <c r="TC218" s="1"/>
      <c r="TD218" s="1"/>
      <c r="TE218" s="1"/>
      <c r="TF218" s="1"/>
      <c r="TG218" s="1"/>
      <c r="TH218" s="1"/>
      <c r="TI218" s="1"/>
      <c r="TJ218" s="1"/>
      <c r="TK218" s="1"/>
      <c r="TL218" s="1"/>
      <c r="TM218" s="1"/>
      <c r="TN218" s="1"/>
      <c r="TO218" s="1"/>
      <c r="TP218" s="1"/>
      <c r="TQ218" s="1"/>
      <c r="TR218" s="1"/>
      <c r="TS218" s="1"/>
      <c r="TT218" s="1"/>
      <c r="TU218" s="1"/>
      <c r="TV218" s="1"/>
      <c r="TW218" s="1"/>
      <c r="TX218" s="1"/>
      <c r="TY218" s="1"/>
      <c r="TZ218" s="1"/>
      <c r="UA218" s="1"/>
      <c r="UB218" s="1"/>
      <c r="UC218" s="1"/>
      <c r="UD218" s="1"/>
      <c r="UE218" s="1"/>
      <c r="UF218" s="1"/>
      <c r="UG218" s="1"/>
      <c r="UH218" s="1"/>
      <c r="UI218" s="1"/>
      <c r="UJ218" s="1"/>
      <c r="UK218" s="1"/>
      <c r="UL218" s="1"/>
      <c r="UM218" s="1"/>
      <c r="UN218" s="1"/>
      <c r="UO218" s="1"/>
      <c r="UP218" s="1"/>
      <c r="UQ218" s="1"/>
      <c r="UR218" s="1"/>
      <c r="US218" s="1"/>
      <c r="UT218" s="1"/>
      <c r="UU218" s="1"/>
      <c r="UV218" s="1"/>
      <c r="UW218" s="1"/>
      <c r="UX218" s="1"/>
      <c r="UY218" s="1"/>
      <c r="UZ218" s="1"/>
      <c r="VA218" s="1"/>
      <c r="VB218" s="1"/>
      <c r="VC218" s="1"/>
      <c r="VD218" s="1"/>
      <c r="VE218" s="1"/>
      <c r="VF218" s="1"/>
      <c r="VG218" s="1"/>
      <c r="VH218" s="1"/>
      <c r="VI218" s="1"/>
      <c r="VJ218" s="1"/>
      <c r="VK218" s="1"/>
      <c r="VL218" s="1"/>
      <c r="VM218" s="1"/>
      <c r="VN218" s="1"/>
      <c r="VO218" s="1"/>
      <c r="VP218" s="1"/>
      <c r="VQ218" s="1"/>
      <c r="VR218" s="1"/>
      <c r="VS218" s="1"/>
      <c r="VT218" s="1"/>
      <c r="VU218" s="1"/>
      <c r="VV218" s="1"/>
      <c r="VW218" s="1"/>
      <c r="VX218" s="1"/>
      <c r="VY218" s="1"/>
      <c r="VZ218" s="1"/>
      <c r="WA218" s="1"/>
      <c r="WB218" s="1"/>
      <c r="WC218" s="1"/>
      <c r="WD218" s="1"/>
      <c r="WE218" s="1"/>
      <c r="WF218" s="1"/>
      <c r="WG218" s="1"/>
      <c r="WH218" s="1"/>
      <c r="WI218" s="1"/>
      <c r="WJ218" s="1"/>
      <c r="WK218" s="1"/>
      <c r="WL218" s="1"/>
      <c r="WM218" s="1"/>
      <c r="WN218" s="1"/>
      <c r="WO218" s="1"/>
      <c r="WP218" s="1"/>
      <c r="WQ218" s="1"/>
      <c r="WR218" s="1"/>
      <c r="WS218" s="1"/>
      <c r="WT218" s="1"/>
      <c r="WU218" s="1"/>
      <c r="WV218" s="1"/>
      <c r="WW218" s="1"/>
      <c r="WX218" s="1"/>
      <c r="WY218" s="1"/>
      <c r="WZ218" s="1"/>
      <c r="XA218" s="1"/>
      <c r="XB218" s="1"/>
      <c r="XC218" s="1"/>
      <c r="XD218" s="1"/>
      <c r="XE218" s="1"/>
      <c r="XF218" s="1"/>
      <c r="XG218" s="1"/>
      <c r="XH218" s="1"/>
      <c r="XI218" s="1"/>
      <c r="XJ218" s="1"/>
      <c r="XK218" s="1"/>
      <c r="XL218" s="1"/>
      <c r="XM218" s="1"/>
      <c r="XN218" s="1"/>
      <c r="XO218" s="1"/>
      <c r="XP218" s="1"/>
      <c r="XQ218" s="1"/>
      <c r="XR218" s="1"/>
      <c r="XS218" s="1"/>
      <c r="XT218" s="1"/>
      <c r="XU218" s="1"/>
      <c r="XV218" s="1"/>
      <c r="XW218" s="1"/>
      <c r="XX218" s="1"/>
      <c r="XY218" s="1"/>
      <c r="XZ218" s="1"/>
      <c r="YA218" s="1"/>
      <c r="YB218" s="1"/>
      <c r="YC218" s="1"/>
      <c r="YD218" s="1"/>
      <c r="YE218" s="1"/>
      <c r="YF218" s="1"/>
      <c r="YG218" s="1"/>
      <c r="YH218" s="1"/>
      <c r="YI218" s="1"/>
      <c r="YJ218" s="1"/>
      <c r="YK218" s="1"/>
      <c r="YL218" s="1"/>
      <c r="YM218" s="1"/>
      <c r="YN218" s="1"/>
      <c r="YO218" s="1"/>
      <c r="YP218" s="1"/>
      <c r="YQ218" s="1"/>
      <c r="YR218" s="1"/>
      <c r="YS218" s="1"/>
      <c r="YT218" s="1"/>
      <c r="YU218" s="1"/>
      <c r="YV218" s="1"/>
      <c r="YW218" s="1"/>
      <c r="YX218" s="1"/>
      <c r="YY218" s="1"/>
      <c r="YZ218" s="1"/>
      <c r="ZA218" s="1"/>
      <c r="ZB218" s="1"/>
      <c r="ZC218" s="1"/>
      <c r="ZD218" s="1"/>
      <c r="ZE218" s="1"/>
      <c r="ZF218" s="1"/>
      <c r="ZG218" s="1"/>
      <c r="ZH218" s="1"/>
      <c r="ZI218" s="1"/>
      <c r="ZJ218" s="1"/>
      <c r="ZK218" s="1"/>
      <c r="ZL218" s="1"/>
      <c r="ZM218" s="1"/>
      <c r="ZN218" s="1"/>
      <c r="ZO218" s="1"/>
      <c r="ZP218" s="1"/>
      <c r="ZQ218" s="1"/>
      <c r="ZR218" s="1"/>
      <c r="ZS218" s="1"/>
      <c r="ZT218" s="1"/>
      <c r="ZU218" s="1"/>
      <c r="ZV218" s="1"/>
      <c r="ZW218" s="1"/>
      <c r="ZX218" s="1"/>
      <c r="ZY218" s="1"/>
      <c r="ZZ218" s="1"/>
      <c r="AAA218" s="1"/>
      <c r="AAB218" s="1"/>
      <c r="AAC218" s="1"/>
      <c r="AAD218" s="1"/>
      <c r="AAE218" s="1"/>
      <c r="AAF218" s="1"/>
      <c r="AAG218" s="1"/>
      <c r="AAH218" s="1"/>
      <c r="AAI218" s="1"/>
      <c r="AAJ218" s="1"/>
      <c r="AAK218" s="1"/>
      <c r="AAL218" s="1"/>
      <c r="AAM218" s="1"/>
      <c r="AAN218" s="1"/>
      <c r="AAO218" s="1"/>
      <c r="AAP218" s="1"/>
      <c r="AAQ218" s="1"/>
      <c r="AAR218" s="1"/>
      <c r="AAS218" s="1"/>
      <c r="AAT218" s="1"/>
      <c r="AAU218" s="1"/>
      <c r="AAV218" s="1"/>
      <c r="AAW218" s="1"/>
      <c r="AAX218" s="1"/>
      <c r="AAY218" s="1"/>
      <c r="AAZ218" s="1"/>
      <c r="ABA218" s="1"/>
      <c r="ABB218" s="1"/>
      <c r="ABC218" s="1"/>
      <c r="ABD218" s="1"/>
      <c r="ABE218" s="1"/>
      <c r="ABF218" s="1"/>
      <c r="ABG218" s="1"/>
      <c r="ABH218" s="1"/>
      <c r="ABI218" s="1"/>
      <c r="ABJ218" s="1"/>
      <c r="ABK218" s="1"/>
      <c r="ABL218" s="1"/>
      <c r="ABM218" s="1"/>
      <c r="ABN218" s="1"/>
      <c r="ABO218" s="1"/>
      <c r="ABP218" s="1"/>
      <c r="ABQ218" s="1"/>
      <c r="ABR218" s="1"/>
      <c r="ABS218" s="1"/>
      <c r="ABT218" s="1"/>
      <c r="ABU218" s="1"/>
      <c r="ABV218" s="1"/>
      <c r="ABW218" s="1"/>
      <c r="ABX218" s="1"/>
      <c r="ABY218" s="1"/>
      <c r="ABZ218" s="1"/>
      <c r="ACA218" s="1"/>
      <c r="ACB218" s="1"/>
      <c r="ACC218" s="1"/>
      <c r="ACD218" s="1"/>
      <c r="ACE218" s="1"/>
      <c r="ACF218" s="1"/>
      <c r="ACG218" s="1"/>
      <c r="ACH218" s="1"/>
      <c r="ACI218" s="1"/>
      <c r="ACJ218" s="1"/>
      <c r="ACK218" s="1"/>
      <c r="ACL218" s="1"/>
      <c r="ACM218" s="1"/>
      <c r="ACN218" s="1"/>
      <c r="ACO218" s="1"/>
      <c r="ACP218" s="1"/>
      <c r="ACQ218" s="1"/>
      <c r="ACR218" s="1"/>
      <c r="ACS218" s="1"/>
      <c r="ACT218" s="1"/>
      <c r="ACU218" s="1"/>
      <c r="ACV218" s="1"/>
      <c r="ACW218" s="1"/>
      <c r="ACX218" s="1"/>
      <c r="ACY218" s="1"/>
      <c r="ACZ218" s="1"/>
      <c r="ADA218" s="1"/>
      <c r="ADB218" s="1"/>
      <c r="ADC218" s="1"/>
      <c r="ADD218" s="1"/>
      <c r="ADE218" s="1"/>
      <c r="ADF218" s="1"/>
      <c r="ADG218" s="1"/>
      <c r="ADH218" s="1"/>
      <c r="ADI218" s="1"/>
      <c r="ADJ218" s="1"/>
      <c r="ADK218" s="1"/>
      <c r="ADL218" s="1"/>
      <c r="ADM218" s="1"/>
      <c r="ADN218" s="1"/>
      <c r="ADO218" s="1"/>
      <c r="ADP218" s="1"/>
      <c r="ADQ218" s="1"/>
      <c r="ADR218" s="1"/>
      <c r="ADS218" s="1"/>
      <c r="ADT218" s="1"/>
      <c r="ADU218" s="1"/>
      <c r="ADV218" s="1"/>
      <c r="ADW218" s="1"/>
      <c r="ADX218" s="1"/>
      <c r="ADY218" s="1"/>
      <c r="ADZ218" s="1"/>
      <c r="AEA218" s="1"/>
      <c r="AEB218" s="1"/>
      <c r="AEC218" s="1"/>
      <c r="AED218" s="1"/>
      <c r="AEE218" s="1"/>
      <c r="AEF218" s="1"/>
      <c r="AEG218" s="1"/>
      <c r="AEH218" s="1"/>
      <c r="AEI218" s="1"/>
      <c r="AEJ218" s="1"/>
      <c r="AEK218" s="1"/>
      <c r="AEL218" s="1"/>
      <c r="AEM218" s="1"/>
      <c r="AEN218" s="1"/>
      <c r="AEO218" s="1"/>
      <c r="AEP218" s="1"/>
      <c r="AEQ218" s="1"/>
      <c r="AER218" s="1"/>
      <c r="AES218" s="1"/>
      <c r="AET218" s="1"/>
      <c r="AEU218" s="1"/>
      <c r="AEV218" s="1"/>
      <c r="AEW218" s="1"/>
      <c r="AEX218" s="1"/>
      <c r="AEY218" s="1"/>
      <c r="AEZ218" s="1"/>
      <c r="AFA218" s="1"/>
      <c r="AFB218" s="1"/>
      <c r="AFC218" s="1"/>
      <c r="AFD218" s="1"/>
      <c r="AFE218" s="1"/>
      <c r="AFF218" s="1"/>
      <c r="AFG218" s="1"/>
      <c r="AFH218" s="1"/>
      <c r="AFI218" s="1"/>
      <c r="AFJ218" s="1"/>
      <c r="AFK218" s="1"/>
      <c r="AFL218" s="1"/>
      <c r="AFM218" s="1"/>
      <c r="AFN218" s="1"/>
      <c r="AFO218" s="1"/>
      <c r="AFP218" s="1"/>
      <c r="AFQ218" s="1"/>
      <c r="AFR218" s="1"/>
      <c r="AFS218" s="1"/>
      <c r="AFT218" s="1"/>
      <c r="AFU218" s="1"/>
      <c r="AFV218" s="1"/>
      <c r="AFW218" s="1"/>
      <c r="AFX218" s="1"/>
      <c r="AFY218" s="1"/>
      <c r="AFZ218" s="1"/>
      <c r="AGA218" s="1"/>
      <c r="AGB218" s="1"/>
      <c r="AGC218" s="1"/>
      <c r="AGD218" s="1"/>
      <c r="AGE218" s="1"/>
      <c r="AGF218" s="1"/>
      <c r="AGG218" s="1"/>
      <c r="AGH218" s="1"/>
      <c r="AGI218" s="1"/>
      <c r="AGJ218" s="1"/>
      <c r="AGK218" s="1"/>
      <c r="AGL218" s="1"/>
      <c r="AGM218" s="1"/>
      <c r="AGN218" s="1"/>
      <c r="AGO218" s="1"/>
      <c r="AGP218" s="1"/>
      <c r="AGQ218" s="1"/>
      <c r="AGR218" s="1"/>
      <c r="AGS218" s="1"/>
      <c r="AGT218" s="1"/>
      <c r="AGU218" s="1"/>
      <c r="AGV218" s="1"/>
      <c r="AGW218" s="1"/>
      <c r="AGX218" s="1"/>
      <c r="AGY218" s="1"/>
      <c r="AGZ218" s="1"/>
      <c r="AHA218" s="1"/>
      <c r="AHB218" s="1"/>
      <c r="AHC218" s="1"/>
      <c r="AHD218" s="1"/>
      <c r="AHE218" s="1"/>
      <c r="AHF218" s="1"/>
      <c r="AHG218" s="1"/>
      <c r="AHH218" s="1"/>
      <c r="AHI218" s="1"/>
      <c r="AHJ218" s="1"/>
      <c r="AHK218" s="1"/>
      <c r="AHL218" s="1"/>
      <c r="AHM218" s="1"/>
      <c r="AHN218" s="1"/>
      <c r="AHO218" s="1"/>
      <c r="AHP218" s="1"/>
      <c r="AHQ218" s="1"/>
      <c r="AHR218" s="1"/>
      <c r="AHS218" s="1"/>
      <c r="AHT218" s="1"/>
      <c r="AHU218" s="1"/>
      <c r="AHV218" s="1"/>
      <c r="AHW218" s="1"/>
      <c r="AHX218" s="1"/>
      <c r="AHY218" s="1"/>
      <c r="AHZ218" s="1"/>
      <c r="AIA218" s="1"/>
      <c r="AIB218" s="1"/>
      <c r="AIC218" s="1"/>
      <c r="AID218" s="1"/>
      <c r="AIE218" s="1"/>
      <c r="AIF218" s="1"/>
      <c r="AIG218" s="1"/>
      <c r="AIH218" s="1"/>
      <c r="AII218" s="1"/>
      <c r="AIJ218" s="1"/>
      <c r="AIK218" s="1"/>
      <c r="AIL218" s="1"/>
      <c r="AIM218" s="1"/>
      <c r="AIN218" s="1"/>
      <c r="AIO218" s="1"/>
      <c r="AIP218" s="1"/>
      <c r="AIQ218" s="1"/>
      <c r="AIR218" s="1"/>
      <c r="AIS218" s="1"/>
      <c r="AIT218" s="1"/>
      <c r="AIU218" s="1"/>
      <c r="AIV218" s="1"/>
      <c r="AIW218" s="1"/>
      <c r="AIX218" s="1"/>
      <c r="AIY218" s="1"/>
      <c r="AIZ218" s="1"/>
      <c r="AJA218" s="1"/>
      <c r="AJB218" s="1"/>
      <c r="AJC218" s="1"/>
      <c r="AJD218" s="1"/>
      <c r="AJE218" s="1"/>
      <c r="AJF218" s="1"/>
      <c r="AJG218" s="1"/>
      <c r="AJH218" s="1"/>
      <c r="AJI218" s="1"/>
      <c r="AJJ218" s="1"/>
      <c r="AJK218" s="1"/>
      <c r="AJL218" s="1"/>
      <c r="AJM218" s="1"/>
      <c r="AJN218" s="1"/>
      <c r="AJO218" s="1"/>
      <c r="AJP218" s="1"/>
      <c r="AJQ218" s="1"/>
      <c r="AJR218" s="1"/>
      <c r="AJS218" s="1"/>
      <c r="AJT218" s="1"/>
      <c r="AJU218" s="1"/>
      <c r="AJV218" s="1"/>
      <c r="AJW218" s="1"/>
      <c r="AJX218" s="1"/>
      <c r="AJY218" s="1"/>
      <c r="AJZ218" s="1"/>
      <c r="AKA218" s="1"/>
      <c r="AKB218" s="1"/>
      <c r="AKC218" s="1"/>
      <c r="AKD218" s="1"/>
      <c r="AKE218" s="1"/>
      <c r="AKF218" s="1"/>
      <c r="AKG218" s="1"/>
      <c r="AKH218" s="1"/>
      <c r="AKI218" s="1"/>
      <c r="AKJ218" s="1"/>
      <c r="AKK218" s="1"/>
      <c r="AKL218" s="1"/>
      <c r="AKM218" s="1"/>
      <c r="AKN218" s="1"/>
      <c r="AKO218" s="1"/>
      <c r="AKP218" s="1"/>
      <c r="AKQ218" s="1"/>
      <c r="AKR218" s="1"/>
      <c r="AKS218" s="1"/>
      <c r="AKT218" s="1"/>
      <c r="AKU218" s="1"/>
      <c r="AKV218" s="1"/>
      <c r="AKW218" s="1"/>
      <c r="AKX218" s="1"/>
      <c r="AKY218" s="1"/>
      <c r="AKZ218" s="1"/>
      <c r="ALA218" s="1"/>
      <c r="ALB218" s="1"/>
      <c r="ALC218" s="1"/>
      <c r="ALD218" s="1"/>
      <c r="ALE218" s="1"/>
      <c r="ALF218" s="1"/>
      <c r="ALG218" s="1"/>
      <c r="ALH218" s="1"/>
      <c r="ALI218" s="1"/>
      <c r="ALJ218" s="1"/>
      <c r="ALK218" s="1"/>
      <c r="ALL218" s="1"/>
      <c r="ALM218" s="1"/>
      <c r="ALN218" s="1"/>
      <c r="ALO218" s="1"/>
      <c r="ALP218" s="1"/>
      <c r="ALQ218" s="1"/>
      <c r="ALR218" s="1"/>
      <c r="ALS218" s="1"/>
      <c r="ALT218" s="1"/>
      <c r="ALU218" s="1"/>
      <c r="ALV218" s="1"/>
      <c r="ALW218" s="1"/>
      <c r="ALX218" s="1"/>
      <c r="ALY218" s="1"/>
      <c r="ALZ218" s="1"/>
      <c r="AMA218" s="1"/>
      <c r="AMB218" s="1"/>
      <c r="AMC218" s="1"/>
      <c r="AMD218" s="1"/>
      <c r="AME218" s="1"/>
      <c r="AMF218" s="1"/>
      <c r="AMG218" s="1"/>
      <c r="AMH218" s="1"/>
      <c r="AMI218" s="1"/>
      <c r="AMJ218" s="1"/>
    </row>
    <row r="219" spans="1:1024" s="4" customFormat="1" ht="150" x14ac:dyDescent="0.25">
      <c r="A219" s="26">
        <v>212</v>
      </c>
      <c r="B219" s="12" t="s">
        <v>49</v>
      </c>
      <c r="C219" s="13">
        <f t="shared" ref="C219:I219" si="90">SUM(C220:C222)</f>
        <v>5305.0287000000008</v>
      </c>
      <c r="D219" s="13">
        <f t="shared" si="90"/>
        <v>529.64869999999996</v>
      </c>
      <c r="E219" s="13">
        <f t="shared" si="90"/>
        <v>860.95</v>
      </c>
      <c r="F219" s="13">
        <f t="shared" si="90"/>
        <v>952</v>
      </c>
      <c r="G219" s="13">
        <f t="shared" si="90"/>
        <v>1200</v>
      </c>
      <c r="H219" s="13">
        <f t="shared" si="90"/>
        <v>1200</v>
      </c>
      <c r="I219" s="13">
        <f t="shared" si="90"/>
        <v>562.42999999999995</v>
      </c>
      <c r="J219" s="13" t="s">
        <v>114</v>
      </c>
    </row>
    <row r="220" spans="1:1024" s="8" customFormat="1" x14ac:dyDescent="0.25">
      <c r="A220" s="26">
        <v>213</v>
      </c>
      <c r="B220" s="5" t="s">
        <v>9</v>
      </c>
      <c r="C220" s="28">
        <f>SUM(D220:I220)</f>
        <v>0</v>
      </c>
      <c r="D220" s="2">
        <v>0</v>
      </c>
      <c r="E220" s="2">
        <v>0</v>
      </c>
      <c r="F220" s="2">
        <v>0</v>
      </c>
      <c r="G220" s="2">
        <v>0</v>
      </c>
      <c r="H220" s="2">
        <v>0</v>
      </c>
      <c r="I220" s="2">
        <v>0</v>
      </c>
      <c r="J220" s="28"/>
    </row>
    <row r="221" spans="1:1024" s="8" customFormat="1" x14ac:dyDescent="0.25">
      <c r="A221" s="26">
        <v>214</v>
      </c>
      <c r="B221" s="5" t="s">
        <v>10</v>
      </c>
      <c r="C221" s="28">
        <f>SUM(D221:I221)</f>
        <v>0</v>
      </c>
      <c r="D221" s="2">
        <v>0</v>
      </c>
      <c r="E221" s="2">
        <v>0</v>
      </c>
      <c r="F221" s="2">
        <v>0</v>
      </c>
      <c r="G221" s="2">
        <v>0</v>
      </c>
      <c r="H221" s="2">
        <v>0</v>
      </c>
      <c r="I221" s="2">
        <v>0</v>
      </c>
      <c r="J221" s="28"/>
    </row>
    <row r="222" spans="1:1024" s="8" customFormat="1" x14ac:dyDescent="0.25">
      <c r="A222" s="26">
        <v>215</v>
      </c>
      <c r="B222" s="5" t="s">
        <v>11</v>
      </c>
      <c r="C222" s="28">
        <f>SUM(D222:I222)</f>
        <v>5305.0287000000008</v>
      </c>
      <c r="D222" s="2">
        <f>500+29.6487</f>
        <v>529.64869999999996</v>
      </c>
      <c r="E222" s="2">
        <v>860.95</v>
      </c>
      <c r="F222" s="2">
        <f>1200-248</f>
        <v>952</v>
      </c>
      <c r="G222" s="2">
        <v>1200</v>
      </c>
      <c r="H222" s="2">
        <v>1200</v>
      </c>
      <c r="I222" s="2">
        <v>562.42999999999995</v>
      </c>
      <c r="J222" s="28"/>
    </row>
    <row r="223" spans="1:1024" s="4" customFormat="1" ht="56.25" x14ac:dyDescent="0.25">
      <c r="A223" s="26">
        <v>216</v>
      </c>
      <c r="B223" s="12" t="s">
        <v>50</v>
      </c>
      <c r="C223" s="13">
        <f t="shared" ref="C223:I223" si="91">SUM(C224:C226)</f>
        <v>723.12100000000009</v>
      </c>
      <c r="D223" s="13">
        <f t="shared" si="91"/>
        <v>191.001</v>
      </c>
      <c r="E223" s="13">
        <f t="shared" si="91"/>
        <v>40</v>
      </c>
      <c r="F223" s="13">
        <f t="shared" si="91"/>
        <v>289.2</v>
      </c>
      <c r="G223" s="13">
        <f t="shared" si="91"/>
        <v>0</v>
      </c>
      <c r="H223" s="13">
        <f t="shared" si="91"/>
        <v>0</v>
      </c>
      <c r="I223" s="13">
        <f t="shared" si="91"/>
        <v>202.92000000000002</v>
      </c>
      <c r="J223" s="13" t="s">
        <v>103</v>
      </c>
    </row>
    <row r="224" spans="1:1024" s="8" customFormat="1" x14ac:dyDescent="0.25">
      <c r="A224" s="26">
        <v>217</v>
      </c>
      <c r="B224" s="3" t="s">
        <v>9</v>
      </c>
      <c r="C224" s="28">
        <f>SUM(D224:I224)</f>
        <v>0</v>
      </c>
      <c r="D224" s="2">
        <v>0</v>
      </c>
      <c r="E224" s="2">
        <v>0</v>
      </c>
      <c r="F224" s="2">
        <v>0</v>
      </c>
      <c r="G224" s="2">
        <v>0</v>
      </c>
      <c r="H224" s="2">
        <v>0</v>
      </c>
      <c r="I224" s="2">
        <v>0</v>
      </c>
      <c r="J224" s="28"/>
    </row>
    <row r="225" spans="1:1024" s="8" customFormat="1" x14ac:dyDescent="0.25">
      <c r="A225" s="26">
        <v>218</v>
      </c>
      <c r="B225" s="3" t="s">
        <v>10</v>
      </c>
      <c r="C225" s="28">
        <f>SUM(D225:I225)</f>
        <v>355.6</v>
      </c>
      <c r="D225" s="2">
        <v>95.5</v>
      </c>
      <c r="E225" s="2">
        <v>20</v>
      </c>
      <c r="F225" s="2">
        <v>144.6</v>
      </c>
      <c r="G225" s="2">
        <v>0</v>
      </c>
      <c r="H225" s="2">
        <v>0</v>
      </c>
      <c r="I225" s="2">
        <v>95.5</v>
      </c>
      <c r="J225" s="28"/>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1"/>
      <c r="HB225" s="1"/>
      <c r="HC225" s="1"/>
      <c r="HD225" s="1"/>
      <c r="HE225" s="1"/>
      <c r="HF225" s="1"/>
      <c r="HG225" s="1"/>
      <c r="HH225" s="1"/>
      <c r="HI225" s="1"/>
      <c r="HJ225" s="1"/>
      <c r="HK225" s="1"/>
      <c r="HL225" s="1"/>
      <c r="HM225" s="1"/>
      <c r="HN225" s="1"/>
      <c r="HO225" s="1"/>
      <c r="HP225" s="1"/>
      <c r="HQ225" s="1"/>
      <c r="HR225" s="1"/>
      <c r="HS225" s="1"/>
      <c r="HT225" s="1"/>
      <c r="HU225" s="1"/>
      <c r="HV225" s="1"/>
      <c r="HW225" s="1"/>
      <c r="HX225" s="1"/>
      <c r="HY225" s="1"/>
      <c r="HZ225" s="1"/>
      <c r="IA225" s="1"/>
      <c r="IB225" s="1"/>
      <c r="IC225" s="1"/>
      <c r="ID225" s="1"/>
      <c r="IE225" s="1"/>
      <c r="IF225" s="1"/>
      <c r="IG225" s="1"/>
      <c r="IH225" s="1"/>
      <c r="II225" s="1"/>
      <c r="IJ225" s="1"/>
      <c r="IK225" s="1"/>
      <c r="IL225" s="1"/>
      <c r="IM225" s="1"/>
      <c r="IN225" s="1"/>
      <c r="IO225" s="1"/>
      <c r="IP225" s="1"/>
      <c r="IQ225" s="1"/>
      <c r="IR225" s="1"/>
      <c r="IS225" s="1"/>
      <c r="IT225" s="1"/>
      <c r="IU225" s="1"/>
      <c r="IV225" s="1"/>
      <c r="IW225" s="1"/>
      <c r="IX225" s="1"/>
      <c r="IY225" s="1"/>
      <c r="IZ225" s="1"/>
      <c r="JA225" s="1"/>
      <c r="JB225" s="1"/>
      <c r="JC225" s="1"/>
      <c r="JD225" s="1"/>
      <c r="JE225" s="1"/>
      <c r="JF225" s="1"/>
      <c r="JG225" s="1"/>
      <c r="JH225" s="1"/>
      <c r="JI225" s="1"/>
      <c r="JJ225" s="1"/>
      <c r="JK225" s="1"/>
      <c r="JL225" s="1"/>
      <c r="JM225" s="1"/>
      <c r="JN225" s="1"/>
      <c r="JO225" s="1"/>
      <c r="JP225" s="1"/>
      <c r="JQ225" s="1"/>
      <c r="JR225" s="1"/>
      <c r="JS225" s="1"/>
      <c r="JT225" s="1"/>
      <c r="JU225" s="1"/>
      <c r="JV225" s="1"/>
      <c r="JW225" s="1"/>
      <c r="JX225" s="1"/>
      <c r="JY225" s="1"/>
      <c r="JZ225" s="1"/>
      <c r="KA225" s="1"/>
      <c r="KB225" s="1"/>
      <c r="KC225" s="1"/>
      <c r="KD225" s="1"/>
      <c r="KE225" s="1"/>
      <c r="KF225" s="1"/>
      <c r="KG225" s="1"/>
      <c r="KH225" s="1"/>
      <c r="KI225" s="1"/>
      <c r="KJ225" s="1"/>
      <c r="KK225" s="1"/>
      <c r="KL225" s="1"/>
      <c r="KM225" s="1"/>
      <c r="KN225" s="1"/>
      <c r="KO225" s="1"/>
      <c r="KP225" s="1"/>
      <c r="KQ225" s="1"/>
      <c r="KR225" s="1"/>
      <c r="KS225" s="1"/>
      <c r="KT225" s="1"/>
      <c r="KU225" s="1"/>
      <c r="KV225" s="1"/>
      <c r="KW225" s="1"/>
      <c r="KX225" s="1"/>
      <c r="KY225" s="1"/>
      <c r="KZ225" s="1"/>
      <c r="LA225" s="1"/>
      <c r="LB225" s="1"/>
      <c r="LC225" s="1"/>
      <c r="LD225" s="1"/>
      <c r="LE225" s="1"/>
      <c r="LF225" s="1"/>
      <c r="LG225" s="1"/>
      <c r="LH225" s="1"/>
      <c r="LI225" s="1"/>
      <c r="LJ225" s="1"/>
      <c r="LK225" s="1"/>
      <c r="LL225" s="1"/>
      <c r="LM225" s="1"/>
      <c r="LN225" s="1"/>
      <c r="LO225" s="1"/>
      <c r="LP225" s="1"/>
      <c r="LQ225" s="1"/>
      <c r="LR225" s="1"/>
      <c r="LS225" s="1"/>
      <c r="LT225" s="1"/>
      <c r="LU225" s="1"/>
      <c r="LV225" s="1"/>
      <c r="LW225" s="1"/>
      <c r="LX225" s="1"/>
      <c r="LY225" s="1"/>
      <c r="LZ225" s="1"/>
      <c r="MA225" s="1"/>
      <c r="MB225" s="1"/>
      <c r="MC225" s="1"/>
      <c r="MD225" s="1"/>
      <c r="ME225" s="1"/>
      <c r="MF225" s="1"/>
      <c r="MG225" s="1"/>
      <c r="MH225" s="1"/>
      <c r="MI225" s="1"/>
      <c r="MJ225" s="1"/>
      <c r="MK225" s="1"/>
      <c r="ML225" s="1"/>
      <c r="MM225" s="1"/>
      <c r="MN225" s="1"/>
      <c r="MO225" s="1"/>
      <c r="MP225" s="1"/>
      <c r="MQ225" s="1"/>
      <c r="MR225" s="1"/>
      <c r="MS225" s="1"/>
      <c r="MT225" s="1"/>
      <c r="MU225" s="1"/>
      <c r="MV225" s="1"/>
      <c r="MW225" s="1"/>
      <c r="MX225" s="1"/>
      <c r="MY225" s="1"/>
      <c r="MZ225" s="1"/>
      <c r="NA225" s="1"/>
      <c r="NB225" s="1"/>
      <c r="NC225" s="1"/>
      <c r="ND225" s="1"/>
      <c r="NE225" s="1"/>
      <c r="NF225" s="1"/>
      <c r="NG225" s="1"/>
      <c r="NH225" s="1"/>
      <c r="NI225" s="1"/>
      <c r="NJ225" s="1"/>
      <c r="NK225" s="1"/>
      <c r="NL225" s="1"/>
      <c r="NM225" s="1"/>
      <c r="NN225" s="1"/>
      <c r="NO225" s="1"/>
      <c r="NP225" s="1"/>
      <c r="NQ225" s="1"/>
      <c r="NR225" s="1"/>
      <c r="NS225" s="1"/>
      <c r="NT225" s="1"/>
      <c r="NU225" s="1"/>
      <c r="NV225" s="1"/>
      <c r="NW225" s="1"/>
      <c r="NX225" s="1"/>
      <c r="NY225" s="1"/>
      <c r="NZ225" s="1"/>
      <c r="OA225" s="1"/>
      <c r="OB225" s="1"/>
      <c r="OC225" s="1"/>
      <c r="OD225" s="1"/>
      <c r="OE225" s="1"/>
      <c r="OF225" s="1"/>
      <c r="OG225" s="1"/>
      <c r="OH225" s="1"/>
      <c r="OI225" s="1"/>
      <c r="OJ225" s="1"/>
      <c r="OK225" s="1"/>
      <c r="OL225" s="1"/>
      <c r="OM225" s="1"/>
      <c r="ON225" s="1"/>
      <c r="OO225" s="1"/>
      <c r="OP225" s="1"/>
      <c r="OQ225" s="1"/>
      <c r="OR225" s="1"/>
      <c r="OS225" s="1"/>
      <c r="OT225" s="1"/>
      <c r="OU225" s="1"/>
      <c r="OV225" s="1"/>
      <c r="OW225" s="1"/>
      <c r="OX225" s="1"/>
      <c r="OY225" s="1"/>
      <c r="OZ225" s="1"/>
      <c r="PA225" s="1"/>
      <c r="PB225" s="1"/>
      <c r="PC225" s="1"/>
      <c r="PD225" s="1"/>
      <c r="PE225" s="1"/>
      <c r="PF225" s="1"/>
      <c r="PG225" s="1"/>
      <c r="PH225" s="1"/>
      <c r="PI225" s="1"/>
      <c r="PJ225" s="1"/>
      <c r="PK225" s="1"/>
      <c r="PL225" s="1"/>
      <c r="PM225" s="1"/>
      <c r="PN225" s="1"/>
      <c r="PO225" s="1"/>
      <c r="PP225" s="1"/>
      <c r="PQ225" s="1"/>
      <c r="PR225" s="1"/>
      <c r="PS225" s="1"/>
      <c r="PT225" s="1"/>
      <c r="PU225" s="1"/>
      <c r="PV225" s="1"/>
      <c r="PW225" s="1"/>
      <c r="PX225" s="1"/>
      <c r="PY225" s="1"/>
      <c r="PZ225" s="1"/>
      <c r="QA225" s="1"/>
      <c r="QB225" s="1"/>
      <c r="QC225" s="1"/>
      <c r="QD225" s="1"/>
      <c r="QE225" s="1"/>
      <c r="QF225" s="1"/>
      <c r="QG225" s="1"/>
      <c r="QH225" s="1"/>
      <c r="QI225" s="1"/>
      <c r="QJ225" s="1"/>
      <c r="QK225" s="1"/>
      <c r="QL225" s="1"/>
      <c r="QM225" s="1"/>
      <c r="QN225" s="1"/>
      <c r="QO225" s="1"/>
      <c r="QP225" s="1"/>
      <c r="QQ225" s="1"/>
      <c r="QR225" s="1"/>
      <c r="QS225" s="1"/>
      <c r="QT225" s="1"/>
      <c r="QU225" s="1"/>
      <c r="QV225" s="1"/>
      <c r="QW225" s="1"/>
      <c r="QX225" s="1"/>
      <c r="QY225" s="1"/>
      <c r="QZ225" s="1"/>
      <c r="RA225" s="1"/>
      <c r="RB225" s="1"/>
      <c r="RC225" s="1"/>
      <c r="RD225" s="1"/>
      <c r="RE225" s="1"/>
      <c r="RF225" s="1"/>
      <c r="RG225" s="1"/>
      <c r="RH225" s="1"/>
      <c r="RI225" s="1"/>
      <c r="RJ225" s="1"/>
      <c r="RK225" s="1"/>
      <c r="RL225" s="1"/>
      <c r="RM225" s="1"/>
      <c r="RN225" s="1"/>
      <c r="RO225" s="1"/>
      <c r="RP225" s="1"/>
      <c r="RQ225" s="1"/>
      <c r="RR225" s="1"/>
      <c r="RS225" s="1"/>
      <c r="RT225" s="1"/>
      <c r="RU225" s="1"/>
      <c r="RV225" s="1"/>
      <c r="RW225" s="1"/>
      <c r="RX225" s="1"/>
      <c r="RY225" s="1"/>
      <c r="RZ225" s="1"/>
      <c r="SA225" s="1"/>
      <c r="SB225" s="1"/>
      <c r="SC225" s="1"/>
      <c r="SD225" s="1"/>
      <c r="SE225" s="1"/>
      <c r="SF225" s="1"/>
      <c r="SG225" s="1"/>
      <c r="SH225" s="1"/>
      <c r="SI225" s="1"/>
      <c r="SJ225" s="1"/>
      <c r="SK225" s="1"/>
      <c r="SL225" s="1"/>
      <c r="SM225" s="1"/>
      <c r="SN225" s="1"/>
      <c r="SO225" s="1"/>
      <c r="SP225" s="1"/>
      <c r="SQ225" s="1"/>
      <c r="SR225" s="1"/>
      <c r="SS225" s="1"/>
      <c r="ST225" s="1"/>
      <c r="SU225" s="1"/>
      <c r="SV225" s="1"/>
      <c r="SW225" s="1"/>
      <c r="SX225" s="1"/>
      <c r="SY225" s="1"/>
      <c r="SZ225" s="1"/>
      <c r="TA225" s="1"/>
      <c r="TB225" s="1"/>
      <c r="TC225" s="1"/>
      <c r="TD225" s="1"/>
      <c r="TE225" s="1"/>
      <c r="TF225" s="1"/>
      <c r="TG225" s="1"/>
      <c r="TH225" s="1"/>
      <c r="TI225" s="1"/>
      <c r="TJ225" s="1"/>
      <c r="TK225" s="1"/>
      <c r="TL225" s="1"/>
      <c r="TM225" s="1"/>
      <c r="TN225" s="1"/>
      <c r="TO225" s="1"/>
      <c r="TP225" s="1"/>
      <c r="TQ225" s="1"/>
      <c r="TR225" s="1"/>
      <c r="TS225" s="1"/>
      <c r="TT225" s="1"/>
      <c r="TU225" s="1"/>
      <c r="TV225" s="1"/>
      <c r="TW225" s="1"/>
      <c r="TX225" s="1"/>
      <c r="TY225" s="1"/>
      <c r="TZ225" s="1"/>
      <c r="UA225" s="1"/>
      <c r="UB225" s="1"/>
      <c r="UC225" s="1"/>
      <c r="UD225" s="1"/>
      <c r="UE225" s="1"/>
      <c r="UF225" s="1"/>
      <c r="UG225" s="1"/>
      <c r="UH225" s="1"/>
      <c r="UI225" s="1"/>
      <c r="UJ225" s="1"/>
      <c r="UK225" s="1"/>
      <c r="UL225" s="1"/>
      <c r="UM225" s="1"/>
      <c r="UN225" s="1"/>
      <c r="UO225" s="1"/>
      <c r="UP225" s="1"/>
      <c r="UQ225" s="1"/>
      <c r="UR225" s="1"/>
      <c r="US225" s="1"/>
      <c r="UT225" s="1"/>
      <c r="UU225" s="1"/>
      <c r="UV225" s="1"/>
      <c r="UW225" s="1"/>
      <c r="UX225" s="1"/>
      <c r="UY225" s="1"/>
      <c r="UZ225" s="1"/>
      <c r="VA225" s="1"/>
      <c r="VB225" s="1"/>
      <c r="VC225" s="1"/>
      <c r="VD225" s="1"/>
      <c r="VE225" s="1"/>
      <c r="VF225" s="1"/>
      <c r="VG225" s="1"/>
      <c r="VH225" s="1"/>
      <c r="VI225" s="1"/>
      <c r="VJ225" s="1"/>
      <c r="VK225" s="1"/>
      <c r="VL225" s="1"/>
      <c r="VM225" s="1"/>
      <c r="VN225" s="1"/>
      <c r="VO225" s="1"/>
      <c r="VP225" s="1"/>
      <c r="VQ225" s="1"/>
      <c r="VR225" s="1"/>
      <c r="VS225" s="1"/>
      <c r="VT225" s="1"/>
      <c r="VU225" s="1"/>
      <c r="VV225" s="1"/>
      <c r="VW225" s="1"/>
      <c r="VX225" s="1"/>
      <c r="VY225" s="1"/>
      <c r="VZ225" s="1"/>
      <c r="WA225" s="1"/>
      <c r="WB225" s="1"/>
      <c r="WC225" s="1"/>
      <c r="WD225" s="1"/>
      <c r="WE225" s="1"/>
      <c r="WF225" s="1"/>
      <c r="WG225" s="1"/>
      <c r="WH225" s="1"/>
      <c r="WI225" s="1"/>
      <c r="WJ225" s="1"/>
      <c r="WK225" s="1"/>
      <c r="WL225" s="1"/>
      <c r="WM225" s="1"/>
      <c r="WN225" s="1"/>
      <c r="WO225" s="1"/>
      <c r="WP225" s="1"/>
      <c r="WQ225" s="1"/>
      <c r="WR225" s="1"/>
      <c r="WS225" s="1"/>
      <c r="WT225" s="1"/>
      <c r="WU225" s="1"/>
      <c r="WV225" s="1"/>
      <c r="WW225" s="1"/>
      <c r="WX225" s="1"/>
      <c r="WY225" s="1"/>
      <c r="WZ225" s="1"/>
      <c r="XA225" s="1"/>
      <c r="XB225" s="1"/>
      <c r="XC225" s="1"/>
      <c r="XD225" s="1"/>
      <c r="XE225" s="1"/>
      <c r="XF225" s="1"/>
      <c r="XG225" s="1"/>
      <c r="XH225" s="1"/>
      <c r="XI225" s="1"/>
      <c r="XJ225" s="1"/>
      <c r="XK225" s="1"/>
      <c r="XL225" s="1"/>
      <c r="XM225" s="1"/>
      <c r="XN225" s="1"/>
      <c r="XO225" s="1"/>
      <c r="XP225" s="1"/>
      <c r="XQ225" s="1"/>
      <c r="XR225" s="1"/>
      <c r="XS225" s="1"/>
      <c r="XT225" s="1"/>
      <c r="XU225" s="1"/>
      <c r="XV225" s="1"/>
      <c r="XW225" s="1"/>
      <c r="XX225" s="1"/>
      <c r="XY225" s="1"/>
      <c r="XZ225" s="1"/>
      <c r="YA225" s="1"/>
      <c r="YB225" s="1"/>
      <c r="YC225" s="1"/>
      <c r="YD225" s="1"/>
      <c r="YE225" s="1"/>
      <c r="YF225" s="1"/>
      <c r="YG225" s="1"/>
      <c r="YH225" s="1"/>
      <c r="YI225" s="1"/>
      <c r="YJ225" s="1"/>
      <c r="YK225" s="1"/>
      <c r="YL225" s="1"/>
      <c r="YM225" s="1"/>
      <c r="YN225" s="1"/>
      <c r="YO225" s="1"/>
      <c r="YP225" s="1"/>
      <c r="YQ225" s="1"/>
      <c r="YR225" s="1"/>
      <c r="YS225" s="1"/>
      <c r="YT225" s="1"/>
      <c r="YU225" s="1"/>
      <c r="YV225" s="1"/>
      <c r="YW225" s="1"/>
      <c r="YX225" s="1"/>
      <c r="YY225" s="1"/>
      <c r="YZ225" s="1"/>
      <c r="ZA225" s="1"/>
      <c r="ZB225" s="1"/>
      <c r="ZC225" s="1"/>
      <c r="ZD225" s="1"/>
      <c r="ZE225" s="1"/>
      <c r="ZF225" s="1"/>
      <c r="ZG225" s="1"/>
      <c r="ZH225" s="1"/>
      <c r="ZI225" s="1"/>
      <c r="ZJ225" s="1"/>
      <c r="ZK225" s="1"/>
      <c r="ZL225" s="1"/>
      <c r="ZM225" s="1"/>
      <c r="ZN225" s="1"/>
      <c r="ZO225" s="1"/>
      <c r="ZP225" s="1"/>
      <c r="ZQ225" s="1"/>
      <c r="ZR225" s="1"/>
      <c r="ZS225" s="1"/>
      <c r="ZT225" s="1"/>
      <c r="ZU225" s="1"/>
      <c r="ZV225" s="1"/>
      <c r="ZW225" s="1"/>
      <c r="ZX225" s="1"/>
      <c r="ZY225" s="1"/>
      <c r="ZZ225" s="1"/>
      <c r="AAA225" s="1"/>
      <c r="AAB225" s="1"/>
      <c r="AAC225" s="1"/>
      <c r="AAD225" s="1"/>
      <c r="AAE225" s="1"/>
      <c r="AAF225" s="1"/>
      <c r="AAG225" s="1"/>
      <c r="AAH225" s="1"/>
      <c r="AAI225" s="1"/>
      <c r="AAJ225" s="1"/>
      <c r="AAK225" s="1"/>
      <c r="AAL225" s="1"/>
      <c r="AAM225" s="1"/>
      <c r="AAN225" s="1"/>
      <c r="AAO225" s="1"/>
      <c r="AAP225" s="1"/>
      <c r="AAQ225" s="1"/>
      <c r="AAR225" s="1"/>
      <c r="AAS225" s="1"/>
      <c r="AAT225" s="1"/>
      <c r="AAU225" s="1"/>
      <c r="AAV225" s="1"/>
      <c r="AAW225" s="1"/>
      <c r="AAX225" s="1"/>
      <c r="AAY225" s="1"/>
      <c r="AAZ225" s="1"/>
      <c r="ABA225" s="1"/>
      <c r="ABB225" s="1"/>
      <c r="ABC225" s="1"/>
      <c r="ABD225" s="1"/>
      <c r="ABE225" s="1"/>
      <c r="ABF225" s="1"/>
      <c r="ABG225" s="1"/>
      <c r="ABH225" s="1"/>
      <c r="ABI225" s="1"/>
      <c r="ABJ225" s="1"/>
      <c r="ABK225" s="1"/>
      <c r="ABL225" s="1"/>
      <c r="ABM225" s="1"/>
      <c r="ABN225" s="1"/>
      <c r="ABO225" s="1"/>
      <c r="ABP225" s="1"/>
      <c r="ABQ225" s="1"/>
      <c r="ABR225" s="1"/>
      <c r="ABS225" s="1"/>
      <c r="ABT225" s="1"/>
      <c r="ABU225" s="1"/>
      <c r="ABV225" s="1"/>
      <c r="ABW225" s="1"/>
      <c r="ABX225" s="1"/>
      <c r="ABY225" s="1"/>
      <c r="ABZ225" s="1"/>
      <c r="ACA225" s="1"/>
      <c r="ACB225" s="1"/>
      <c r="ACC225" s="1"/>
      <c r="ACD225" s="1"/>
      <c r="ACE225" s="1"/>
      <c r="ACF225" s="1"/>
      <c r="ACG225" s="1"/>
      <c r="ACH225" s="1"/>
      <c r="ACI225" s="1"/>
      <c r="ACJ225" s="1"/>
      <c r="ACK225" s="1"/>
      <c r="ACL225" s="1"/>
      <c r="ACM225" s="1"/>
      <c r="ACN225" s="1"/>
      <c r="ACO225" s="1"/>
      <c r="ACP225" s="1"/>
      <c r="ACQ225" s="1"/>
      <c r="ACR225" s="1"/>
      <c r="ACS225" s="1"/>
      <c r="ACT225" s="1"/>
      <c r="ACU225" s="1"/>
      <c r="ACV225" s="1"/>
      <c r="ACW225" s="1"/>
      <c r="ACX225" s="1"/>
      <c r="ACY225" s="1"/>
      <c r="ACZ225" s="1"/>
      <c r="ADA225" s="1"/>
      <c r="ADB225" s="1"/>
      <c r="ADC225" s="1"/>
      <c r="ADD225" s="1"/>
      <c r="ADE225" s="1"/>
      <c r="ADF225" s="1"/>
      <c r="ADG225" s="1"/>
      <c r="ADH225" s="1"/>
      <c r="ADI225" s="1"/>
      <c r="ADJ225" s="1"/>
      <c r="ADK225" s="1"/>
      <c r="ADL225" s="1"/>
      <c r="ADM225" s="1"/>
      <c r="ADN225" s="1"/>
      <c r="ADO225" s="1"/>
      <c r="ADP225" s="1"/>
      <c r="ADQ225" s="1"/>
      <c r="ADR225" s="1"/>
      <c r="ADS225" s="1"/>
      <c r="ADT225" s="1"/>
      <c r="ADU225" s="1"/>
      <c r="ADV225" s="1"/>
      <c r="ADW225" s="1"/>
      <c r="ADX225" s="1"/>
      <c r="ADY225" s="1"/>
      <c r="ADZ225" s="1"/>
      <c r="AEA225" s="1"/>
      <c r="AEB225" s="1"/>
      <c r="AEC225" s="1"/>
      <c r="AED225" s="1"/>
      <c r="AEE225" s="1"/>
      <c r="AEF225" s="1"/>
      <c r="AEG225" s="1"/>
      <c r="AEH225" s="1"/>
      <c r="AEI225" s="1"/>
      <c r="AEJ225" s="1"/>
      <c r="AEK225" s="1"/>
      <c r="AEL225" s="1"/>
      <c r="AEM225" s="1"/>
      <c r="AEN225" s="1"/>
      <c r="AEO225" s="1"/>
      <c r="AEP225" s="1"/>
      <c r="AEQ225" s="1"/>
      <c r="AER225" s="1"/>
      <c r="AES225" s="1"/>
      <c r="AET225" s="1"/>
      <c r="AEU225" s="1"/>
      <c r="AEV225" s="1"/>
      <c r="AEW225" s="1"/>
      <c r="AEX225" s="1"/>
      <c r="AEY225" s="1"/>
      <c r="AEZ225" s="1"/>
      <c r="AFA225" s="1"/>
      <c r="AFB225" s="1"/>
      <c r="AFC225" s="1"/>
      <c r="AFD225" s="1"/>
      <c r="AFE225" s="1"/>
      <c r="AFF225" s="1"/>
      <c r="AFG225" s="1"/>
      <c r="AFH225" s="1"/>
      <c r="AFI225" s="1"/>
      <c r="AFJ225" s="1"/>
      <c r="AFK225" s="1"/>
      <c r="AFL225" s="1"/>
      <c r="AFM225" s="1"/>
      <c r="AFN225" s="1"/>
      <c r="AFO225" s="1"/>
      <c r="AFP225" s="1"/>
      <c r="AFQ225" s="1"/>
      <c r="AFR225" s="1"/>
      <c r="AFS225" s="1"/>
      <c r="AFT225" s="1"/>
      <c r="AFU225" s="1"/>
      <c r="AFV225" s="1"/>
      <c r="AFW225" s="1"/>
      <c r="AFX225" s="1"/>
      <c r="AFY225" s="1"/>
      <c r="AFZ225" s="1"/>
      <c r="AGA225" s="1"/>
      <c r="AGB225" s="1"/>
      <c r="AGC225" s="1"/>
      <c r="AGD225" s="1"/>
      <c r="AGE225" s="1"/>
      <c r="AGF225" s="1"/>
      <c r="AGG225" s="1"/>
      <c r="AGH225" s="1"/>
      <c r="AGI225" s="1"/>
      <c r="AGJ225" s="1"/>
      <c r="AGK225" s="1"/>
      <c r="AGL225" s="1"/>
      <c r="AGM225" s="1"/>
      <c r="AGN225" s="1"/>
      <c r="AGO225" s="1"/>
      <c r="AGP225" s="1"/>
      <c r="AGQ225" s="1"/>
      <c r="AGR225" s="1"/>
      <c r="AGS225" s="1"/>
      <c r="AGT225" s="1"/>
      <c r="AGU225" s="1"/>
      <c r="AGV225" s="1"/>
      <c r="AGW225" s="1"/>
      <c r="AGX225" s="1"/>
      <c r="AGY225" s="1"/>
      <c r="AGZ225" s="1"/>
      <c r="AHA225" s="1"/>
      <c r="AHB225" s="1"/>
      <c r="AHC225" s="1"/>
      <c r="AHD225" s="1"/>
      <c r="AHE225" s="1"/>
      <c r="AHF225" s="1"/>
      <c r="AHG225" s="1"/>
      <c r="AHH225" s="1"/>
      <c r="AHI225" s="1"/>
      <c r="AHJ225" s="1"/>
      <c r="AHK225" s="1"/>
      <c r="AHL225" s="1"/>
      <c r="AHM225" s="1"/>
      <c r="AHN225" s="1"/>
      <c r="AHO225" s="1"/>
      <c r="AHP225" s="1"/>
      <c r="AHQ225" s="1"/>
      <c r="AHR225" s="1"/>
      <c r="AHS225" s="1"/>
      <c r="AHT225" s="1"/>
      <c r="AHU225" s="1"/>
      <c r="AHV225" s="1"/>
      <c r="AHW225" s="1"/>
      <c r="AHX225" s="1"/>
      <c r="AHY225" s="1"/>
      <c r="AHZ225" s="1"/>
      <c r="AIA225" s="1"/>
      <c r="AIB225" s="1"/>
      <c r="AIC225" s="1"/>
      <c r="AID225" s="1"/>
      <c r="AIE225" s="1"/>
      <c r="AIF225" s="1"/>
      <c r="AIG225" s="1"/>
      <c r="AIH225" s="1"/>
      <c r="AII225" s="1"/>
      <c r="AIJ225" s="1"/>
      <c r="AIK225" s="1"/>
      <c r="AIL225" s="1"/>
      <c r="AIM225" s="1"/>
      <c r="AIN225" s="1"/>
      <c r="AIO225" s="1"/>
      <c r="AIP225" s="1"/>
      <c r="AIQ225" s="1"/>
      <c r="AIR225" s="1"/>
      <c r="AIS225" s="1"/>
      <c r="AIT225" s="1"/>
      <c r="AIU225" s="1"/>
      <c r="AIV225" s="1"/>
      <c r="AIW225" s="1"/>
      <c r="AIX225" s="1"/>
      <c r="AIY225" s="1"/>
      <c r="AIZ225" s="1"/>
      <c r="AJA225" s="1"/>
      <c r="AJB225" s="1"/>
      <c r="AJC225" s="1"/>
      <c r="AJD225" s="1"/>
      <c r="AJE225" s="1"/>
      <c r="AJF225" s="1"/>
      <c r="AJG225" s="1"/>
      <c r="AJH225" s="1"/>
      <c r="AJI225" s="1"/>
      <c r="AJJ225" s="1"/>
      <c r="AJK225" s="1"/>
      <c r="AJL225" s="1"/>
      <c r="AJM225" s="1"/>
      <c r="AJN225" s="1"/>
      <c r="AJO225" s="1"/>
      <c r="AJP225" s="1"/>
      <c r="AJQ225" s="1"/>
      <c r="AJR225" s="1"/>
      <c r="AJS225" s="1"/>
      <c r="AJT225" s="1"/>
      <c r="AJU225" s="1"/>
      <c r="AJV225" s="1"/>
      <c r="AJW225" s="1"/>
      <c r="AJX225" s="1"/>
      <c r="AJY225" s="1"/>
      <c r="AJZ225" s="1"/>
      <c r="AKA225" s="1"/>
      <c r="AKB225" s="1"/>
      <c r="AKC225" s="1"/>
      <c r="AKD225" s="1"/>
      <c r="AKE225" s="1"/>
      <c r="AKF225" s="1"/>
      <c r="AKG225" s="1"/>
      <c r="AKH225" s="1"/>
      <c r="AKI225" s="1"/>
      <c r="AKJ225" s="1"/>
      <c r="AKK225" s="1"/>
      <c r="AKL225" s="1"/>
      <c r="AKM225" s="1"/>
      <c r="AKN225" s="1"/>
      <c r="AKO225" s="1"/>
      <c r="AKP225" s="1"/>
      <c r="AKQ225" s="1"/>
      <c r="AKR225" s="1"/>
      <c r="AKS225" s="1"/>
      <c r="AKT225" s="1"/>
      <c r="AKU225" s="1"/>
      <c r="AKV225" s="1"/>
      <c r="AKW225" s="1"/>
      <c r="AKX225" s="1"/>
      <c r="AKY225" s="1"/>
      <c r="AKZ225" s="1"/>
      <c r="ALA225" s="1"/>
      <c r="ALB225" s="1"/>
      <c r="ALC225" s="1"/>
      <c r="ALD225" s="1"/>
      <c r="ALE225" s="1"/>
      <c r="ALF225" s="1"/>
      <c r="ALG225" s="1"/>
      <c r="ALH225" s="1"/>
      <c r="ALI225" s="1"/>
      <c r="ALJ225" s="1"/>
      <c r="ALK225" s="1"/>
      <c r="ALL225" s="1"/>
      <c r="ALM225" s="1"/>
      <c r="ALN225" s="1"/>
      <c r="ALO225" s="1"/>
      <c r="ALP225" s="1"/>
      <c r="ALQ225" s="1"/>
      <c r="ALR225" s="1"/>
      <c r="ALS225" s="1"/>
      <c r="ALT225" s="1"/>
      <c r="ALU225" s="1"/>
      <c r="ALV225" s="1"/>
      <c r="ALW225" s="1"/>
      <c r="ALX225" s="1"/>
      <c r="ALY225" s="1"/>
      <c r="ALZ225" s="1"/>
      <c r="AMA225" s="1"/>
      <c r="AMB225" s="1"/>
      <c r="AMC225" s="1"/>
      <c r="AMD225" s="1"/>
      <c r="AME225" s="1"/>
      <c r="AMF225" s="1"/>
      <c r="AMG225" s="1"/>
      <c r="AMH225" s="1"/>
      <c r="AMI225" s="1"/>
      <c r="AMJ225" s="1"/>
    </row>
    <row r="226" spans="1:1024" s="8" customFormat="1" x14ac:dyDescent="0.25">
      <c r="A226" s="26">
        <v>219</v>
      </c>
      <c r="B226" s="3" t="s">
        <v>11</v>
      </c>
      <c r="C226" s="28">
        <f>SUM(D226:I226)</f>
        <v>367.52100000000002</v>
      </c>
      <c r="D226" s="2">
        <f>95.5+0.001</f>
        <v>95.501000000000005</v>
      </c>
      <c r="E226" s="2">
        <v>20</v>
      </c>
      <c r="F226" s="2">
        <v>144.6</v>
      </c>
      <c r="G226" s="2">
        <v>0</v>
      </c>
      <c r="H226" s="2">
        <v>0</v>
      </c>
      <c r="I226" s="2">
        <v>107.42</v>
      </c>
      <c r="J226" s="28"/>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1"/>
      <c r="GT226" s="1"/>
      <c r="GU226" s="1"/>
      <c r="GV226" s="1"/>
      <c r="GW226" s="1"/>
      <c r="GX226" s="1"/>
      <c r="GY226" s="1"/>
      <c r="GZ226" s="1"/>
      <c r="HA226" s="1"/>
      <c r="HB226" s="1"/>
      <c r="HC226" s="1"/>
      <c r="HD226" s="1"/>
      <c r="HE226" s="1"/>
      <c r="HF226" s="1"/>
      <c r="HG226" s="1"/>
      <c r="HH226" s="1"/>
      <c r="HI226" s="1"/>
      <c r="HJ226" s="1"/>
      <c r="HK226" s="1"/>
      <c r="HL226" s="1"/>
      <c r="HM226" s="1"/>
      <c r="HN226" s="1"/>
      <c r="HO226" s="1"/>
      <c r="HP226" s="1"/>
      <c r="HQ226" s="1"/>
      <c r="HR226" s="1"/>
      <c r="HS226" s="1"/>
      <c r="HT226" s="1"/>
      <c r="HU226" s="1"/>
      <c r="HV226" s="1"/>
      <c r="HW226" s="1"/>
      <c r="HX226" s="1"/>
      <c r="HY226" s="1"/>
      <c r="HZ226" s="1"/>
      <c r="IA226" s="1"/>
      <c r="IB226" s="1"/>
      <c r="IC226" s="1"/>
      <c r="ID226" s="1"/>
      <c r="IE226" s="1"/>
      <c r="IF226" s="1"/>
      <c r="IG226" s="1"/>
      <c r="IH226" s="1"/>
      <c r="II226" s="1"/>
      <c r="IJ226" s="1"/>
      <c r="IK226" s="1"/>
      <c r="IL226" s="1"/>
      <c r="IM226" s="1"/>
      <c r="IN226" s="1"/>
      <c r="IO226" s="1"/>
      <c r="IP226" s="1"/>
      <c r="IQ226" s="1"/>
      <c r="IR226" s="1"/>
      <c r="IS226" s="1"/>
      <c r="IT226" s="1"/>
      <c r="IU226" s="1"/>
      <c r="IV226" s="1"/>
      <c r="IW226" s="1"/>
      <c r="IX226" s="1"/>
      <c r="IY226" s="1"/>
      <c r="IZ226" s="1"/>
      <c r="JA226" s="1"/>
      <c r="JB226" s="1"/>
      <c r="JC226" s="1"/>
      <c r="JD226" s="1"/>
      <c r="JE226" s="1"/>
      <c r="JF226" s="1"/>
      <c r="JG226" s="1"/>
      <c r="JH226" s="1"/>
      <c r="JI226" s="1"/>
      <c r="JJ226" s="1"/>
      <c r="JK226" s="1"/>
      <c r="JL226" s="1"/>
      <c r="JM226" s="1"/>
      <c r="JN226" s="1"/>
      <c r="JO226" s="1"/>
      <c r="JP226" s="1"/>
      <c r="JQ226" s="1"/>
      <c r="JR226" s="1"/>
      <c r="JS226" s="1"/>
      <c r="JT226" s="1"/>
      <c r="JU226" s="1"/>
      <c r="JV226" s="1"/>
      <c r="JW226" s="1"/>
      <c r="JX226" s="1"/>
      <c r="JY226" s="1"/>
      <c r="JZ226" s="1"/>
      <c r="KA226" s="1"/>
      <c r="KB226" s="1"/>
      <c r="KC226" s="1"/>
      <c r="KD226" s="1"/>
      <c r="KE226" s="1"/>
      <c r="KF226" s="1"/>
      <c r="KG226" s="1"/>
      <c r="KH226" s="1"/>
      <c r="KI226" s="1"/>
      <c r="KJ226" s="1"/>
      <c r="KK226" s="1"/>
      <c r="KL226" s="1"/>
      <c r="KM226" s="1"/>
      <c r="KN226" s="1"/>
      <c r="KO226" s="1"/>
      <c r="KP226" s="1"/>
      <c r="KQ226" s="1"/>
      <c r="KR226" s="1"/>
      <c r="KS226" s="1"/>
      <c r="KT226" s="1"/>
      <c r="KU226" s="1"/>
      <c r="KV226" s="1"/>
      <c r="KW226" s="1"/>
      <c r="KX226" s="1"/>
      <c r="KY226" s="1"/>
      <c r="KZ226" s="1"/>
      <c r="LA226" s="1"/>
      <c r="LB226" s="1"/>
      <c r="LC226" s="1"/>
      <c r="LD226" s="1"/>
      <c r="LE226" s="1"/>
      <c r="LF226" s="1"/>
      <c r="LG226" s="1"/>
      <c r="LH226" s="1"/>
      <c r="LI226" s="1"/>
      <c r="LJ226" s="1"/>
      <c r="LK226" s="1"/>
      <c r="LL226" s="1"/>
      <c r="LM226" s="1"/>
      <c r="LN226" s="1"/>
      <c r="LO226" s="1"/>
      <c r="LP226" s="1"/>
      <c r="LQ226" s="1"/>
      <c r="LR226" s="1"/>
      <c r="LS226" s="1"/>
      <c r="LT226" s="1"/>
      <c r="LU226" s="1"/>
      <c r="LV226" s="1"/>
      <c r="LW226" s="1"/>
      <c r="LX226" s="1"/>
      <c r="LY226" s="1"/>
      <c r="LZ226" s="1"/>
      <c r="MA226" s="1"/>
      <c r="MB226" s="1"/>
      <c r="MC226" s="1"/>
      <c r="MD226" s="1"/>
      <c r="ME226" s="1"/>
      <c r="MF226" s="1"/>
      <c r="MG226" s="1"/>
      <c r="MH226" s="1"/>
      <c r="MI226" s="1"/>
      <c r="MJ226" s="1"/>
      <c r="MK226" s="1"/>
      <c r="ML226" s="1"/>
      <c r="MM226" s="1"/>
      <c r="MN226" s="1"/>
      <c r="MO226" s="1"/>
      <c r="MP226" s="1"/>
      <c r="MQ226" s="1"/>
      <c r="MR226" s="1"/>
      <c r="MS226" s="1"/>
      <c r="MT226" s="1"/>
      <c r="MU226" s="1"/>
      <c r="MV226" s="1"/>
      <c r="MW226" s="1"/>
      <c r="MX226" s="1"/>
      <c r="MY226" s="1"/>
      <c r="MZ226" s="1"/>
      <c r="NA226" s="1"/>
      <c r="NB226" s="1"/>
      <c r="NC226" s="1"/>
      <c r="ND226" s="1"/>
      <c r="NE226" s="1"/>
      <c r="NF226" s="1"/>
      <c r="NG226" s="1"/>
      <c r="NH226" s="1"/>
      <c r="NI226" s="1"/>
      <c r="NJ226" s="1"/>
      <c r="NK226" s="1"/>
      <c r="NL226" s="1"/>
      <c r="NM226" s="1"/>
      <c r="NN226" s="1"/>
      <c r="NO226" s="1"/>
      <c r="NP226" s="1"/>
      <c r="NQ226" s="1"/>
      <c r="NR226" s="1"/>
      <c r="NS226" s="1"/>
      <c r="NT226" s="1"/>
      <c r="NU226" s="1"/>
      <c r="NV226" s="1"/>
      <c r="NW226" s="1"/>
      <c r="NX226" s="1"/>
      <c r="NY226" s="1"/>
      <c r="NZ226" s="1"/>
      <c r="OA226" s="1"/>
      <c r="OB226" s="1"/>
      <c r="OC226" s="1"/>
      <c r="OD226" s="1"/>
      <c r="OE226" s="1"/>
      <c r="OF226" s="1"/>
      <c r="OG226" s="1"/>
      <c r="OH226" s="1"/>
      <c r="OI226" s="1"/>
      <c r="OJ226" s="1"/>
      <c r="OK226" s="1"/>
      <c r="OL226" s="1"/>
      <c r="OM226" s="1"/>
      <c r="ON226" s="1"/>
      <c r="OO226" s="1"/>
      <c r="OP226" s="1"/>
      <c r="OQ226" s="1"/>
      <c r="OR226" s="1"/>
      <c r="OS226" s="1"/>
      <c r="OT226" s="1"/>
      <c r="OU226" s="1"/>
      <c r="OV226" s="1"/>
      <c r="OW226" s="1"/>
      <c r="OX226" s="1"/>
      <c r="OY226" s="1"/>
      <c r="OZ226" s="1"/>
      <c r="PA226" s="1"/>
      <c r="PB226" s="1"/>
      <c r="PC226" s="1"/>
      <c r="PD226" s="1"/>
      <c r="PE226" s="1"/>
      <c r="PF226" s="1"/>
      <c r="PG226" s="1"/>
      <c r="PH226" s="1"/>
      <c r="PI226" s="1"/>
      <c r="PJ226" s="1"/>
      <c r="PK226" s="1"/>
      <c r="PL226" s="1"/>
      <c r="PM226" s="1"/>
      <c r="PN226" s="1"/>
      <c r="PO226" s="1"/>
      <c r="PP226" s="1"/>
      <c r="PQ226" s="1"/>
      <c r="PR226" s="1"/>
      <c r="PS226" s="1"/>
      <c r="PT226" s="1"/>
      <c r="PU226" s="1"/>
      <c r="PV226" s="1"/>
      <c r="PW226" s="1"/>
      <c r="PX226" s="1"/>
      <c r="PY226" s="1"/>
      <c r="PZ226" s="1"/>
      <c r="QA226" s="1"/>
      <c r="QB226" s="1"/>
      <c r="QC226" s="1"/>
      <c r="QD226" s="1"/>
      <c r="QE226" s="1"/>
      <c r="QF226" s="1"/>
      <c r="QG226" s="1"/>
      <c r="QH226" s="1"/>
      <c r="QI226" s="1"/>
      <c r="QJ226" s="1"/>
      <c r="QK226" s="1"/>
      <c r="QL226" s="1"/>
      <c r="QM226" s="1"/>
      <c r="QN226" s="1"/>
      <c r="QO226" s="1"/>
      <c r="QP226" s="1"/>
      <c r="QQ226" s="1"/>
      <c r="QR226" s="1"/>
      <c r="QS226" s="1"/>
      <c r="QT226" s="1"/>
      <c r="QU226" s="1"/>
      <c r="QV226" s="1"/>
      <c r="QW226" s="1"/>
      <c r="QX226" s="1"/>
      <c r="QY226" s="1"/>
      <c r="QZ226" s="1"/>
      <c r="RA226" s="1"/>
      <c r="RB226" s="1"/>
      <c r="RC226" s="1"/>
      <c r="RD226" s="1"/>
      <c r="RE226" s="1"/>
      <c r="RF226" s="1"/>
      <c r="RG226" s="1"/>
      <c r="RH226" s="1"/>
      <c r="RI226" s="1"/>
      <c r="RJ226" s="1"/>
      <c r="RK226" s="1"/>
      <c r="RL226" s="1"/>
      <c r="RM226" s="1"/>
      <c r="RN226" s="1"/>
      <c r="RO226" s="1"/>
      <c r="RP226" s="1"/>
      <c r="RQ226" s="1"/>
      <c r="RR226" s="1"/>
      <c r="RS226" s="1"/>
      <c r="RT226" s="1"/>
      <c r="RU226" s="1"/>
      <c r="RV226" s="1"/>
      <c r="RW226" s="1"/>
      <c r="RX226" s="1"/>
      <c r="RY226" s="1"/>
      <c r="RZ226" s="1"/>
      <c r="SA226" s="1"/>
      <c r="SB226" s="1"/>
      <c r="SC226" s="1"/>
      <c r="SD226" s="1"/>
      <c r="SE226" s="1"/>
      <c r="SF226" s="1"/>
      <c r="SG226" s="1"/>
      <c r="SH226" s="1"/>
      <c r="SI226" s="1"/>
      <c r="SJ226" s="1"/>
      <c r="SK226" s="1"/>
      <c r="SL226" s="1"/>
      <c r="SM226" s="1"/>
      <c r="SN226" s="1"/>
      <c r="SO226" s="1"/>
      <c r="SP226" s="1"/>
      <c r="SQ226" s="1"/>
      <c r="SR226" s="1"/>
      <c r="SS226" s="1"/>
      <c r="ST226" s="1"/>
      <c r="SU226" s="1"/>
      <c r="SV226" s="1"/>
      <c r="SW226" s="1"/>
      <c r="SX226" s="1"/>
      <c r="SY226" s="1"/>
      <c r="SZ226" s="1"/>
      <c r="TA226" s="1"/>
      <c r="TB226" s="1"/>
      <c r="TC226" s="1"/>
      <c r="TD226" s="1"/>
      <c r="TE226" s="1"/>
      <c r="TF226" s="1"/>
      <c r="TG226" s="1"/>
      <c r="TH226" s="1"/>
      <c r="TI226" s="1"/>
      <c r="TJ226" s="1"/>
      <c r="TK226" s="1"/>
      <c r="TL226" s="1"/>
      <c r="TM226" s="1"/>
      <c r="TN226" s="1"/>
      <c r="TO226" s="1"/>
      <c r="TP226" s="1"/>
      <c r="TQ226" s="1"/>
      <c r="TR226" s="1"/>
      <c r="TS226" s="1"/>
      <c r="TT226" s="1"/>
      <c r="TU226" s="1"/>
      <c r="TV226" s="1"/>
      <c r="TW226" s="1"/>
      <c r="TX226" s="1"/>
      <c r="TY226" s="1"/>
      <c r="TZ226" s="1"/>
      <c r="UA226" s="1"/>
      <c r="UB226" s="1"/>
      <c r="UC226" s="1"/>
      <c r="UD226" s="1"/>
      <c r="UE226" s="1"/>
      <c r="UF226" s="1"/>
      <c r="UG226" s="1"/>
      <c r="UH226" s="1"/>
      <c r="UI226" s="1"/>
      <c r="UJ226" s="1"/>
      <c r="UK226" s="1"/>
      <c r="UL226" s="1"/>
      <c r="UM226" s="1"/>
      <c r="UN226" s="1"/>
      <c r="UO226" s="1"/>
      <c r="UP226" s="1"/>
      <c r="UQ226" s="1"/>
      <c r="UR226" s="1"/>
      <c r="US226" s="1"/>
      <c r="UT226" s="1"/>
      <c r="UU226" s="1"/>
      <c r="UV226" s="1"/>
      <c r="UW226" s="1"/>
      <c r="UX226" s="1"/>
      <c r="UY226" s="1"/>
      <c r="UZ226" s="1"/>
      <c r="VA226" s="1"/>
      <c r="VB226" s="1"/>
      <c r="VC226" s="1"/>
      <c r="VD226" s="1"/>
      <c r="VE226" s="1"/>
      <c r="VF226" s="1"/>
      <c r="VG226" s="1"/>
      <c r="VH226" s="1"/>
      <c r="VI226" s="1"/>
      <c r="VJ226" s="1"/>
      <c r="VK226" s="1"/>
      <c r="VL226" s="1"/>
      <c r="VM226" s="1"/>
      <c r="VN226" s="1"/>
      <c r="VO226" s="1"/>
      <c r="VP226" s="1"/>
      <c r="VQ226" s="1"/>
      <c r="VR226" s="1"/>
      <c r="VS226" s="1"/>
      <c r="VT226" s="1"/>
      <c r="VU226" s="1"/>
      <c r="VV226" s="1"/>
      <c r="VW226" s="1"/>
      <c r="VX226" s="1"/>
      <c r="VY226" s="1"/>
      <c r="VZ226" s="1"/>
      <c r="WA226" s="1"/>
      <c r="WB226" s="1"/>
      <c r="WC226" s="1"/>
      <c r="WD226" s="1"/>
      <c r="WE226" s="1"/>
      <c r="WF226" s="1"/>
      <c r="WG226" s="1"/>
      <c r="WH226" s="1"/>
      <c r="WI226" s="1"/>
      <c r="WJ226" s="1"/>
      <c r="WK226" s="1"/>
      <c r="WL226" s="1"/>
      <c r="WM226" s="1"/>
      <c r="WN226" s="1"/>
      <c r="WO226" s="1"/>
      <c r="WP226" s="1"/>
      <c r="WQ226" s="1"/>
      <c r="WR226" s="1"/>
      <c r="WS226" s="1"/>
      <c r="WT226" s="1"/>
      <c r="WU226" s="1"/>
      <c r="WV226" s="1"/>
      <c r="WW226" s="1"/>
      <c r="WX226" s="1"/>
      <c r="WY226" s="1"/>
      <c r="WZ226" s="1"/>
      <c r="XA226" s="1"/>
      <c r="XB226" s="1"/>
      <c r="XC226" s="1"/>
      <c r="XD226" s="1"/>
      <c r="XE226" s="1"/>
      <c r="XF226" s="1"/>
      <c r="XG226" s="1"/>
      <c r="XH226" s="1"/>
      <c r="XI226" s="1"/>
      <c r="XJ226" s="1"/>
      <c r="XK226" s="1"/>
      <c r="XL226" s="1"/>
      <c r="XM226" s="1"/>
      <c r="XN226" s="1"/>
      <c r="XO226" s="1"/>
      <c r="XP226" s="1"/>
      <c r="XQ226" s="1"/>
      <c r="XR226" s="1"/>
      <c r="XS226" s="1"/>
      <c r="XT226" s="1"/>
      <c r="XU226" s="1"/>
      <c r="XV226" s="1"/>
      <c r="XW226" s="1"/>
      <c r="XX226" s="1"/>
      <c r="XY226" s="1"/>
      <c r="XZ226" s="1"/>
      <c r="YA226" s="1"/>
      <c r="YB226" s="1"/>
      <c r="YC226" s="1"/>
      <c r="YD226" s="1"/>
      <c r="YE226" s="1"/>
      <c r="YF226" s="1"/>
      <c r="YG226" s="1"/>
      <c r="YH226" s="1"/>
      <c r="YI226" s="1"/>
      <c r="YJ226" s="1"/>
      <c r="YK226" s="1"/>
      <c r="YL226" s="1"/>
      <c r="YM226" s="1"/>
      <c r="YN226" s="1"/>
      <c r="YO226" s="1"/>
      <c r="YP226" s="1"/>
      <c r="YQ226" s="1"/>
      <c r="YR226" s="1"/>
      <c r="YS226" s="1"/>
      <c r="YT226" s="1"/>
      <c r="YU226" s="1"/>
      <c r="YV226" s="1"/>
      <c r="YW226" s="1"/>
      <c r="YX226" s="1"/>
      <c r="YY226" s="1"/>
      <c r="YZ226" s="1"/>
      <c r="ZA226" s="1"/>
      <c r="ZB226" s="1"/>
      <c r="ZC226" s="1"/>
      <c r="ZD226" s="1"/>
      <c r="ZE226" s="1"/>
      <c r="ZF226" s="1"/>
      <c r="ZG226" s="1"/>
      <c r="ZH226" s="1"/>
      <c r="ZI226" s="1"/>
      <c r="ZJ226" s="1"/>
      <c r="ZK226" s="1"/>
      <c r="ZL226" s="1"/>
      <c r="ZM226" s="1"/>
      <c r="ZN226" s="1"/>
      <c r="ZO226" s="1"/>
      <c r="ZP226" s="1"/>
      <c r="ZQ226" s="1"/>
      <c r="ZR226" s="1"/>
      <c r="ZS226" s="1"/>
      <c r="ZT226" s="1"/>
      <c r="ZU226" s="1"/>
      <c r="ZV226" s="1"/>
      <c r="ZW226" s="1"/>
      <c r="ZX226" s="1"/>
      <c r="ZY226" s="1"/>
      <c r="ZZ226" s="1"/>
      <c r="AAA226" s="1"/>
      <c r="AAB226" s="1"/>
      <c r="AAC226" s="1"/>
      <c r="AAD226" s="1"/>
      <c r="AAE226" s="1"/>
      <c r="AAF226" s="1"/>
      <c r="AAG226" s="1"/>
      <c r="AAH226" s="1"/>
      <c r="AAI226" s="1"/>
      <c r="AAJ226" s="1"/>
      <c r="AAK226" s="1"/>
      <c r="AAL226" s="1"/>
      <c r="AAM226" s="1"/>
      <c r="AAN226" s="1"/>
      <c r="AAO226" s="1"/>
      <c r="AAP226" s="1"/>
      <c r="AAQ226" s="1"/>
      <c r="AAR226" s="1"/>
      <c r="AAS226" s="1"/>
      <c r="AAT226" s="1"/>
      <c r="AAU226" s="1"/>
      <c r="AAV226" s="1"/>
      <c r="AAW226" s="1"/>
      <c r="AAX226" s="1"/>
      <c r="AAY226" s="1"/>
      <c r="AAZ226" s="1"/>
      <c r="ABA226" s="1"/>
      <c r="ABB226" s="1"/>
      <c r="ABC226" s="1"/>
      <c r="ABD226" s="1"/>
      <c r="ABE226" s="1"/>
      <c r="ABF226" s="1"/>
      <c r="ABG226" s="1"/>
      <c r="ABH226" s="1"/>
      <c r="ABI226" s="1"/>
      <c r="ABJ226" s="1"/>
      <c r="ABK226" s="1"/>
      <c r="ABL226" s="1"/>
      <c r="ABM226" s="1"/>
      <c r="ABN226" s="1"/>
      <c r="ABO226" s="1"/>
      <c r="ABP226" s="1"/>
      <c r="ABQ226" s="1"/>
      <c r="ABR226" s="1"/>
      <c r="ABS226" s="1"/>
      <c r="ABT226" s="1"/>
      <c r="ABU226" s="1"/>
      <c r="ABV226" s="1"/>
      <c r="ABW226" s="1"/>
      <c r="ABX226" s="1"/>
      <c r="ABY226" s="1"/>
      <c r="ABZ226" s="1"/>
      <c r="ACA226" s="1"/>
      <c r="ACB226" s="1"/>
      <c r="ACC226" s="1"/>
      <c r="ACD226" s="1"/>
      <c r="ACE226" s="1"/>
      <c r="ACF226" s="1"/>
      <c r="ACG226" s="1"/>
      <c r="ACH226" s="1"/>
      <c r="ACI226" s="1"/>
      <c r="ACJ226" s="1"/>
      <c r="ACK226" s="1"/>
      <c r="ACL226" s="1"/>
      <c r="ACM226" s="1"/>
      <c r="ACN226" s="1"/>
      <c r="ACO226" s="1"/>
      <c r="ACP226" s="1"/>
      <c r="ACQ226" s="1"/>
      <c r="ACR226" s="1"/>
      <c r="ACS226" s="1"/>
      <c r="ACT226" s="1"/>
      <c r="ACU226" s="1"/>
      <c r="ACV226" s="1"/>
      <c r="ACW226" s="1"/>
      <c r="ACX226" s="1"/>
      <c r="ACY226" s="1"/>
      <c r="ACZ226" s="1"/>
      <c r="ADA226" s="1"/>
      <c r="ADB226" s="1"/>
      <c r="ADC226" s="1"/>
      <c r="ADD226" s="1"/>
      <c r="ADE226" s="1"/>
      <c r="ADF226" s="1"/>
      <c r="ADG226" s="1"/>
      <c r="ADH226" s="1"/>
      <c r="ADI226" s="1"/>
      <c r="ADJ226" s="1"/>
      <c r="ADK226" s="1"/>
      <c r="ADL226" s="1"/>
      <c r="ADM226" s="1"/>
      <c r="ADN226" s="1"/>
      <c r="ADO226" s="1"/>
      <c r="ADP226" s="1"/>
      <c r="ADQ226" s="1"/>
      <c r="ADR226" s="1"/>
      <c r="ADS226" s="1"/>
      <c r="ADT226" s="1"/>
      <c r="ADU226" s="1"/>
      <c r="ADV226" s="1"/>
      <c r="ADW226" s="1"/>
      <c r="ADX226" s="1"/>
      <c r="ADY226" s="1"/>
      <c r="ADZ226" s="1"/>
      <c r="AEA226" s="1"/>
      <c r="AEB226" s="1"/>
      <c r="AEC226" s="1"/>
      <c r="AED226" s="1"/>
      <c r="AEE226" s="1"/>
      <c r="AEF226" s="1"/>
      <c r="AEG226" s="1"/>
      <c r="AEH226" s="1"/>
      <c r="AEI226" s="1"/>
      <c r="AEJ226" s="1"/>
      <c r="AEK226" s="1"/>
      <c r="AEL226" s="1"/>
      <c r="AEM226" s="1"/>
      <c r="AEN226" s="1"/>
      <c r="AEO226" s="1"/>
      <c r="AEP226" s="1"/>
      <c r="AEQ226" s="1"/>
      <c r="AER226" s="1"/>
      <c r="AES226" s="1"/>
      <c r="AET226" s="1"/>
      <c r="AEU226" s="1"/>
      <c r="AEV226" s="1"/>
      <c r="AEW226" s="1"/>
      <c r="AEX226" s="1"/>
      <c r="AEY226" s="1"/>
      <c r="AEZ226" s="1"/>
      <c r="AFA226" s="1"/>
      <c r="AFB226" s="1"/>
      <c r="AFC226" s="1"/>
      <c r="AFD226" s="1"/>
      <c r="AFE226" s="1"/>
      <c r="AFF226" s="1"/>
      <c r="AFG226" s="1"/>
      <c r="AFH226" s="1"/>
      <c r="AFI226" s="1"/>
      <c r="AFJ226" s="1"/>
      <c r="AFK226" s="1"/>
      <c r="AFL226" s="1"/>
      <c r="AFM226" s="1"/>
      <c r="AFN226" s="1"/>
      <c r="AFO226" s="1"/>
      <c r="AFP226" s="1"/>
      <c r="AFQ226" s="1"/>
      <c r="AFR226" s="1"/>
      <c r="AFS226" s="1"/>
      <c r="AFT226" s="1"/>
      <c r="AFU226" s="1"/>
      <c r="AFV226" s="1"/>
      <c r="AFW226" s="1"/>
      <c r="AFX226" s="1"/>
      <c r="AFY226" s="1"/>
      <c r="AFZ226" s="1"/>
      <c r="AGA226" s="1"/>
      <c r="AGB226" s="1"/>
      <c r="AGC226" s="1"/>
      <c r="AGD226" s="1"/>
      <c r="AGE226" s="1"/>
      <c r="AGF226" s="1"/>
      <c r="AGG226" s="1"/>
      <c r="AGH226" s="1"/>
      <c r="AGI226" s="1"/>
      <c r="AGJ226" s="1"/>
      <c r="AGK226" s="1"/>
      <c r="AGL226" s="1"/>
      <c r="AGM226" s="1"/>
      <c r="AGN226" s="1"/>
      <c r="AGO226" s="1"/>
      <c r="AGP226" s="1"/>
      <c r="AGQ226" s="1"/>
      <c r="AGR226" s="1"/>
      <c r="AGS226" s="1"/>
      <c r="AGT226" s="1"/>
      <c r="AGU226" s="1"/>
      <c r="AGV226" s="1"/>
      <c r="AGW226" s="1"/>
      <c r="AGX226" s="1"/>
      <c r="AGY226" s="1"/>
      <c r="AGZ226" s="1"/>
      <c r="AHA226" s="1"/>
      <c r="AHB226" s="1"/>
      <c r="AHC226" s="1"/>
      <c r="AHD226" s="1"/>
      <c r="AHE226" s="1"/>
      <c r="AHF226" s="1"/>
      <c r="AHG226" s="1"/>
      <c r="AHH226" s="1"/>
      <c r="AHI226" s="1"/>
      <c r="AHJ226" s="1"/>
      <c r="AHK226" s="1"/>
      <c r="AHL226" s="1"/>
      <c r="AHM226" s="1"/>
      <c r="AHN226" s="1"/>
      <c r="AHO226" s="1"/>
      <c r="AHP226" s="1"/>
      <c r="AHQ226" s="1"/>
      <c r="AHR226" s="1"/>
      <c r="AHS226" s="1"/>
      <c r="AHT226" s="1"/>
      <c r="AHU226" s="1"/>
      <c r="AHV226" s="1"/>
      <c r="AHW226" s="1"/>
      <c r="AHX226" s="1"/>
      <c r="AHY226" s="1"/>
      <c r="AHZ226" s="1"/>
      <c r="AIA226" s="1"/>
      <c r="AIB226" s="1"/>
      <c r="AIC226" s="1"/>
      <c r="AID226" s="1"/>
      <c r="AIE226" s="1"/>
      <c r="AIF226" s="1"/>
      <c r="AIG226" s="1"/>
      <c r="AIH226" s="1"/>
      <c r="AII226" s="1"/>
      <c r="AIJ226" s="1"/>
      <c r="AIK226" s="1"/>
      <c r="AIL226" s="1"/>
      <c r="AIM226" s="1"/>
      <c r="AIN226" s="1"/>
      <c r="AIO226" s="1"/>
      <c r="AIP226" s="1"/>
      <c r="AIQ226" s="1"/>
      <c r="AIR226" s="1"/>
      <c r="AIS226" s="1"/>
      <c r="AIT226" s="1"/>
      <c r="AIU226" s="1"/>
      <c r="AIV226" s="1"/>
      <c r="AIW226" s="1"/>
      <c r="AIX226" s="1"/>
      <c r="AIY226" s="1"/>
      <c r="AIZ226" s="1"/>
      <c r="AJA226" s="1"/>
      <c r="AJB226" s="1"/>
      <c r="AJC226" s="1"/>
      <c r="AJD226" s="1"/>
      <c r="AJE226" s="1"/>
      <c r="AJF226" s="1"/>
      <c r="AJG226" s="1"/>
      <c r="AJH226" s="1"/>
      <c r="AJI226" s="1"/>
      <c r="AJJ226" s="1"/>
      <c r="AJK226" s="1"/>
      <c r="AJL226" s="1"/>
      <c r="AJM226" s="1"/>
      <c r="AJN226" s="1"/>
      <c r="AJO226" s="1"/>
      <c r="AJP226" s="1"/>
      <c r="AJQ226" s="1"/>
      <c r="AJR226" s="1"/>
      <c r="AJS226" s="1"/>
      <c r="AJT226" s="1"/>
      <c r="AJU226" s="1"/>
      <c r="AJV226" s="1"/>
      <c r="AJW226" s="1"/>
      <c r="AJX226" s="1"/>
      <c r="AJY226" s="1"/>
      <c r="AJZ226" s="1"/>
      <c r="AKA226" s="1"/>
      <c r="AKB226" s="1"/>
      <c r="AKC226" s="1"/>
      <c r="AKD226" s="1"/>
      <c r="AKE226" s="1"/>
      <c r="AKF226" s="1"/>
      <c r="AKG226" s="1"/>
      <c r="AKH226" s="1"/>
      <c r="AKI226" s="1"/>
      <c r="AKJ226" s="1"/>
      <c r="AKK226" s="1"/>
      <c r="AKL226" s="1"/>
      <c r="AKM226" s="1"/>
      <c r="AKN226" s="1"/>
      <c r="AKO226" s="1"/>
      <c r="AKP226" s="1"/>
      <c r="AKQ226" s="1"/>
      <c r="AKR226" s="1"/>
      <c r="AKS226" s="1"/>
      <c r="AKT226" s="1"/>
      <c r="AKU226" s="1"/>
      <c r="AKV226" s="1"/>
      <c r="AKW226" s="1"/>
      <c r="AKX226" s="1"/>
      <c r="AKY226" s="1"/>
      <c r="AKZ226" s="1"/>
      <c r="ALA226" s="1"/>
      <c r="ALB226" s="1"/>
      <c r="ALC226" s="1"/>
      <c r="ALD226" s="1"/>
      <c r="ALE226" s="1"/>
      <c r="ALF226" s="1"/>
      <c r="ALG226" s="1"/>
      <c r="ALH226" s="1"/>
      <c r="ALI226" s="1"/>
      <c r="ALJ226" s="1"/>
      <c r="ALK226" s="1"/>
      <c r="ALL226" s="1"/>
      <c r="ALM226" s="1"/>
      <c r="ALN226" s="1"/>
      <c r="ALO226" s="1"/>
      <c r="ALP226" s="1"/>
      <c r="ALQ226" s="1"/>
      <c r="ALR226" s="1"/>
      <c r="ALS226" s="1"/>
      <c r="ALT226" s="1"/>
      <c r="ALU226" s="1"/>
      <c r="ALV226" s="1"/>
      <c r="ALW226" s="1"/>
      <c r="ALX226" s="1"/>
      <c r="ALY226" s="1"/>
      <c r="ALZ226" s="1"/>
      <c r="AMA226" s="1"/>
      <c r="AMB226" s="1"/>
      <c r="AMC226" s="1"/>
      <c r="AMD226" s="1"/>
      <c r="AME226" s="1"/>
      <c r="AMF226" s="1"/>
      <c r="AMG226" s="1"/>
      <c r="AMH226" s="1"/>
      <c r="AMI226" s="1"/>
      <c r="AMJ226" s="1"/>
    </row>
    <row r="227" spans="1:1024" s="8" customFormat="1" ht="17.850000000000001" customHeight="1" x14ac:dyDescent="0.25">
      <c r="A227" s="26">
        <v>220</v>
      </c>
      <c r="B227" s="30" t="s">
        <v>123</v>
      </c>
      <c r="C227" s="30"/>
      <c r="D227" s="30"/>
      <c r="E227" s="30"/>
      <c r="F227" s="30"/>
      <c r="G227" s="30"/>
      <c r="H227" s="30"/>
      <c r="I227" s="30"/>
      <c r="J227" s="30"/>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c r="IY227" s="1"/>
      <c r="IZ227" s="1"/>
      <c r="JA227" s="1"/>
      <c r="JB227" s="1"/>
      <c r="JC227" s="1"/>
      <c r="JD227" s="1"/>
      <c r="JE227" s="1"/>
      <c r="JF227" s="1"/>
      <c r="JG227" s="1"/>
      <c r="JH227" s="1"/>
      <c r="JI227" s="1"/>
      <c r="JJ227" s="1"/>
      <c r="JK227" s="1"/>
      <c r="JL227" s="1"/>
      <c r="JM227" s="1"/>
      <c r="JN227" s="1"/>
      <c r="JO227" s="1"/>
      <c r="JP227" s="1"/>
      <c r="JQ227" s="1"/>
      <c r="JR227" s="1"/>
      <c r="JS227" s="1"/>
      <c r="JT227" s="1"/>
      <c r="JU227" s="1"/>
      <c r="JV227" s="1"/>
      <c r="JW227" s="1"/>
      <c r="JX227" s="1"/>
      <c r="JY227" s="1"/>
      <c r="JZ227" s="1"/>
      <c r="KA227" s="1"/>
      <c r="KB227" s="1"/>
      <c r="KC227" s="1"/>
      <c r="KD227" s="1"/>
      <c r="KE227" s="1"/>
      <c r="KF227" s="1"/>
      <c r="KG227" s="1"/>
      <c r="KH227" s="1"/>
      <c r="KI227" s="1"/>
      <c r="KJ227" s="1"/>
      <c r="KK227" s="1"/>
      <c r="KL227" s="1"/>
      <c r="KM227" s="1"/>
      <c r="KN227" s="1"/>
      <c r="KO227" s="1"/>
      <c r="KP227" s="1"/>
      <c r="KQ227" s="1"/>
      <c r="KR227" s="1"/>
      <c r="KS227" s="1"/>
      <c r="KT227" s="1"/>
      <c r="KU227" s="1"/>
      <c r="KV227" s="1"/>
      <c r="KW227" s="1"/>
      <c r="KX227" s="1"/>
      <c r="KY227" s="1"/>
      <c r="KZ227" s="1"/>
      <c r="LA227" s="1"/>
      <c r="LB227" s="1"/>
      <c r="LC227" s="1"/>
      <c r="LD227" s="1"/>
      <c r="LE227" s="1"/>
      <c r="LF227" s="1"/>
      <c r="LG227" s="1"/>
      <c r="LH227" s="1"/>
      <c r="LI227" s="1"/>
      <c r="LJ227" s="1"/>
      <c r="LK227" s="1"/>
      <c r="LL227" s="1"/>
      <c r="LM227" s="1"/>
      <c r="LN227" s="1"/>
      <c r="LO227" s="1"/>
      <c r="LP227" s="1"/>
      <c r="LQ227" s="1"/>
      <c r="LR227" s="1"/>
      <c r="LS227" s="1"/>
      <c r="LT227" s="1"/>
      <c r="LU227" s="1"/>
      <c r="LV227" s="1"/>
      <c r="LW227" s="1"/>
      <c r="LX227" s="1"/>
      <c r="LY227" s="1"/>
      <c r="LZ227" s="1"/>
      <c r="MA227" s="1"/>
      <c r="MB227" s="1"/>
      <c r="MC227" s="1"/>
      <c r="MD227" s="1"/>
      <c r="ME227" s="1"/>
      <c r="MF227" s="1"/>
      <c r="MG227" s="1"/>
      <c r="MH227" s="1"/>
      <c r="MI227" s="1"/>
      <c r="MJ227" s="1"/>
      <c r="MK227" s="1"/>
      <c r="ML227" s="1"/>
      <c r="MM227" s="1"/>
      <c r="MN227" s="1"/>
      <c r="MO227" s="1"/>
      <c r="MP227" s="1"/>
      <c r="MQ227" s="1"/>
      <c r="MR227" s="1"/>
      <c r="MS227" s="1"/>
      <c r="MT227" s="1"/>
      <c r="MU227" s="1"/>
      <c r="MV227" s="1"/>
      <c r="MW227" s="1"/>
      <c r="MX227" s="1"/>
      <c r="MY227" s="1"/>
      <c r="MZ227" s="1"/>
      <c r="NA227" s="1"/>
      <c r="NB227" s="1"/>
      <c r="NC227" s="1"/>
      <c r="ND227" s="1"/>
      <c r="NE227" s="1"/>
      <c r="NF227" s="1"/>
      <c r="NG227" s="1"/>
      <c r="NH227" s="1"/>
      <c r="NI227" s="1"/>
      <c r="NJ227" s="1"/>
      <c r="NK227" s="1"/>
      <c r="NL227" s="1"/>
      <c r="NM227" s="1"/>
      <c r="NN227" s="1"/>
      <c r="NO227" s="1"/>
      <c r="NP227" s="1"/>
      <c r="NQ227" s="1"/>
      <c r="NR227" s="1"/>
      <c r="NS227" s="1"/>
      <c r="NT227" s="1"/>
      <c r="NU227" s="1"/>
      <c r="NV227" s="1"/>
      <c r="NW227" s="1"/>
      <c r="NX227" s="1"/>
      <c r="NY227" s="1"/>
      <c r="NZ227" s="1"/>
      <c r="OA227" s="1"/>
      <c r="OB227" s="1"/>
      <c r="OC227" s="1"/>
      <c r="OD227" s="1"/>
      <c r="OE227" s="1"/>
      <c r="OF227" s="1"/>
      <c r="OG227" s="1"/>
      <c r="OH227" s="1"/>
      <c r="OI227" s="1"/>
      <c r="OJ227" s="1"/>
      <c r="OK227" s="1"/>
      <c r="OL227" s="1"/>
      <c r="OM227" s="1"/>
      <c r="ON227" s="1"/>
      <c r="OO227" s="1"/>
      <c r="OP227" s="1"/>
      <c r="OQ227" s="1"/>
      <c r="OR227" s="1"/>
      <c r="OS227" s="1"/>
      <c r="OT227" s="1"/>
      <c r="OU227" s="1"/>
      <c r="OV227" s="1"/>
      <c r="OW227" s="1"/>
      <c r="OX227" s="1"/>
      <c r="OY227" s="1"/>
      <c r="OZ227" s="1"/>
      <c r="PA227" s="1"/>
      <c r="PB227" s="1"/>
      <c r="PC227" s="1"/>
      <c r="PD227" s="1"/>
      <c r="PE227" s="1"/>
      <c r="PF227" s="1"/>
      <c r="PG227" s="1"/>
      <c r="PH227" s="1"/>
      <c r="PI227" s="1"/>
      <c r="PJ227" s="1"/>
      <c r="PK227" s="1"/>
      <c r="PL227" s="1"/>
      <c r="PM227" s="1"/>
      <c r="PN227" s="1"/>
      <c r="PO227" s="1"/>
      <c r="PP227" s="1"/>
      <c r="PQ227" s="1"/>
      <c r="PR227" s="1"/>
      <c r="PS227" s="1"/>
      <c r="PT227" s="1"/>
      <c r="PU227" s="1"/>
      <c r="PV227" s="1"/>
      <c r="PW227" s="1"/>
      <c r="PX227" s="1"/>
      <c r="PY227" s="1"/>
      <c r="PZ227" s="1"/>
      <c r="QA227" s="1"/>
      <c r="QB227" s="1"/>
      <c r="QC227" s="1"/>
      <c r="QD227" s="1"/>
      <c r="QE227" s="1"/>
      <c r="QF227" s="1"/>
      <c r="QG227" s="1"/>
      <c r="QH227" s="1"/>
      <c r="QI227" s="1"/>
      <c r="QJ227" s="1"/>
      <c r="QK227" s="1"/>
      <c r="QL227" s="1"/>
      <c r="QM227" s="1"/>
      <c r="QN227" s="1"/>
      <c r="QO227" s="1"/>
      <c r="QP227" s="1"/>
      <c r="QQ227" s="1"/>
      <c r="QR227" s="1"/>
      <c r="QS227" s="1"/>
      <c r="QT227" s="1"/>
      <c r="QU227" s="1"/>
      <c r="QV227" s="1"/>
      <c r="QW227" s="1"/>
      <c r="QX227" s="1"/>
      <c r="QY227" s="1"/>
      <c r="QZ227" s="1"/>
      <c r="RA227" s="1"/>
      <c r="RB227" s="1"/>
      <c r="RC227" s="1"/>
      <c r="RD227" s="1"/>
      <c r="RE227" s="1"/>
      <c r="RF227" s="1"/>
      <c r="RG227" s="1"/>
      <c r="RH227" s="1"/>
      <c r="RI227" s="1"/>
      <c r="RJ227" s="1"/>
      <c r="RK227" s="1"/>
      <c r="RL227" s="1"/>
      <c r="RM227" s="1"/>
      <c r="RN227" s="1"/>
      <c r="RO227" s="1"/>
      <c r="RP227" s="1"/>
      <c r="RQ227" s="1"/>
      <c r="RR227" s="1"/>
      <c r="RS227" s="1"/>
      <c r="RT227" s="1"/>
      <c r="RU227" s="1"/>
      <c r="RV227" s="1"/>
      <c r="RW227" s="1"/>
      <c r="RX227" s="1"/>
      <c r="RY227" s="1"/>
      <c r="RZ227" s="1"/>
      <c r="SA227" s="1"/>
      <c r="SB227" s="1"/>
      <c r="SC227" s="1"/>
      <c r="SD227" s="1"/>
      <c r="SE227" s="1"/>
      <c r="SF227" s="1"/>
      <c r="SG227" s="1"/>
      <c r="SH227" s="1"/>
      <c r="SI227" s="1"/>
      <c r="SJ227" s="1"/>
      <c r="SK227" s="1"/>
      <c r="SL227" s="1"/>
      <c r="SM227" s="1"/>
      <c r="SN227" s="1"/>
      <c r="SO227" s="1"/>
      <c r="SP227" s="1"/>
      <c r="SQ227" s="1"/>
      <c r="SR227" s="1"/>
      <c r="SS227" s="1"/>
      <c r="ST227" s="1"/>
      <c r="SU227" s="1"/>
      <c r="SV227" s="1"/>
      <c r="SW227" s="1"/>
      <c r="SX227" s="1"/>
      <c r="SY227" s="1"/>
      <c r="SZ227" s="1"/>
      <c r="TA227" s="1"/>
      <c r="TB227" s="1"/>
      <c r="TC227" s="1"/>
      <c r="TD227" s="1"/>
      <c r="TE227" s="1"/>
      <c r="TF227" s="1"/>
      <c r="TG227" s="1"/>
      <c r="TH227" s="1"/>
      <c r="TI227" s="1"/>
      <c r="TJ227" s="1"/>
      <c r="TK227" s="1"/>
      <c r="TL227" s="1"/>
      <c r="TM227" s="1"/>
      <c r="TN227" s="1"/>
      <c r="TO227" s="1"/>
      <c r="TP227" s="1"/>
      <c r="TQ227" s="1"/>
      <c r="TR227" s="1"/>
      <c r="TS227" s="1"/>
      <c r="TT227" s="1"/>
      <c r="TU227" s="1"/>
      <c r="TV227" s="1"/>
      <c r="TW227" s="1"/>
      <c r="TX227" s="1"/>
      <c r="TY227" s="1"/>
      <c r="TZ227" s="1"/>
      <c r="UA227" s="1"/>
      <c r="UB227" s="1"/>
      <c r="UC227" s="1"/>
      <c r="UD227" s="1"/>
      <c r="UE227" s="1"/>
      <c r="UF227" s="1"/>
      <c r="UG227" s="1"/>
      <c r="UH227" s="1"/>
      <c r="UI227" s="1"/>
      <c r="UJ227" s="1"/>
      <c r="UK227" s="1"/>
      <c r="UL227" s="1"/>
      <c r="UM227" s="1"/>
      <c r="UN227" s="1"/>
      <c r="UO227" s="1"/>
      <c r="UP227" s="1"/>
      <c r="UQ227" s="1"/>
      <c r="UR227" s="1"/>
      <c r="US227" s="1"/>
      <c r="UT227" s="1"/>
      <c r="UU227" s="1"/>
      <c r="UV227" s="1"/>
      <c r="UW227" s="1"/>
      <c r="UX227" s="1"/>
      <c r="UY227" s="1"/>
      <c r="UZ227" s="1"/>
      <c r="VA227" s="1"/>
      <c r="VB227" s="1"/>
      <c r="VC227" s="1"/>
      <c r="VD227" s="1"/>
      <c r="VE227" s="1"/>
      <c r="VF227" s="1"/>
      <c r="VG227" s="1"/>
      <c r="VH227" s="1"/>
      <c r="VI227" s="1"/>
      <c r="VJ227" s="1"/>
      <c r="VK227" s="1"/>
      <c r="VL227" s="1"/>
      <c r="VM227" s="1"/>
      <c r="VN227" s="1"/>
      <c r="VO227" s="1"/>
      <c r="VP227" s="1"/>
      <c r="VQ227" s="1"/>
      <c r="VR227" s="1"/>
      <c r="VS227" s="1"/>
      <c r="VT227" s="1"/>
      <c r="VU227" s="1"/>
      <c r="VV227" s="1"/>
      <c r="VW227" s="1"/>
      <c r="VX227" s="1"/>
      <c r="VY227" s="1"/>
      <c r="VZ227" s="1"/>
      <c r="WA227" s="1"/>
      <c r="WB227" s="1"/>
      <c r="WC227" s="1"/>
      <c r="WD227" s="1"/>
      <c r="WE227" s="1"/>
      <c r="WF227" s="1"/>
      <c r="WG227" s="1"/>
      <c r="WH227" s="1"/>
      <c r="WI227" s="1"/>
      <c r="WJ227" s="1"/>
      <c r="WK227" s="1"/>
      <c r="WL227" s="1"/>
      <c r="WM227" s="1"/>
      <c r="WN227" s="1"/>
      <c r="WO227" s="1"/>
      <c r="WP227" s="1"/>
      <c r="WQ227" s="1"/>
      <c r="WR227" s="1"/>
      <c r="WS227" s="1"/>
      <c r="WT227" s="1"/>
      <c r="WU227" s="1"/>
      <c r="WV227" s="1"/>
      <c r="WW227" s="1"/>
      <c r="WX227" s="1"/>
      <c r="WY227" s="1"/>
      <c r="WZ227" s="1"/>
      <c r="XA227" s="1"/>
      <c r="XB227" s="1"/>
      <c r="XC227" s="1"/>
      <c r="XD227" s="1"/>
      <c r="XE227" s="1"/>
      <c r="XF227" s="1"/>
      <c r="XG227" s="1"/>
      <c r="XH227" s="1"/>
      <c r="XI227" s="1"/>
      <c r="XJ227" s="1"/>
      <c r="XK227" s="1"/>
      <c r="XL227" s="1"/>
      <c r="XM227" s="1"/>
      <c r="XN227" s="1"/>
      <c r="XO227" s="1"/>
      <c r="XP227" s="1"/>
      <c r="XQ227" s="1"/>
      <c r="XR227" s="1"/>
      <c r="XS227" s="1"/>
      <c r="XT227" s="1"/>
      <c r="XU227" s="1"/>
      <c r="XV227" s="1"/>
      <c r="XW227" s="1"/>
      <c r="XX227" s="1"/>
      <c r="XY227" s="1"/>
      <c r="XZ227" s="1"/>
      <c r="YA227" s="1"/>
      <c r="YB227" s="1"/>
      <c r="YC227" s="1"/>
      <c r="YD227" s="1"/>
      <c r="YE227" s="1"/>
      <c r="YF227" s="1"/>
      <c r="YG227" s="1"/>
      <c r="YH227" s="1"/>
      <c r="YI227" s="1"/>
      <c r="YJ227" s="1"/>
      <c r="YK227" s="1"/>
      <c r="YL227" s="1"/>
      <c r="YM227" s="1"/>
      <c r="YN227" s="1"/>
      <c r="YO227" s="1"/>
      <c r="YP227" s="1"/>
      <c r="YQ227" s="1"/>
      <c r="YR227" s="1"/>
      <c r="YS227" s="1"/>
      <c r="YT227" s="1"/>
      <c r="YU227" s="1"/>
      <c r="YV227" s="1"/>
      <c r="YW227" s="1"/>
      <c r="YX227" s="1"/>
      <c r="YY227" s="1"/>
      <c r="YZ227" s="1"/>
      <c r="ZA227" s="1"/>
      <c r="ZB227" s="1"/>
      <c r="ZC227" s="1"/>
      <c r="ZD227" s="1"/>
      <c r="ZE227" s="1"/>
      <c r="ZF227" s="1"/>
      <c r="ZG227" s="1"/>
      <c r="ZH227" s="1"/>
      <c r="ZI227" s="1"/>
      <c r="ZJ227" s="1"/>
      <c r="ZK227" s="1"/>
      <c r="ZL227" s="1"/>
      <c r="ZM227" s="1"/>
      <c r="ZN227" s="1"/>
      <c r="ZO227" s="1"/>
      <c r="ZP227" s="1"/>
      <c r="ZQ227" s="1"/>
      <c r="ZR227" s="1"/>
      <c r="ZS227" s="1"/>
      <c r="ZT227" s="1"/>
      <c r="ZU227" s="1"/>
      <c r="ZV227" s="1"/>
      <c r="ZW227" s="1"/>
      <c r="ZX227" s="1"/>
      <c r="ZY227" s="1"/>
      <c r="ZZ227" s="1"/>
      <c r="AAA227" s="1"/>
      <c r="AAB227" s="1"/>
      <c r="AAC227" s="1"/>
      <c r="AAD227" s="1"/>
      <c r="AAE227" s="1"/>
      <c r="AAF227" s="1"/>
      <c r="AAG227" s="1"/>
      <c r="AAH227" s="1"/>
      <c r="AAI227" s="1"/>
      <c r="AAJ227" s="1"/>
      <c r="AAK227" s="1"/>
      <c r="AAL227" s="1"/>
      <c r="AAM227" s="1"/>
      <c r="AAN227" s="1"/>
      <c r="AAO227" s="1"/>
      <c r="AAP227" s="1"/>
      <c r="AAQ227" s="1"/>
      <c r="AAR227" s="1"/>
      <c r="AAS227" s="1"/>
      <c r="AAT227" s="1"/>
      <c r="AAU227" s="1"/>
      <c r="AAV227" s="1"/>
      <c r="AAW227" s="1"/>
      <c r="AAX227" s="1"/>
      <c r="AAY227" s="1"/>
      <c r="AAZ227" s="1"/>
      <c r="ABA227" s="1"/>
      <c r="ABB227" s="1"/>
      <c r="ABC227" s="1"/>
      <c r="ABD227" s="1"/>
      <c r="ABE227" s="1"/>
      <c r="ABF227" s="1"/>
      <c r="ABG227" s="1"/>
      <c r="ABH227" s="1"/>
      <c r="ABI227" s="1"/>
      <c r="ABJ227" s="1"/>
      <c r="ABK227" s="1"/>
      <c r="ABL227" s="1"/>
      <c r="ABM227" s="1"/>
      <c r="ABN227" s="1"/>
      <c r="ABO227" s="1"/>
      <c r="ABP227" s="1"/>
      <c r="ABQ227" s="1"/>
      <c r="ABR227" s="1"/>
      <c r="ABS227" s="1"/>
      <c r="ABT227" s="1"/>
      <c r="ABU227" s="1"/>
      <c r="ABV227" s="1"/>
      <c r="ABW227" s="1"/>
      <c r="ABX227" s="1"/>
      <c r="ABY227" s="1"/>
      <c r="ABZ227" s="1"/>
      <c r="ACA227" s="1"/>
      <c r="ACB227" s="1"/>
      <c r="ACC227" s="1"/>
      <c r="ACD227" s="1"/>
      <c r="ACE227" s="1"/>
      <c r="ACF227" s="1"/>
      <c r="ACG227" s="1"/>
      <c r="ACH227" s="1"/>
      <c r="ACI227" s="1"/>
      <c r="ACJ227" s="1"/>
      <c r="ACK227" s="1"/>
      <c r="ACL227" s="1"/>
      <c r="ACM227" s="1"/>
      <c r="ACN227" s="1"/>
      <c r="ACO227" s="1"/>
      <c r="ACP227" s="1"/>
      <c r="ACQ227" s="1"/>
      <c r="ACR227" s="1"/>
      <c r="ACS227" s="1"/>
      <c r="ACT227" s="1"/>
      <c r="ACU227" s="1"/>
      <c r="ACV227" s="1"/>
      <c r="ACW227" s="1"/>
      <c r="ACX227" s="1"/>
      <c r="ACY227" s="1"/>
      <c r="ACZ227" s="1"/>
      <c r="ADA227" s="1"/>
      <c r="ADB227" s="1"/>
      <c r="ADC227" s="1"/>
      <c r="ADD227" s="1"/>
      <c r="ADE227" s="1"/>
      <c r="ADF227" s="1"/>
      <c r="ADG227" s="1"/>
      <c r="ADH227" s="1"/>
      <c r="ADI227" s="1"/>
      <c r="ADJ227" s="1"/>
      <c r="ADK227" s="1"/>
      <c r="ADL227" s="1"/>
      <c r="ADM227" s="1"/>
      <c r="ADN227" s="1"/>
      <c r="ADO227" s="1"/>
      <c r="ADP227" s="1"/>
      <c r="ADQ227" s="1"/>
      <c r="ADR227" s="1"/>
      <c r="ADS227" s="1"/>
      <c r="ADT227" s="1"/>
      <c r="ADU227" s="1"/>
      <c r="ADV227" s="1"/>
      <c r="ADW227" s="1"/>
      <c r="ADX227" s="1"/>
      <c r="ADY227" s="1"/>
      <c r="ADZ227" s="1"/>
      <c r="AEA227" s="1"/>
      <c r="AEB227" s="1"/>
      <c r="AEC227" s="1"/>
      <c r="AED227" s="1"/>
      <c r="AEE227" s="1"/>
      <c r="AEF227" s="1"/>
      <c r="AEG227" s="1"/>
      <c r="AEH227" s="1"/>
      <c r="AEI227" s="1"/>
      <c r="AEJ227" s="1"/>
      <c r="AEK227" s="1"/>
      <c r="AEL227" s="1"/>
      <c r="AEM227" s="1"/>
      <c r="AEN227" s="1"/>
      <c r="AEO227" s="1"/>
      <c r="AEP227" s="1"/>
      <c r="AEQ227" s="1"/>
      <c r="AER227" s="1"/>
      <c r="AES227" s="1"/>
      <c r="AET227" s="1"/>
      <c r="AEU227" s="1"/>
      <c r="AEV227" s="1"/>
      <c r="AEW227" s="1"/>
      <c r="AEX227" s="1"/>
      <c r="AEY227" s="1"/>
      <c r="AEZ227" s="1"/>
      <c r="AFA227" s="1"/>
      <c r="AFB227" s="1"/>
      <c r="AFC227" s="1"/>
      <c r="AFD227" s="1"/>
      <c r="AFE227" s="1"/>
      <c r="AFF227" s="1"/>
      <c r="AFG227" s="1"/>
      <c r="AFH227" s="1"/>
      <c r="AFI227" s="1"/>
      <c r="AFJ227" s="1"/>
      <c r="AFK227" s="1"/>
      <c r="AFL227" s="1"/>
      <c r="AFM227" s="1"/>
      <c r="AFN227" s="1"/>
      <c r="AFO227" s="1"/>
      <c r="AFP227" s="1"/>
      <c r="AFQ227" s="1"/>
      <c r="AFR227" s="1"/>
      <c r="AFS227" s="1"/>
      <c r="AFT227" s="1"/>
      <c r="AFU227" s="1"/>
      <c r="AFV227" s="1"/>
      <c r="AFW227" s="1"/>
      <c r="AFX227" s="1"/>
      <c r="AFY227" s="1"/>
      <c r="AFZ227" s="1"/>
      <c r="AGA227" s="1"/>
      <c r="AGB227" s="1"/>
      <c r="AGC227" s="1"/>
      <c r="AGD227" s="1"/>
      <c r="AGE227" s="1"/>
      <c r="AGF227" s="1"/>
      <c r="AGG227" s="1"/>
      <c r="AGH227" s="1"/>
      <c r="AGI227" s="1"/>
      <c r="AGJ227" s="1"/>
      <c r="AGK227" s="1"/>
      <c r="AGL227" s="1"/>
      <c r="AGM227" s="1"/>
      <c r="AGN227" s="1"/>
      <c r="AGO227" s="1"/>
      <c r="AGP227" s="1"/>
      <c r="AGQ227" s="1"/>
      <c r="AGR227" s="1"/>
      <c r="AGS227" s="1"/>
      <c r="AGT227" s="1"/>
      <c r="AGU227" s="1"/>
      <c r="AGV227" s="1"/>
      <c r="AGW227" s="1"/>
      <c r="AGX227" s="1"/>
      <c r="AGY227" s="1"/>
      <c r="AGZ227" s="1"/>
      <c r="AHA227" s="1"/>
      <c r="AHB227" s="1"/>
      <c r="AHC227" s="1"/>
      <c r="AHD227" s="1"/>
      <c r="AHE227" s="1"/>
      <c r="AHF227" s="1"/>
      <c r="AHG227" s="1"/>
      <c r="AHH227" s="1"/>
      <c r="AHI227" s="1"/>
      <c r="AHJ227" s="1"/>
      <c r="AHK227" s="1"/>
      <c r="AHL227" s="1"/>
      <c r="AHM227" s="1"/>
      <c r="AHN227" s="1"/>
      <c r="AHO227" s="1"/>
      <c r="AHP227" s="1"/>
      <c r="AHQ227" s="1"/>
      <c r="AHR227" s="1"/>
      <c r="AHS227" s="1"/>
      <c r="AHT227" s="1"/>
      <c r="AHU227" s="1"/>
      <c r="AHV227" s="1"/>
      <c r="AHW227" s="1"/>
      <c r="AHX227" s="1"/>
      <c r="AHY227" s="1"/>
      <c r="AHZ227" s="1"/>
      <c r="AIA227" s="1"/>
      <c r="AIB227" s="1"/>
      <c r="AIC227" s="1"/>
      <c r="AID227" s="1"/>
      <c r="AIE227" s="1"/>
      <c r="AIF227" s="1"/>
      <c r="AIG227" s="1"/>
      <c r="AIH227" s="1"/>
      <c r="AII227" s="1"/>
      <c r="AIJ227" s="1"/>
      <c r="AIK227" s="1"/>
      <c r="AIL227" s="1"/>
      <c r="AIM227" s="1"/>
      <c r="AIN227" s="1"/>
      <c r="AIO227" s="1"/>
      <c r="AIP227" s="1"/>
      <c r="AIQ227" s="1"/>
      <c r="AIR227" s="1"/>
      <c r="AIS227" s="1"/>
      <c r="AIT227" s="1"/>
      <c r="AIU227" s="1"/>
      <c r="AIV227" s="1"/>
      <c r="AIW227" s="1"/>
      <c r="AIX227" s="1"/>
      <c r="AIY227" s="1"/>
      <c r="AIZ227" s="1"/>
      <c r="AJA227" s="1"/>
      <c r="AJB227" s="1"/>
      <c r="AJC227" s="1"/>
      <c r="AJD227" s="1"/>
      <c r="AJE227" s="1"/>
      <c r="AJF227" s="1"/>
      <c r="AJG227" s="1"/>
      <c r="AJH227" s="1"/>
      <c r="AJI227" s="1"/>
      <c r="AJJ227" s="1"/>
      <c r="AJK227" s="1"/>
      <c r="AJL227" s="1"/>
      <c r="AJM227" s="1"/>
      <c r="AJN227" s="1"/>
      <c r="AJO227" s="1"/>
      <c r="AJP227" s="1"/>
      <c r="AJQ227" s="1"/>
      <c r="AJR227" s="1"/>
      <c r="AJS227" s="1"/>
      <c r="AJT227" s="1"/>
      <c r="AJU227" s="1"/>
      <c r="AJV227" s="1"/>
      <c r="AJW227" s="1"/>
      <c r="AJX227" s="1"/>
      <c r="AJY227" s="1"/>
      <c r="AJZ227" s="1"/>
      <c r="AKA227" s="1"/>
      <c r="AKB227" s="1"/>
      <c r="AKC227" s="1"/>
      <c r="AKD227" s="1"/>
      <c r="AKE227" s="1"/>
      <c r="AKF227" s="1"/>
      <c r="AKG227" s="1"/>
      <c r="AKH227" s="1"/>
      <c r="AKI227" s="1"/>
      <c r="AKJ227" s="1"/>
      <c r="AKK227" s="1"/>
      <c r="AKL227" s="1"/>
      <c r="AKM227" s="1"/>
      <c r="AKN227" s="1"/>
      <c r="AKO227" s="1"/>
      <c r="AKP227" s="1"/>
      <c r="AKQ227" s="1"/>
      <c r="AKR227" s="1"/>
      <c r="AKS227" s="1"/>
      <c r="AKT227" s="1"/>
      <c r="AKU227" s="1"/>
      <c r="AKV227" s="1"/>
      <c r="AKW227" s="1"/>
      <c r="AKX227" s="1"/>
      <c r="AKY227" s="1"/>
      <c r="AKZ227" s="1"/>
      <c r="ALA227" s="1"/>
      <c r="ALB227" s="1"/>
      <c r="ALC227" s="1"/>
      <c r="ALD227" s="1"/>
      <c r="ALE227" s="1"/>
      <c r="ALF227" s="1"/>
      <c r="ALG227" s="1"/>
      <c r="ALH227" s="1"/>
      <c r="ALI227" s="1"/>
      <c r="ALJ227" s="1"/>
      <c r="ALK227" s="1"/>
      <c r="ALL227" s="1"/>
      <c r="ALM227" s="1"/>
      <c r="ALN227" s="1"/>
      <c r="ALO227" s="1"/>
      <c r="ALP227" s="1"/>
      <c r="ALQ227" s="1"/>
      <c r="ALR227" s="1"/>
      <c r="ALS227" s="1"/>
      <c r="ALT227" s="1"/>
      <c r="ALU227" s="1"/>
      <c r="ALV227" s="1"/>
      <c r="ALW227" s="1"/>
      <c r="ALX227" s="1"/>
      <c r="ALY227" s="1"/>
      <c r="ALZ227" s="1"/>
      <c r="AMA227" s="1"/>
      <c r="AMB227" s="1"/>
      <c r="AMC227" s="1"/>
      <c r="AMD227" s="1"/>
      <c r="AME227" s="1"/>
      <c r="AMF227" s="1"/>
      <c r="AMG227" s="1"/>
      <c r="AMH227" s="1"/>
      <c r="AMI227" s="1"/>
      <c r="AMJ227" s="1"/>
    </row>
    <row r="228" spans="1:1024" s="8" customFormat="1" x14ac:dyDescent="0.25">
      <c r="A228" s="26">
        <v>221</v>
      </c>
      <c r="B228" s="3" t="s">
        <v>23</v>
      </c>
      <c r="C228" s="28">
        <f>SUM(D228:I228)</f>
        <v>8959.0282900000002</v>
      </c>
      <c r="D228" s="28">
        <f>SUM(D229:D232)</f>
        <v>0</v>
      </c>
      <c r="E228" s="28">
        <f t="shared" ref="E228:H228" si="92">SUM(E229:E232)</f>
        <v>5417.0282900000002</v>
      </c>
      <c r="F228" s="28">
        <f>SUM(F229:F232)</f>
        <v>0</v>
      </c>
      <c r="G228" s="28">
        <f>SUM(G229:G232)</f>
        <v>0</v>
      </c>
      <c r="H228" s="28">
        <f t="shared" si="92"/>
        <v>0</v>
      </c>
      <c r="I228" s="28">
        <f>SUM(I229:I232)</f>
        <v>3542</v>
      </c>
      <c r="J228" s="28"/>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1"/>
      <c r="HB228" s="1"/>
      <c r="HC228" s="1"/>
      <c r="HD228" s="1"/>
      <c r="HE228" s="1"/>
      <c r="HF228" s="1"/>
      <c r="HG228" s="1"/>
      <c r="HH228" s="1"/>
      <c r="HI228" s="1"/>
      <c r="HJ228" s="1"/>
      <c r="HK228" s="1"/>
      <c r="HL228" s="1"/>
      <c r="HM228" s="1"/>
      <c r="HN228" s="1"/>
      <c r="HO228" s="1"/>
      <c r="HP228" s="1"/>
      <c r="HQ228" s="1"/>
      <c r="HR228" s="1"/>
      <c r="HS228" s="1"/>
      <c r="HT228" s="1"/>
      <c r="HU228" s="1"/>
      <c r="HV228" s="1"/>
      <c r="HW228" s="1"/>
      <c r="HX228" s="1"/>
      <c r="HY228" s="1"/>
      <c r="HZ228" s="1"/>
      <c r="IA228" s="1"/>
      <c r="IB228" s="1"/>
      <c r="IC228" s="1"/>
      <c r="ID228" s="1"/>
      <c r="IE228" s="1"/>
      <c r="IF228" s="1"/>
      <c r="IG228" s="1"/>
      <c r="IH228" s="1"/>
      <c r="II228" s="1"/>
      <c r="IJ228" s="1"/>
      <c r="IK228" s="1"/>
      <c r="IL228" s="1"/>
      <c r="IM228" s="1"/>
      <c r="IN228" s="1"/>
      <c r="IO228" s="1"/>
      <c r="IP228" s="1"/>
      <c r="IQ228" s="1"/>
      <c r="IR228" s="1"/>
      <c r="IS228" s="1"/>
      <c r="IT228" s="1"/>
      <c r="IU228" s="1"/>
      <c r="IV228" s="1"/>
      <c r="IW228" s="1"/>
      <c r="IX228" s="1"/>
      <c r="IY228" s="1"/>
      <c r="IZ228" s="1"/>
      <c r="JA228" s="1"/>
      <c r="JB228" s="1"/>
      <c r="JC228" s="1"/>
      <c r="JD228" s="1"/>
      <c r="JE228" s="1"/>
      <c r="JF228" s="1"/>
      <c r="JG228" s="1"/>
      <c r="JH228" s="1"/>
      <c r="JI228" s="1"/>
      <c r="JJ228" s="1"/>
      <c r="JK228" s="1"/>
      <c r="JL228" s="1"/>
      <c r="JM228" s="1"/>
      <c r="JN228" s="1"/>
      <c r="JO228" s="1"/>
      <c r="JP228" s="1"/>
      <c r="JQ228" s="1"/>
      <c r="JR228" s="1"/>
      <c r="JS228" s="1"/>
      <c r="JT228" s="1"/>
      <c r="JU228" s="1"/>
      <c r="JV228" s="1"/>
      <c r="JW228" s="1"/>
      <c r="JX228" s="1"/>
      <c r="JY228" s="1"/>
      <c r="JZ228" s="1"/>
      <c r="KA228" s="1"/>
      <c r="KB228" s="1"/>
      <c r="KC228" s="1"/>
      <c r="KD228" s="1"/>
      <c r="KE228" s="1"/>
      <c r="KF228" s="1"/>
      <c r="KG228" s="1"/>
      <c r="KH228" s="1"/>
      <c r="KI228" s="1"/>
      <c r="KJ228" s="1"/>
      <c r="KK228" s="1"/>
      <c r="KL228" s="1"/>
      <c r="KM228" s="1"/>
      <c r="KN228" s="1"/>
      <c r="KO228" s="1"/>
      <c r="KP228" s="1"/>
      <c r="KQ228" s="1"/>
      <c r="KR228" s="1"/>
      <c r="KS228" s="1"/>
      <c r="KT228" s="1"/>
      <c r="KU228" s="1"/>
      <c r="KV228" s="1"/>
      <c r="KW228" s="1"/>
      <c r="KX228" s="1"/>
      <c r="KY228" s="1"/>
      <c r="KZ228" s="1"/>
      <c r="LA228" s="1"/>
      <c r="LB228" s="1"/>
      <c r="LC228" s="1"/>
      <c r="LD228" s="1"/>
      <c r="LE228" s="1"/>
      <c r="LF228" s="1"/>
      <c r="LG228" s="1"/>
      <c r="LH228" s="1"/>
      <c r="LI228" s="1"/>
      <c r="LJ228" s="1"/>
      <c r="LK228" s="1"/>
      <c r="LL228" s="1"/>
      <c r="LM228" s="1"/>
      <c r="LN228" s="1"/>
      <c r="LO228" s="1"/>
      <c r="LP228" s="1"/>
      <c r="LQ228" s="1"/>
      <c r="LR228" s="1"/>
      <c r="LS228" s="1"/>
      <c r="LT228" s="1"/>
      <c r="LU228" s="1"/>
      <c r="LV228" s="1"/>
      <c r="LW228" s="1"/>
      <c r="LX228" s="1"/>
      <c r="LY228" s="1"/>
      <c r="LZ228" s="1"/>
      <c r="MA228" s="1"/>
      <c r="MB228" s="1"/>
      <c r="MC228" s="1"/>
      <c r="MD228" s="1"/>
      <c r="ME228" s="1"/>
      <c r="MF228" s="1"/>
      <c r="MG228" s="1"/>
      <c r="MH228" s="1"/>
      <c r="MI228" s="1"/>
      <c r="MJ228" s="1"/>
      <c r="MK228" s="1"/>
      <c r="ML228" s="1"/>
      <c r="MM228" s="1"/>
      <c r="MN228" s="1"/>
      <c r="MO228" s="1"/>
      <c r="MP228" s="1"/>
      <c r="MQ228" s="1"/>
      <c r="MR228" s="1"/>
      <c r="MS228" s="1"/>
      <c r="MT228" s="1"/>
      <c r="MU228" s="1"/>
      <c r="MV228" s="1"/>
      <c r="MW228" s="1"/>
      <c r="MX228" s="1"/>
      <c r="MY228" s="1"/>
      <c r="MZ228" s="1"/>
      <c r="NA228" s="1"/>
      <c r="NB228" s="1"/>
      <c r="NC228" s="1"/>
      <c r="ND228" s="1"/>
      <c r="NE228" s="1"/>
      <c r="NF228" s="1"/>
      <c r="NG228" s="1"/>
      <c r="NH228" s="1"/>
      <c r="NI228" s="1"/>
      <c r="NJ228" s="1"/>
      <c r="NK228" s="1"/>
      <c r="NL228" s="1"/>
      <c r="NM228" s="1"/>
      <c r="NN228" s="1"/>
      <c r="NO228" s="1"/>
      <c r="NP228" s="1"/>
      <c r="NQ228" s="1"/>
      <c r="NR228" s="1"/>
      <c r="NS228" s="1"/>
      <c r="NT228" s="1"/>
      <c r="NU228" s="1"/>
      <c r="NV228" s="1"/>
      <c r="NW228" s="1"/>
      <c r="NX228" s="1"/>
      <c r="NY228" s="1"/>
      <c r="NZ228" s="1"/>
      <c r="OA228" s="1"/>
      <c r="OB228" s="1"/>
      <c r="OC228" s="1"/>
      <c r="OD228" s="1"/>
      <c r="OE228" s="1"/>
      <c r="OF228" s="1"/>
      <c r="OG228" s="1"/>
      <c r="OH228" s="1"/>
      <c r="OI228" s="1"/>
      <c r="OJ228" s="1"/>
      <c r="OK228" s="1"/>
      <c r="OL228" s="1"/>
      <c r="OM228" s="1"/>
      <c r="ON228" s="1"/>
      <c r="OO228" s="1"/>
      <c r="OP228" s="1"/>
      <c r="OQ228" s="1"/>
      <c r="OR228" s="1"/>
      <c r="OS228" s="1"/>
      <c r="OT228" s="1"/>
      <c r="OU228" s="1"/>
      <c r="OV228" s="1"/>
      <c r="OW228" s="1"/>
      <c r="OX228" s="1"/>
      <c r="OY228" s="1"/>
      <c r="OZ228" s="1"/>
      <c r="PA228" s="1"/>
      <c r="PB228" s="1"/>
      <c r="PC228" s="1"/>
      <c r="PD228" s="1"/>
      <c r="PE228" s="1"/>
      <c r="PF228" s="1"/>
      <c r="PG228" s="1"/>
      <c r="PH228" s="1"/>
      <c r="PI228" s="1"/>
      <c r="PJ228" s="1"/>
      <c r="PK228" s="1"/>
      <c r="PL228" s="1"/>
      <c r="PM228" s="1"/>
      <c r="PN228" s="1"/>
      <c r="PO228" s="1"/>
      <c r="PP228" s="1"/>
      <c r="PQ228" s="1"/>
      <c r="PR228" s="1"/>
      <c r="PS228" s="1"/>
      <c r="PT228" s="1"/>
      <c r="PU228" s="1"/>
      <c r="PV228" s="1"/>
      <c r="PW228" s="1"/>
      <c r="PX228" s="1"/>
      <c r="PY228" s="1"/>
      <c r="PZ228" s="1"/>
      <c r="QA228" s="1"/>
      <c r="QB228" s="1"/>
      <c r="QC228" s="1"/>
      <c r="QD228" s="1"/>
      <c r="QE228" s="1"/>
      <c r="QF228" s="1"/>
      <c r="QG228" s="1"/>
      <c r="QH228" s="1"/>
      <c r="QI228" s="1"/>
      <c r="QJ228" s="1"/>
      <c r="QK228" s="1"/>
      <c r="QL228" s="1"/>
      <c r="QM228" s="1"/>
      <c r="QN228" s="1"/>
      <c r="QO228" s="1"/>
      <c r="QP228" s="1"/>
      <c r="QQ228" s="1"/>
      <c r="QR228" s="1"/>
      <c r="QS228" s="1"/>
      <c r="QT228" s="1"/>
      <c r="QU228" s="1"/>
      <c r="QV228" s="1"/>
      <c r="QW228" s="1"/>
      <c r="QX228" s="1"/>
      <c r="QY228" s="1"/>
      <c r="QZ228" s="1"/>
      <c r="RA228" s="1"/>
      <c r="RB228" s="1"/>
      <c r="RC228" s="1"/>
      <c r="RD228" s="1"/>
      <c r="RE228" s="1"/>
      <c r="RF228" s="1"/>
      <c r="RG228" s="1"/>
      <c r="RH228" s="1"/>
      <c r="RI228" s="1"/>
      <c r="RJ228" s="1"/>
      <c r="RK228" s="1"/>
      <c r="RL228" s="1"/>
      <c r="RM228" s="1"/>
      <c r="RN228" s="1"/>
      <c r="RO228" s="1"/>
      <c r="RP228" s="1"/>
      <c r="RQ228" s="1"/>
      <c r="RR228" s="1"/>
      <c r="RS228" s="1"/>
      <c r="RT228" s="1"/>
      <c r="RU228" s="1"/>
      <c r="RV228" s="1"/>
      <c r="RW228" s="1"/>
      <c r="RX228" s="1"/>
      <c r="RY228" s="1"/>
      <c r="RZ228" s="1"/>
      <c r="SA228" s="1"/>
      <c r="SB228" s="1"/>
      <c r="SC228" s="1"/>
      <c r="SD228" s="1"/>
      <c r="SE228" s="1"/>
      <c r="SF228" s="1"/>
      <c r="SG228" s="1"/>
      <c r="SH228" s="1"/>
      <c r="SI228" s="1"/>
      <c r="SJ228" s="1"/>
      <c r="SK228" s="1"/>
      <c r="SL228" s="1"/>
      <c r="SM228" s="1"/>
      <c r="SN228" s="1"/>
      <c r="SO228" s="1"/>
      <c r="SP228" s="1"/>
      <c r="SQ228" s="1"/>
      <c r="SR228" s="1"/>
      <c r="SS228" s="1"/>
      <c r="ST228" s="1"/>
      <c r="SU228" s="1"/>
      <c r="SV228" s="1"/>
      <c r="SW228" s="1"/>
      <c r="SX228" s="1"/>
      <c r="SY228" s="1"/>
      <c r="SZ228" s="1"/>
      <c r="TA228" s="1"/>
      <c r="TB228" s="1"/>
      <c r="TC228" s="1"/>
      <c r="TD228" s="1"/>
      <c r="TE228" s="1"/>
      <c r="TF228" s="1"/>
      <c r="TG228" s="1"/>
      <c r="TH228" s="1"/>
      <c r="TI228" s="1"/>
      <c r="TJ228" s="1"/>
      <c r="TK228" s="1"/>
      <c r="TL228" s="1"/>
      <c r="TM228" s="1"/>
      <c r="TN228" s="1"/>
      <c r="TO228" s="1"/>
      <c r="TP228" s="1"/>
      <c r="TQ228" s="1"/>
      <c r="TR228" s="1"/>
      <c r="TS228" s="1"/>
      <c r="TT228" s="1"/>
      <c r="TU228" s="1"/>
      <c r="TV228" s="1"/>
      <c r="TW228" s="1"/>
      <c r="TX228" s="1"/>
      <c r="TY228" s="1"/>
      <c r="TZ228" s="1"/>
      <c r="UA228" s="1"/>
      <c r="UB228" s="1"/>
      <c r="UC228" s="1"/>
      <c r="UD228" s="1"/>
      <c r="UE228" s="1"/>
      <c r="UF228" s="1"/>
      <c r="UG228" s="1"/>
      <c r="UH228" s="1"/>
      <c r="UI228" s="1"/>
      <c r="UJ228" s="1"/>
      <c r="UK228" s="1"/>
      <c r="UL228" s="1"/>
      <c r="UM228" s="1"/>
      <c r="UN228" s="1"/>
      <c r="UO228" s="1"/>
      <c r="UP228" s="1"/>
      <c r="UQ228" s="1"/>
      <c r="UR228" s="1"/>
      <c r="US228" s="1"/>
      <c r="UT228" s="1"/>
      <c r="UU228" s="1"/>
      <c r="UV228" s="1"/>
      <c r="UW228" s="1"/>
      <c r="UX228" s="1"/>
      <c r="UY228" s="1"/>
      <c r="UZ228" s="1"/>
      <c r="VA228" s="1"/>
      <c r="VB228" s="1"/>
      <c r="VC228" s="1"/>
      <c r="VD228" s="1"/>
      <c r="VE228" s="1"/>
      <c r="VF228" s="1"/>
      <c r="VG228" s="1"/>
      <c r="VH228" s="1"/>
      <c r="VI228" s="1"/>
      <c r="VJ228" s="1"/>
      <c r="VK228" s="1"/>
      <c r="VL228" s="1"/>
      <c r="VM228" s="1"/>
      <c r="VN228" s="1"/>
      <c r="VO228" s="1"/>
      <c r="VP228" s="1"/>
      <c r="VQ228" s="1"/>
      <c r="VR228" s="1"/>
      <c r="VS228" s="1"/>
      <c r="VT228" s="1"/>
      <c r="VU228" s="1"/>
      <c r="VV228" s="1"/>
      <c r="VW228" s="1"/>
      <c r="VX228" s="1"/>
      <c r="VY228" s="1"/>
      <c r="VZ228" s="1"/>
      <c r="WA228" s="1"/>
      <c r="WB228" s="1"/>
      <c r="WC228" s="1"/>
      <c r="WD228" s="1"/>
      <c r="WE228" s="1"/>
      <c r="WF228" s="1"/>
      <c r="WG228" s="1"/>
      <c r="WH228" s="1"/>
      <c r="WI228" s="1"/>
      <c r="WJ228" s="1"/>
      <c r="WK228" s="1"/>
      <c r="WL228" s="1"/>
      <c r="WM228" s="1"/>
      <c r="WN228" s="1"/>
      <c r="WO228" s="1"/>
      <c r="WP228" s="1"/>
      <c r="WQ228" s="1"/>
      <c r="WR228" s="1"/>
      <c r="WS228" s="1"/>
      <c r="WT228" s="1"/>
      <c r="WU228" s="1"/>
      <c r="WV228" s="1"/>
      <c r="WW228" s="1"/>
      <c r="WX228" s="1"/>
      <c r="WY228" s="1"/>
      <c r="WZ228" s="1"/>
      <c r="XA228" s="1"/>
      <c r="XB228" s="1"/>
      <c r="XC228" s="1"/>
      <c r="XD228" s="1"/>
      <c r="XE228" s="1"/>
      <c r="XF228" s="1"/>
      <c r="XG228" s="1"/>
      <c r="XH228" s="1"/>
      <c r="XI228" s="1"/>
      <c r="XJ228" s="1"/>
      <c r="XK228" s="1"/>
      <c r="XL228" s="1"/>
      <c r="XM228" s="1"/>
      <c r="XN228" s="1"/>
      <c r="XO228" s="1"/>
      <c r="XP228" s="1"/>
      <c r="XQ228" s="1"/>
      <c r="XR228" s="1"/>
      <c r="XS228" s="1"/>
      <c r="XT228" s="1"/>
      <c r="XU228" s="1"/>
      <c r="XV228" s="1"/>
      <c r="XW228" s="1"/>
      <c r="XX228" s="1"/>
      <c r="XY228" s="1"/>
      <c r="XZ228" s="1"/>
      <c r="YA228" s="1"/>
      <c r="YB228" s="1"/>
      <c r="YC228" s="1"/>
      <c r="YD228" s="1"/>
      <c r="YE228" s="1"/>
      <c r="YF228" s="1"/>
      <c r="YG228" s="1"/>
      <c r="YH228" s="1"/>
      <c r="YI228" s="1"/>
      <c r="YJ228" s="1"/>
      <c r="YK228" s="1"/>
      <c r="YL228" s="1"/>
      <c r="YM228" s="1"/>
      <c r="YN228" s="1"/>
      <c r="YO228" s="1"/>
      <c r="YP228" s="1"/>
      <c r="YQ228" s="1"/>
      <c r="YR228" s="1"/>
      <c r="YS228" s="1"/>
      <c r="YT228" s="1"/>
      <c r="YU228" s="1"/>
      <c r="YV228" s="1"/>
      <c r="YW228" s="1"/>
      <c r="YX228" s="1"/>
      <c r="YY228" s="1"/>
      <c r="YZ228" s="1"/>
      <c r="ZA228" s="1"/>
      <c r="ZB228" s="1"/>
      <c r="ZC228" s="1"/>
      <c r="ZD228" s="1"/>
      <c r="ZE228" s="1"/>
      <c r="ZF228" s="1"/>
      <c r="ZG228" s="1"/>
      <c r="ZH228" s="1"/>
      <c r="ZI228" s="1"/>
      <c r="ZJ228" s="1"/>
      <c r="ZK228" s="1"/>
      <c r="ZL228" s="1"/>
      <c r="ZM228" s="1"/>
      <c r="ZN228" s="1"/>
      <c r="ZO228" s="1"/>
      <c r="ZP228" s="1"/>
      <c r="ZQ228" s="1"/>
      <c r="ZR228" s="1"/>
      <c r="ZS228" s="1"/>
      <c r="ZT228" s="1"/>
      <c r="ZU228" s="1"/>
      <c r="ZV228" s="1"/>
      <c r="ZW228" s="1"/>
      <c r="ZX228" s="1"/>
      <c r="ZY228" s="1"/>
      <c r="ZZ228" s="1"/>
      <c r="AAA228" s="1"/>
      <c r="AAB228" s="1"/>
      <c r="AAC228" s="1"/>
      <c r="AAD228" s="1"/>
      <c r="AAE228" s="1"/>
      <c r="AAF228" s="1"/>
      <c r="AAG228" s="1"/>
      <c r="AAH228" s="1"/>
      <c r="AAI228" s="1"/>
      <c r="AAJ228" s="1"/>
      <c r="AAK228" s="1"/>
      <c r="AAL228" s="1"/>
      <c r="AAM228" s="1"/>
      <c r="AAN228" s="1"/>
      <c r="AAO228" s="1"/>
      <c r="AAP228" s="1"/>
      <c r="AAQ228" s="1"/>
      <c r="AAR228" s="1"/>
      <c r="AAS228" s="1"/>
      <c r="AAT228" s="1"/>
      <c r="AAU228" s="1"/>
      <c r="AAV228" s="1"/>
      <c r="AAW228" s="1"/>
      <c r="AAX228" s="1"/>
      <c r="AAY228" s="1"/>
      <c r="AAZ228" s="1"/>
      <c r="ABA228" s="1"/>
      <c r="ABB228" s="1"/>
      <c r="ABC228" s="1"/>
      <c r="ABD228" s="1"/>
      <c r="ABE228" s="1"/>
      <c r="ABF228" s="1"/>
      <c r="ABG228" s="1"/>
      <c r="ABH228" s="1"/>
      <c r="ABI228" s="1"/>
      <c r="ABJ228" s="1"/>
      <c r="ABK228" s="1"/>
      <c r="ABL228" s="1"/>
      <c r="ABM228" s="1"/>
      <c r="ABN228" s="1"/>
      <c r="ABO228" s="1"/>
      <c r="ABP228" s="1"/>
      <c r="ABQ228" s="1"/>
      <c r="ABR228" s="1"/>
      <c r="ABS228" s="1"/>
      <c r="ABT228" s="1"/>
      <c r="ABU228" s="1"/>
      <c r="ABV228" s="1"/>
      <c r="ABW228" s="1"/>
      <c r="ABX228" s="1"/>
      <c r="ABY228" s="1"/>
      <c r="ABZ228" s="1"/>
      <c r="ACA228" s="1"/>
      <c r="ACB228" s="1"/>
      <c r="ACC228" s="1"/>
      <c r="ACD228" s="1"/>
      <c r="ACE228" s="1"/>
      <c r="ACF228" s="1"/>
      <c r="ACG228" s="1"/>
      <c r="ACH228" s="1"/>
      <c r="ACI228" s="1"/>
      <c r="ACJ228" s="1"/>
      <c r="ACK228" s="1"/>
      <c r="ACL228" s="1"/>
      <c r="ACM228" s="1"/>
      <c r="ACN228" s="1"/>
      <c r="ACO228" s="1"/>
      <c r="ACP228" s="1"/>
      <c r="ACQ228" s="1"/>
      <c r="ACR228" s="1"/>
      <c r="ACS228" s="1"/>
      <c r="ACT228" s="1"/>
      <c r="ACU228" s="1"/>
      <c r="ACV228" s="1"/>
      <c r="ACW228" s="1"/>
      <c r="ACX228" s="1"/>
      <c r="ACY228" s="1"/>
      <c r="ACZ228" s="1"/>
      <c r="ADA228" s="1"/>
      <c r="ADB228" s="1"/>
      <c r="ADC228" s="1"/>
      <c r="ADD228" s="1"/>
      <c r="ADE228" s="1"/>
      <c r="ADF228" s="1"/>
      <c r="ADG228" s="1"/>
      <c r="ADH228" s="1"/>
      <c r="ADI228" s="1"/>
      <c r="ADJ228" s="1"/>
      <c r="ADK228" s="1"/>
      <c r="ADL228" s="1"/>
      <c r="ADM228" s="1"/>
      <c r="ADN228" s="1"/>
      <c r="ADO228" s="1"/>
      <c r="ADP228" s="1"/>
      <c r="ADQ228" s="1"/>
      <c r="ADR228" s="1"/>
      <c r="ADS228" s="1"/>
      <c r="ADT228" s="1"/>
      <c r="ADU228" s="1"/>
      <c r="ADV228" s="1"/>
      <c r="ADW228" s="1"/>
      <c r="ADX228" s="1"/>
      <c r="ADY228" s="1"/>
      <c r="ADZ228" s="1"/>
      <c r="AEA228" s="1"/>
      <c r="AEB228" s="1"/>
      <c r="AEC228" s="1"/>
      <c r="AED228" s="1"/>
      <c r="AEE228" s="1"/>
      <c r="AEF228" s="1"/>
      <c r="AEG228" s="1"/>
      <c r="AEH228" s="1"/>
      <c r="AEI228" s="1"/>
      <c r="AEJ228" s="1"/>
      <c r="AEK228" s="1"/>
      <c r="AEL228" s="1"/>
      <c r="AEM228" s="1"/>
      <c r="AEN228" s="1"/>
      <c r="AEO228" s="1"/>
      <c r="AEP228" s="1"/>
      <c r="AEQ228" s="1"/>
      <c r="AER228" s="1"/>
      <c r="AES228" s="1"/>
      <c r="AET228" s="1"/>
      <c r="AEU228" s="1"/>
      <c r="AEV228" s="1"/>
      <c r="AEW228" s="1"/>
      <c r="AEX228" s="1"/>
      <c r="AEY228" s="1"/>
      <c r="AEZ228" s="1"/>
      <c r="AFA228" s="1"/>
      <c r="AFB228" s="1"/>
      <c r="AFC228" s="1"/>
      <c r="AFD228" s="1"/>
      <c r="AFE228" s="1"/>
      <c r="AFF228" s="1"/>
      <c r="AFG228" s="1"/>
      <c r="AFH228" s="1"/>
      <c r="AFI228" s="1"/>
      <c r="AFJ228" s="1"/>
      <c r="AFK228" s="1"/>
      <c r="AFL228" s="1"/>
      <c r="AFM228" s="1"/>
      <c r="AFN228" s="1"/>
      <c r="AFO228" s="1"/>
      <c r="AFP228" s="1"/>
      <c r="AFQ228" s="1"/>
      <c r="AFR228" s="1"/>
      <c r="AFS228" s="1"/>
      <c r="AFT228" s="1"/>
      <c r="AFU228" s="1"/>
      <c r="AFV228" s="1"/>
      <c r="AFW228" s="1"/>
      <c r="AFX228" s="1"/>
      <c r="AFY228" s="1"/>
      <c r="AFZ228" s="1"/>
      <c r="AGA228" s="1"/>
      <c r="AGB228" s="1"/>
      <c r="AGC228" s="1"/>
      <c r="AGD228" s="1"/>
      <c r="AGE228" s="1"/>
      <c r="AGF228" s="1"/>
      <c r="AGG228" s="1"/>
      <c r="AGH228" s="1"/>
      <c r="AGI228" s="1"/>
      <c r="AGJ228" s="1"/>
      <c r="AGK228" s="1"/>
      <c r="AGL228" s="1"/>
      <c r="AGM228" s="1"/>
      <c r="AGN228" s="1"/>
      <c r="AGO228" s="1"/>
      <c r="AGP228" s="1"/>
      <c r="AGQ228" s="1"/>
      <c r="AGR228" s="1"/>
      <c r="AGS228" s="1"/>
      <c r="AGT228" s="1"/>
      <c r="AGU228" s="1"/>
      <c r="AGV228" s="1"/>
      <c r="AGW228" s="1"/>
      <c r="AGX228" s="1"/>
      <c r="AGY228" s="1"/>
      <c r="AGZ228" s="1"/>
      <c r="AHA228" s="1"/>
      <c r="AHB228" s="1"/>
      <c r="AHC228" s="1"/>
      <c r="AHD228" s="1"/>
      <c r="AHE228" s="1"/>
      <c r="AHF228" s="1"/>
      <c r="AHG228" s="1"/>
      <c r="AHH228" s="1"/>
      <c r="AHI228" s="1"/>
      <c r="AHJ228" s="1"/>
      <c r="AHK228" s="1"/>
      <c r="AHL228" s="1"/>
      <c r="AHM228" s="1"/>
      <c r="AHN228" s="1"/>
      <c r="AHO228" s="1"/>
      <c r="AHP228" s="1"/>
      <c r="AHQ228" s="1"/>
      <c r="AHR228" s="1"/>
      <c r="AHS228" s="1"/>
      <c r="AHT228" s="1"/>
      <c r="AHU228" s="1"/>
      <c r="AHV228" s="1"/>
      <c r="AHW228" s="1"/>
      <c r="AHX228" s="1"/>
      <c r="AHY228" s="1"/>
      <c r="AHZ228" s="1"/>
      <c r="AIA228" s="1"/>
      <c r="AIB228" s="1"/>
      <c r="AIC228" s="1"/>
      <c r="AID228" s="1"/>
      <c r="AIE228" s="1"/>
      <c r="AIF228" s="1"/>
      <c r="AIG228" s="1"/>
      <c r="AIH228" s="1"/>
      <c r="AII228" s="1"/>
      <c r="AIJ228" s="1"/>
      <c r="AIK228" s="1"/>
      <c r="AIL228" s="1"/>
      <c r="AIM228" s="1"/>
      <c r="AIN228" s="1"/>
      <c r="AIO228" s="1"/>
      <c r="AIP228" s="1"/>
      <c r="AIQ228" s="1"/>
      <c r="AIR228" s="1"/>
      <c r="AIS228" s="1"/>
      <c r="AIT228" s="1"/>
      <c r="AIU228" s="1"/>
      <c r="AIV228" s="1"/>
      <c r="AIW228" s="1"/>
      <c r="AIX228" s="1"/>
      <c r="AIY228" s="1"/>
      <c r="AIZ228" s="1"/>
      <c r="AJA228" s="1"/>
      <c r="AJB228" s="1"/>
      <c r="AJC228" s="1"/>
      <c r="AJD228" s="1"/>
      <c r="AJE228" s="1"/>
      <c r="AJF228" s="1"/>
      <c r="AJG228" s="1"/>
      <c r="AJH228" s="1"/>
      <c r="AJI228" s="1"/>
      <c r="AJJ228" s="1"/>
      <c r="AJK228" s="1"/>
      <c r="AJL228" s="1"/>
      <c r="AJM228" s="1"/>
      <c r="AJN228" s="1"/>
      <c r="AJO228" s="1"/>
      <c r="AJP228" s="1"/>
      <c r="AJQ228" s="1"/>
      <c r="AJR228" s="1"/>
      <c r="AJS228" s="1"/>
      <c r="AJT228" s="1"/>
      <c r="AJU228" s="1"/>
      <c r="AJV228" s="1"/>
      <c r="AJW228" s="1"/>
      <c r="AJX228" s="1"/>
      <c r="AJY228" s="1"/>
      <c r="AJZ228" s="1"/>
      <c r="AKA228" s="1"/>
      <c r="AKB228" s="1"/>
      <c r="AKC228" s="1"/>
      <c r="AKD228" s="1"/>
      <c r="AKE228" s="1"/>
      <c r="AKF228" s="1"/>
      <c r="AKG228" s="1"/>
      <c r="AKH228" s="1"/>
      <c r="AKI228" s="1"/>
      <c r="AKJ228" s="1"/>
      <c r="AKK228" s="1"/>
      <c r="AKL228" s="1"/>
      <c r="AKM228" s="1"/>
      <c r="AKN228" s="1"/>
      <c r="AKO228" s="1"/>
      <c r="AKP228" s="1"/>
      <c r="AKQ228" s="1"/>
      <c r="AKR228" s="1"/>
      <c r="AKS228" s="1"/>
      <c r="AKT228" s="1"/>
      <c r="AKU228" s="1"/>
      <c r="AKV228" s="1"/>
      <c r="AKW228" s="1"/>
      <c r="AKX228" s="1"/>
      <c r="AKY228" s="1"/>
      <c r="AKZ228" s="1"/>
      <c r="ALA228" s="1"/>
      <c r="ALB228" s="1"/>
      <c r="ALC228" s="1"/>
      <c r="ALD228" s="1"/>
      <c r="ALE228" s="1"/>
      <c r="ALF228" s="1"/>
      <c r="ALG228" s="1"/>
      <c r="ALH228" s="1"/>
      <c r="ALI228" s="1"/>
      <c r="ALJ228" s="1"/>
      <c r="ALK228" s="1"/>
      <c r="ALL228" s="1"/>
      <c r="ALM228" s="1"/>
      <c r="ALN228" s="1"/>
      <c r="ALO228" s="1"/>
      <c r="ALP228" s="1"/>
      <c r="ALQ228" s="1"/>
      <c r="ALR228" s="1"/>
      <c r="ALS228" s="1"/>
      <c r="ALT228" s="1"/>
      <c r="ALU228" s="1"/>
      <c r="ALV228" s="1"/>
      <c r="ALW228" s="1"/>
      <c r="ALX228" s="1"/>
      <c r="ALY228" s="1"/>
      <c r="ALZ228" s="1"/>
      <c r="AMA228" s="1"/>
      <c r="AMB228" s="1"/>
      <c r="AMC228" s="1"/>
      <c r="AMD228" s="1"/>
      <c r="AME228" s="1"/>
      <c r="AMF228" s="1"/>
      <c r="AMG228" s="1"/>
      <c r="AMH228" s="1"/>
      <c r="AMI228" s="1"/>
      <c r="AMJ228" s="1"/>
    </row>
    <row r="229" spans="1:1024" s="8" customFormat="1" x14ac:dyDescent="0.25">
      <c r="A229" s="26">
        <v>222</v>
      </c>
      <c r="B229" s="3" t="s">
        <v>9</v>
      </c>
      <c r="C229" s="28">
        <f>SUM(D229:I229)</f>
        <v>5417.0282900000002</v>
      </c>
      <c r="D229" s="28">
        <f t="shared" ref="D229:G231" si="93">D235</f>
        <v>0</v>
      </c>
      <c r="E229" s="28">
        <f t="shared" si="93"/>
        <v>5417.0282900000002</v>
      </c>
      <c r="F229" s="28">
        <f t="shared" si="93"/>
        <v>0</v>
      </c>
      <c r="G229" s="28">
        <f t="shared" si="93"/>
        <v>0</v>
      </c>
      <c r="H229" s="28">
        <v>0</v>
      </c>
      <c r="I229" s="28">
        <v>0</v>
      </c>
      <c r="J229" s="28"/>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c r="IY229" s="1"/>
      <c r="IZ229" s="1"/>
      <c r="JA229" s="1"/>
      <c r="JB229" s="1"/>
      <c r="JC229" s="1"/>
      <c r="JD229" s="1"/>
      <c r="JE229" s="1"/>
      <c r="JF229" s="1"/>
      <c r="JG229" s="1"/>
      <c r="JH229" s="1"/>
      <c r="JI229" s="1"/>
      <c r="JJ229" s="1"/>
      <c r="JK229" s="1"/>
      <c r="JL229" s="1"/>
      <c r="JM229" s="1"/>
      <c r="JN229" s="1"/>
      <c r="JO229" s="1"/>
      <c r="JP229" s="1"/>
      <c r="JQ229" s="1"/>
      <c r="JR229" s="1"/>
      <c r="JS229" s="1"/>
      <c r="JT229" s="1"/>
      <c r="JU229" s="1"/>
      <c r="JV229" s="1"/>
      <c r="JW229" s="1"/>
      <c r="JX229" s="1"/>
      <c r="JY229" s="1"/>
      <c r="JZ229" s="1"/>
      <c r="KA229" s="1"/>
      <c r="KB229" s="1"/>
      <c r="KC229" s="1"/>
      <c r="KD229" s="1"/>
      <c r="KE229" s="1"/>
      <c r="KF229" s="1"/>
      <c r="KG229" s="1"/>
      <c r="KH229" s="1"/>
      <c r="KI229" s="1"/>
      <c r="KJ229" s="1"/>
      <c r="KK229" s="1"/>
      <c r="KL229" s="1"/>
      <c r="KM229" s="1"/>
      <c r="KN229" s="1"/>
      <c r="KO229" s="1"/>
      <c r="KP229" s="1"/>
      <c r="KQ229" s="1"/>
      <c r="KR229" s="1"/>
      <c r="KS229" s="1"/>
      <c r="KT229" s="1"/>
      <c r="KU229" s="1"/>
      <c r="KV229" s="1"/>
      <c r="KW229" s="1"/>
      <c r="KX229" s="1"/>
      <c r="KY229" s="1"/>
      <c r="KZ229" s="1"/>
      <c r="LA229" s="1"/>
      <c r="LB229" s="1"/>
      <c r="LC229" s="1"/>
      <c r="LD229" s="1"/>
      <c r="LE229" s="1"/>
      <c r="LF229" s="1"/>
      <c r="LG229" s="1"/>
      <c r="LH229" s="1"/>
      <c r="LI229" s="1"/>
      <c r="LJ229" s="1"/>
      <c r="LK229" s="1"/>
      <c r="LL229" s="1"/>
      <c r="LM229" s="1"/>
      <c r="LN229" s="1"/>
      <c r="LO229" s="1"/>
      <c r="LP229" s="1"/>
      <c r="LQ229" s="1"/>
      <c r="LR229" s="1"/>
      <c r="LS229" s="1"/>
      <c r="LT229" s="1"/>
      <c r="LU229" s="1"/>
      <c r="LV229" s="1"/>
      <c r="LW229" s="1"/>
      <c r="LX229" s="1"/>
      <c r="LY229" s="1"/>
      <c r="LZ229" s="1"/>
      <c r="MA229" s="1"/>
      <c r="MB229" s="1"/>
      <c r="MC229" s="1"/>
      <c r="MD229" s="1"/>
      <c r="ME229" s="1"/>
      <c r="MF229" s="1"/>
      <c r="MG229" s="1"/>
      <c r="MH229" s="1"/>
      <c r="MI229" s="1"/>
      <c r="MJ229" s="1"/>
      <c r="MK229" s="1"/>
      <c r="ML229" s="1"/>
      <c r="MM229" s="1"/>
      <c r="MN229" s="1"/>
      <c r="MO229" s="1"/>
      <c r="MP229" s="1"/>
      <c r="MQ229" s="1"/>
      <c r="MR229" s="1"/>
      <c r="MS229" s="1"/>
      <c r="MT229" s="1"/>
      <c r="MU229" s="1"/>
      <c r="MV229" s="1"/>
      <c r="MW229" s="1"/>
      <c r="MX229" s="1"/>
      <c r="MY229" s="1"/>
      <c r="MZ229" s="1"/>
      <c r="NA229" s="1"/>
      <c r="NB229" s="1"/>
      <c r="NC229" s="1"/>
      <c r="ND229" s="1"/>
      <c r="NE229" s="1"/>
      <c r="NF229" s="1"/>
      <c r="NG229" s="1"/>
      <c r="NH229" s="1"/>
      <c r="NI229" s="1"/>
      <c r="NJ229" s="1"/>
      <c r="NK229" s="1"/>
      <c r="NL229" s="1"/>
      <c r="NM229" s="1"/>
      <c r="NN229" s="1"/>
      <c r="NO229" s="1"/>
      <c r="NP229" s="1"/>
      <c r="NQ229" s="1"/>
      <c r="NR229" s="1"/>
      <c r="NS229" s="1"/>
      <c r="NT229" s="1"/>
      <c r="NU229" s="1"/>
      <c r="NV229" s="1"/>
      <c r="NW229" s="1"/>
      <c r="NX229" s="1"/>
      <c r="NY229" s="1"/>
      <c r="NZ229" s="1"/>
      <c r="OA229" s="1"/>
      <c r="OB229" s="1"/>
      <c r="OC229" s="1"/>
      <c r="OD229" s="1"/>
      <c r="OE229" s="1"/>
      <c r="OF229" s="1"/>
      <c r="OG229" s="1"/>
      <c r="OH229" s="1"/>
      <c r="OI229" s="1"/>
      <c r="OJ229" s="1"/>
      <c r="OK229" s="1"/>
      <c r="OL229" s="1"/>
      <c r="OM229" s="1"/>
      <c r="ON229" s="1"/>
      <c r="OO229" s="1"/>
      <c r="OP229" s="1"/>
      <c r="OQ229" s="1"/>
      <c r="OR229" s="1"/>
      <c r="OS229" s="1"/>
      <c r="OT229" s="1"/>
      <c r="OU229" s="1"/>
      <c r="OV229" s="1"/>
      <c r="OW229" s="1"/>
      <c r="OX229" s="1"/>
      <c r="OY229" s="1"/>
      <c r="OZ229" s="1"/>
      <c r="PA229" s="1"/>
      <c r="PB229" s="1"/>
      <c r="PC229" s="1"/>
      <c r="PD229" s="1"/>
      <c r="PE229" s="1"/>
      <c r="PF229" s="1"/>
      <c r="PG229" s="1"/>
      <c r="PH229" s="1"/>
      <c r="PI229" s="1"/>
      <c r="PJ229" s="1"/>
      <c r="PK229" s="1"/>
      <c r="PL229" s="1"/>
      <c r="PM229" s="1"/>
      <c r="PN229" s="1"/>
      <c r="PO229" s="1"/>
      <c r="PP229" s="1"/>
      <c r="PQ229" s="1"/>
      <c r="PR229" s="1"/>
      <c r="PS229" s="1"/>
      <c r="PT229" s="1"/>
      <c r="PU229" s="1"/>
      <c r="PV229" s="1"/>
      <c r="PW229" s="1"/>
      <c r="PX229" s="1"/>
      <c r="PY229" s="1"/>
      <c r="PZ229" s="1"/>
      <c r="QA229" s="1"/>
      <c r="QB229" s="1"/>
      <c r="QC229" s="1"/>
      <c r="QD229" s="1"/>
      <c r="QE229" s="1"/>
      <c r="QF229" s="1"/>
      <c r="QG229" s="1"/>
      <c r="QH229" s="1"/>
      <c r="QI229" s="1"/>
      <c r="QJ229" s="1"/>
      <c r="QK229" s="1"/>
      <c r="QL229" s="1"/>
      <c r="QM229" s="1"/>
      <c r="QN229" s="1"/>
      <c r="QO229" s="1"/>
      <c r="QP229" s="1"/>
      <c r="QQ229" s="1"/>
      <c r="QR229" s="1"/>
      <c r="QS229" s="1"/>
      <c r="QT229" s="1"/>
      <c r="QU229" s="1"/>
      <c r="QV229" s="1"/>
      <c r="QW229" s="1"/>
      <c r="QX229" s="1"/>
      <c r="QY229" s="1"/>
      <c r="QZ229" s="1"/>
      <c r="RA229" s="1"/>
      <c r="RB229" s="1"/>
      <c r="RC229" s="1"/>
      <c r="RD229" s="1"/>
      <c r="RE229" s="1"/>
      <c r="RF229" s="1"/>
      <c r="RG229" s="1"/>
      <c r="RH229" s="1"/>
      <c r="RI229" s="1"/>
      <c r="RJ229" s="1"/>
      <c r="RK229" s="1"/>
      <c r="RL229" s="1"/>
      <c r="RM229" s="1"/>
      <c r="RN229" s="1"/>
      <c r="RO229" s="1"/>
      <c r="RP229" s="1"/>
      <c r="RQ229" s="1"/>
      <c r="RR229" s="1"/>
      <c r="RS229" s="1"/>
      <c r="RT229" s="1"/>
      <c r="RU229" s="1"/>
      <c r="RV229" s="1"/>
      <c r="RW229" s="1"/>
      <c r="RX229" s="1"/>
      <c r="RY229" s="1"/>
      <c r="RZ229" s="1"/>
      <c r="SA229" s="1"/>
      <c r="SB229" s="1"/>
      <c r="SC229" s="1"/>
      <c r="SD229" s="1"/>
      <c r="SE229" s="1"/>
      <c r="SF229" s="1"/>
      <c r="SG229" s="1"/>
      <c r="SH229" s="1"/>
      <c r="SI229" s="1"/>
      <c r="SJ229" s="1"/>
      <c r="SK229" s="1"/>
      <c r="SL229" s="1"/>
      <c r="SM229" s="1"/>
      <c r="SN229" s="1"/>
      <c r="SO229" s="1"/>
      <c r="SP229" s="1"/>
      <c r="SQ229" s="1"/>
      <c r="SR229" s="1"/>
      <c r="SS229" s="1"/>
      <c r="ST229" s="1"/>
      <c r="SU229" s="1"/>
      <c r="SV229" s="1"/>
      <c r="SW229" s="1"/>
      <c r="SX229" s="1"/>
      <c r="SY229" s="1"/>
      <c r="SZ229" s="1"/>
      <c r="TA229" s="1"/>
      <c r="TB229" s="1"/>
      <c r="TC229" s="1"/>
      <c r="TD229" s="1"/>
      <c r="TE229" s="1"/>
      <c r="TF229" s="1"/>
      <c r="TG229" s="1"/>
      <c r="TH229" s="1"/>
      <c r="TI229" s="1"/>
      <c r="TJ229" s="1"/>
      <c r="TK229" s="1"/>
      <c r="TL229" s="1"/>
      <c r="TM229" s="1"/>
      <c r="TN229" s="1"/>
      <c r="TO229" s="1"/>
      <c r="TP229" s="1"/>
      <c r="TQ229" s="1"/>
      <c r="TR229" s="1"/>
      <c r="TS229" s="1"/>
      <c r="TT229" s="1"/>
      <c r="TU229" s="1"/>
      <c r="TV229" s="1"/>
      <c r="TW229" s="1"/>
      <c r="TX229" s="1"/>
      <c r="TY229" s="1"/>
      <c r="TZ229" s="1"/>
      <c r="UA229" s="1"/>
      <c r="UB229" s="1"/>
      <c r="UC229" s="1"/>
      <c r="UD229" s="1"/>
      <c r="UE229" s="1"/>
      <c r="UF229" s="1"/>
      <c r="UG229" s="1"/>
      <c r="UH229" s="1"/>
      <c r="UI229" s="1"/>
      <c r="UJ229" s="1"/>
      <c r="UK229" s="1"/>
      <c r="UL229" s="1"/>
      <c r="UM229" s="1"/>
      <c r="UN229" s="1"/>
      <c r="UO229" s="1"/>
      <c r="UP229" s="1"/>
      <c r="UQ229" s="1"/>
      <c r="UR229" s="1"/>
      <c r="US229" s="1"/>
      <c r="UT229" s="1"/>
      <c r="UU229" s="1"/>
      <c r="UV229" s="1"/>
      <c r="UW229" s="1"/>
      <c r="UX229" s="1"/>
      <c r="UY229" s="1"/>
      <c r="UZ229" s="1"/>
      <c r="VA229" s="1"/>
      <c r="VB229" s="1"/>
      <c r="VC229" s="1"/>
      <c r="VD229" s="1"/>
      <c r="VE229" s="1"/>
      <c r="VF229" s="1"/>
      <c r="VG229" s="1"/>
      <c r="VH229" s="1"/>
      <c r="VI229" s="1"/>
      <c r="VJ229" s="1"/>
      <c r="VK229" s="1"/>
      <c r="VL229" s="1"/>
      <c r="VM229" s="1"/>
      <c r="VN229" s="1"/>
      <c r="VO229" s="1"/>
      <c r="VP229" s="1"/>
      <c r="VQ229" s="1"/>
      <c r="VR229" s="1"/>
      <c r="VS229" s="1"/>
      <c r="VT229" s="1"/>
      <c r="VU229" s="1"/>
      <c r="VV229" s="1"/>
      <c r="VW229" s="1"/>
      <c r="VX229" s="1"/>
      <c r="VY229" s="1"/>
      <c r="VZ229" s="1"/>
      <c r="WA229" s="1"/>
      <c r="WB229" s="1"/>
      <c r="WC229" s="1"/>
      <c r="WD229" s="1"/>
      <c r="WE229" s="1"/>
      <c r="WF229" s="1"/>
      <c r="WG229" s="1"/>
      <c r="WH229" s="1"/>
      <c r="WI229" s="1"/>
      <c r="WJ229" s="1"/>
      <c r="WK229" s="1"/>
      <c r="WL229" s="1"/>
      <c r="WM229" s="1"/>
      <c r="WN229" s="1"/>
      <c r="WO229" s="1"/>
      <c r="WP229" s="1"/>
      <c r="WQ229" s="1"/>
      <c r="WR229" s="1"/>
      <c r="WS229" s="1"/>
      <c r="WT229" s="1"/>
      <c r="WU229" s="1"/>
      <c r="WV229" s="1"/>
      <c r="WW229" s="1"/>
      <c r="WX229" s="1"/>
      <c r="WY229" s="1"/>
      <c r="WZ229" s="1"/>
      <c r="XA229" s="1"/>
      <c r="XB229" s="1"/>
      <c r="XC229" s="1"/>
      <c r="XD229" s="1"/>
      <c r="XE229" s="1"/>
      <c r="XF229" s="1"/>
      <c r="XG229" s="1"/>
      <c r="XH229" s="1"/>
      <c r="XI229" s="1"/>
      <c r="XJ229" s="1"/>
      <c r="XK229" s="1"/>
      <c r="XL229" s="1"/>
      <c r="XM229" s="1"/>
      <c r="XN229" s="1"/>
      <c r="XO229" s="1"/>
      <c r="XP229" s="1"/>
      <c r="XQ229" s="1"/>
      <c r="XR229" s="1"/>
      <c r="XS229" s="1"/>
      <c r="XT229" s="1"/>
      <c r="XU229" s="1"/>
      <c r="XV229" s="1"/>
      <c r="XW229" s="1"/>
      <c r="XX229" s="1"/>
      <c r="XY229" s="1"/>
      <c r="XZ229" s="1"/>
      <c r="YA229" s="1"/>
      <c r="YB229" s="1"/>
      <c r="YC229" s="1"/>
      <c r="YD229" s="1"/>
      <c r="YE229" s="1"/>
      <c r="YF229" s="1"/>
      <c r="YG229" s="1"/>
      <c r="YH229" s="1"/>
      <c r="YI229" s="1"/>
      <c r="YJ229" s="1"/>
      <c r="YK229" s="1"/>
      <c r="YL229" s="1"/>
      <c r="YM229" s="1"/>
      <c r="YN229" s="1"/>
      <c r="YO229" s="1"/>
      <c r="YP229" s="1"/>
      <c r="YQ229" s="1"/>
      <c r="YR229" s="1"/>
      <c r="YS229" s="1"/>
      <c r="YT229" s="1"/>
      <c r="YU229" s="1"/>
      <c r="YV229" s="1"/>
      <c r="YW229" s="1"/>
      <c r="YX229" s="1"/>
      <c r="YY229" s="1"/>
      <c r="YZ229" s="1"/>
      <c r="ZA229" s="1"/>
      <c r="ZB229" s="1"/>
      <c r="ZC229" s="1"/>
      <c r="ZD229" s="1"/>
      <c r="ZE229" s="1"/>
      <c r="ZF229" s="1"/>
      <c r="ZG229" s="1"/>
      <c r="ZH229" s="1"/>
      <c r="ZI229" s="1"/>
      <c r="ZJ229" s="1"/>
      <c r="ZK229" s="1"/>
      <c r="ZL229" s="1"/>
      <c r="ZM229" s="1"/>
      <c r="ZN229" s="1"/>
      <c r="ZO229" s="1"/>
      <c r="ZP229" s="1"/>
      <c r="ZQ229" s="1"/>
      <c r="ZR229" s="1"/>
      <c r="ZS229" s="1"/>
      <c r="ZT229" s="1"/>
      <c r="ZU229" s="1"/>
      <c r="ZV229" s="1"/>
      <c r="ZW229" s="1"/>
      <c r="ZX229" s="1"/>
      <c r="ZY229" s="1"/>
      <c r="ZZ229" s="1"/>
      <c r="AAA229" s="1"/>
      <c r="AAB229" s="1"/>
      <c r="AAC229" s="1"/>
      <c r="AAD229" s="1"/>
      <c r="AAE229" s="1"/>
      <c r="AAF229" s="1"/>
      <c r="AAG229" s="1"/>
      <c r="AAH229" s="1"/>
      <c r="AAI229" s="1"/>
      <c r="AAJ229" s="1"/>
      <c r="AAK229" s="1"/>
      <c r="AAL229" s="1"/>
      <c r="AAM229" s="1"/>
      <c r="AAN229" s="1"/>
      <c r="AAO229" s="1"/>
      <c r="AAP229" s="1"/>
      <c r="AAQ229" s="1"/>
      <c r="AAR229" s="1"/>
      <c r="AAS229" s="1"/>
      <c r="AAT229" s="1"/>
      <c r="AAU229" s="1"/>
      <c r="AAV229" s="1"/>
      <c r="AAW229" s="1"/>
      <c r="AAX229" s="1"/>
      <c r="AAY229" s="1"/>
      <c r="AAZ229" s="1"/>
      <c r="ABA229" s="1"/>
      <c r="ABB229" s="1"/>
      <c r="ABC229" s="1"/>
      <c r="ABD229" s="1"/>
      <c r="ABE229" s="1"/>
      <c r="ABF229" s="1"/>
      <c r="ABG229" s="1"/>
      <c r="ABH229" s="1"/>
      <c r="ABI229" s="1"/>
      <c r="ABJ229" s="1"/>
      <c r="ABK229" s="1"/>
      <c r="ABL229" s="1"/>
      <c r="ABM229" s="1"/>
      <c r="ABN229" s="1"/>
      <c r="ABO229" s="1"/>
      <c r="ABP229" s="1"/>
      <c r="ABQ229" s="1"/>
      <c r="ABR229" s="1"/>
      <c r="ABS229" s="1"/>
      <c r="ABT229" s="1"/>
      <c r="ABU229" s="1"/>
      <c r="ABV229" s="1"/>
      <c r="ABW229" s="1"/>
      <c r="ABX229" s="1"/>
      <c r="ABY229" s="1"/>
      <c r="ABZ229" s="1"/>
      <c r="ACA229" s="1"/>
      <c r="ACB229" s="1"/>
      <c r="ACC229" s="1"/>
      <c r="ACD229" s="1"/>
      <c r="ACE229" s="1"/>
      <c r="ACF229" s="1"/>
      <c r="ACG229" s="1"/>
      <c r="ACH229" s="1"/>
      <c r="ACI229" s="1"/>
      <c r="ACJ229" s="1"/>
      <c r="ACK229" s="1"/>
      <c r="ACL229" s="1"/>
      <c r="ACM229" s="1"/>
      <c r="ACN229" s="1"/>
      <c r="ACO229" s="1"/>
      <c r="ACP229" s="1"/>
      <c r="ACQ229" s="1"/>
      <c r="ACR229" s="1"/>
      <c r="ACS229" s="1"/>
      <c r="ACT229" s="1"/>
      <c r="ACU229" s="1"/>
      <c r="ACV229" s="1"/>
      <c r="ACW229" s="1"/>
      <c r="ACX229" s="1"/>
      <c r="ACY229" s="1"/>
      <c r="ACZ229" s="1"/>
      <c r="ADA229" s="1"/>
      <c r="ADB229" s="1"/>
      <c r="ADC229" s="1"/>
      <c r="ADD229" s="1"/>
      <c r="ADE229" s="1"/>
      <c r="ADF229" s="1"/>
      <c r="ADG229" s="1"/>
      <c r="ADH229" s="1"/>
      <c r="ADI229" s="1"/>
      <c r="ADJ229" s="1"/>
      <c r="ADK229" s="1"/>
      <c r="ADL229" s="1"/>
      <c r="ADM229" s="1"/>
      <c r="ADN229" s="1"/>
      <c r="ADO229" s="1"/>
      <c r="ADP229" s="1"/>
      <c r="ADQ229" s="1"/>
      <c r="ADR229" s="1"/>
      <c r="ADS229" s="1"/>
      <c r="ADT229" s="1"/>
      <c r="ADU229" s="1"/>
      <c r="ADV229" s="1"/>
      <c r="ADW229" s="1"/>
      <c r="ADX229" s="1"/>
      <c r="ADY229" s="1"/>
      <c r="ADZ229" s="1"/>
      <c r="AEA229" s="1"/>
      <c r="AEB229" s="1"/>
      <c r="AEC229" s="1"/>
      <c r="AED229" s="1"/>
      <c r="AEE229" s="1"/>
      <c r="AEF229" s="1"/>
      <c r="AEG229" s="1"/>
      <c r="AEH229" s="1"/>
      <c r="AEI229" s="1"/>
      <c r="AEJ229" s="1"/>
      <c r="AEK229" s="1"/>
      <c r="AEL229" s="1"/>
      <c r="AEM229" s="1"/>
      <c r="AEN229" s="1"/>
      <c r="AEO229" s="1"/>
      <c r="AEP229" s="1"/>
      <c r="AEQ229" s="1"/>
      <c r="AER229" s="1"/>
      <c r="AES229" s="1"/>
      <c r="AET229" s="1"/>
      <c r="AEU229" s="1"/>
      <c r="AEV229" s="1"/>
      <c r="AEW229" s="1"/>
      <c r="AEX229" s="1"/>
      <c r="AEY229" s="1"/>
      <c r="AEZ229" s="1"/>
      <c r="AFA229" s="1"/>
      <c r="AFB229" s="1"/>
      <c r="AFC229" s="1"/>
      <c r="AFD229" s="1"/>
      <c r="AFE229" s="1"/>
      <c r="AFF229" s="1"/>
      <c r="AFG229" s="1"/>
      <c r="AFH229" s="1"/>
      <c r="AFI229" s="1"/>
      <c r="AFJ229" s="1"/>
      <c r="AFK229" s="1"/>
      <c r="AFL229" s="1"/>
      <c r="AFM229" s="1"/>
      <c r="AFN229" s="1"/>
      <c r="AFO229" s="1"/>
      <c r="AFP229" s="1"/>
      <c r="AFQ229" s="1"/>
      <c r="AFR229" s="1"/>
      <c r="AFS229" s="1"/>
      <c r="AFT229" s="1"/>
      <c r="AFU229" s="1"/>
      <c r="AFV229" s="1"/>
      <c r="AFW229" s="1"/>
      <c r="AFX229" s="1"/>
      <c r="AFY229" s="1"/>
      <c r="AFZ229" s="1"/>
      <c r="AGA229" s="1"/>
      <c r="AGB229" s="1"/>
      <c r="AGC229" s="1"/>
      <c r="AGD229" s="1"/>
      <c r="AGE229" s="1"/>
      <c r="AGF229" s="1"/>
      <c r="AGG229" s="1"/>
      <c r="AGH229" s="1"/>
      <c r="AGI229" s="1"/>
      <c r="AGJ229" s="1"/>
      <c r="AGK229" s="1"/>
      <c r="AGL229" s="1"/>
      <c r="AGM229" s="1"/>
      <c r="AGN229" s="1"/>
      <c r="AGO229" s="1"/>
      <c r="AGP229" s="1"/>
      <c r="AGQ229" s="1"/>
      <c r="AGR229" s="1"/>
      <c r="AGS229" s="1"/>
      <c r="AGT229" s="1"/>
      <c r="AGU229" s="1"/>
      <c r="AGV229" s="1"/>
      <c r="AGW229" s="1"/>
      <c r="AGX229" s="1"/>
      <c r="AGY229" s="1"/>
      <c r="AGZ229" s="1"/>
      <c r="AHA229" s="1"/>
      <c r="AHB229" s="1"/>
      <c r="AHC229" s="1"/>
      <c r="AHD229" s="1"/>
      <c r="AHE229" s="1"/>
      <c r="AHF229" s="1"/>
      <c r="AHG229" s="1"/>
      <c r="AHH229" s="1"/>
      <c r="AHI229" s="1"/>
      <c r="AHJ229" s="1"/>
      <c r="AHK229" s="1"/>
      <c r="AHL229" s="1"/>
      <c r="AHM229" s="1"/>
      <c r="AHN229" s="1"/>
      <c r="AHO229" s="1"/>
      <c r="AHP229" s="1"/>
      <c r="AHQ229" s="1"/>
      <c r="AHR229" s="1"/>
      <c r="AHS229" s="1"/>
      <c r="AHT229" s="1"/>
      <c r="AHU229" s="1"/>
      <c r="AHV229" s="1"/>
      <c r="AHW229" s="1"/>
      <c r="AHX229" s="1"/>
      <c r="AHY229" s="1"/>
      <c r="AHZ229" s="1"/>
      <c r="AIA229" s="1"/>
      <c r="AIB229" s="1"/>
      <c r="AIC229" s="1"/>
      <c r="AID229" s="1"/>
      <c r="AIE229" s="1"/>
      <c r="AIF229" s="1"/>
      <c r="AIG229" s="1"/>
      <c r="AIH229" s="1"/>
      <c r="AII229" s="1"/>
      <c r="AIJ229" s="1"/>
      <c r="AIK229" s="1"/>
      <c r="AIL229" s="1"/>
      <c r="AIM229" s="1"/>
      <c r="AIN229" s="1"/>
      <c r="AIO229" s="1"/>
      <c r="AIP229" s="1"/>
      <c r="AIQ229" s="1"/>
      <c r="AIR229" s="1"/>
      <c r="AIS229" s="1"/>
      <c r="AIT229" s="1"/>
      <c r="AIU229" s="1"/>
      <c r="AIV229" s="1"/>
      <c r="AIW229" s="1"/>
      <c r="AIX229" s="1"/>
      <c r="AIY229" s="1"/>
      <c r="AIZ229" s="1"/>
      <c r="AJA229" s="1"/>
      <c r="AJB229" s="1"/>
      <c r="AJC229" s="1"/>
      <c r="AJD229" s="1"/>
      <c r="AJE229" s="1"/>
      <c r="AJF229" s="1"/>
      <c r="AJG229" s="1"/>
      <c r="AJH229" s="1"/>
      <c r="AJI229" s="1"/>
      <c r="AJJ229" s="1"/>
      <c r="AJK229" s="1"/>
      <c r="AJL229" s="1"/>
      <c r="AJM229" s="1"/>
      <c r="AJN229" s="1"/>
      <c r="AJO229" s="1"/>
      <c r="AJP229" s="1"/>
      <c r="AJQ229" s="1"/>
      <c r="AJR229" s="1"/>
      <c r="AJS229" s="1"/>
      <c r="AJT229" s="1"/>
      <c r="AJU229" s="1"/>
      <c r="AJV229" s="1"/>
      <c r="AJW229" s="1"/>
      <c r="AJX229" s="1"/>
      <c r="AJY229" s="1"/>
      <c r="AJZ229" s="1"/>
      <c r="AKA229" s="1"/>
      <c r="AKB229" s="1"/>
      <c r="AKC229" s="1"/>
      <c r="AKD229" s="1"/>
      <c r="AKE229" s="1"/>
      <c r="AKF229" s="1"/>
      <c r="AKG229" s="1"/>
      <c r="AKH229" s="1"/>
      <c r="AKI229" s="1"/>
      <c r="AKJ229" s="1"/>
      <c r="AKK229" s="1"/>
      <c r="AKL229" s="1"/>
      <c r="AKM229" s="1"/>
      <c r="AKN229" s="1"/>
      <c r="AKO229" s="1"/>
      <c r="AKP229" s="1"/>
      <c r="AKQ229" s="1"/>
      <c r="AKR229" s="1"/>
      <c r="AKS229" s="1"/>
      <c r="AKT229" s="1"/>
      <c r="AKU229" s="1"/>
      <c r="AKV229" s="1"/>
      <c r="AKW229" s="1"/>
      <c r="AKX229" s="1"/>
      <c r="AKY229" s="1"/>
      <c r="AKZ229" s="1"/>
      <c r="ALA229" s="1"/>
      <c r="ALB229" s="1"/>
      <c r="ALC229" s="1"/>
      <c r="ALD229" s="1"/>
      <c r="ALE229" s="1"/>
      <c r="ALF229" s="1"/>
      <c r="ALG229" s="1"/>
      <c r="ALH229" s="1"/>
      <c r="ALI229" s="1"/>
      <c r="ALJ229" s="1"/>
      <c r="ALK229" s="1"/>
      <c r="ALL229" s="1"/>
      <c r="ALM229" s="1"/>
      <c r="ALN229" s="1"/>
      <c r="ALO229" s="1"/>
      <c r="ALP229" s="1"/>
      <c r="ALQ229" s="1"/>
      <c r="ALR229" s="1"/>
      <c r="ALS229" s="1"/>
      <c r="ALT229" s="1"/>
      <c r="ALU229" s="1"/>
      <c r="ALV229" s="1"/>
      <c r="ALW229" s="1"/>
      <c r="ALX229" s="1"/>
      <c r="ALY229" s="1"/>
      <c r="ALZ229" s="1"/>
      <c r="AMA229" s="1"/>
      <c r="AMB229" s="1"/>
      <c r="AMC229" s="1"/>
      <c r="AMD229" s="1"/>
      <c r="AME229" s="1"/>
      <c r="AMF229" s="1"/>
      <c r="AMG229" s="1"/>
      <c r="AMH229" s="1"/>
      <c r="AMI229" s="1"/>
      <c r="AMJ229" s="1"/>
    </row>
    <row r="230" spans="1:1024" s="8" customFormat="1" x14ac:dyDescent="0.25">
      <c r="A230" s="26">
        <v>223</v>
      </c>
      <c r="B230" s="3" t="s">
        <v>10</v>
      </c>
      <c r="C230" s="28">
        <f t="shared" ref="C230:C231" si="94">SUM(D230:I230)</f>
        <v>3187</v>
      </c>
      <c r="D230" s="28">
        <f t="shared" si="93"/>
        <v>0</v>
      </c>
      <c r="E230" s="28">
        <f t="shared" si="93"/>
        <v>0</v>
      </c>
      <c r="F230" s="28">
        <f t="shared" si="93"/>
        <v>0</v>
      </c>
      <c r="G230" s="28">
        <f t="shared" si="93"/>
        <v>0</v>
      </c>
      <c r="H230" s="28">
        <f>H236</f>
        <v>0</v>
      </c>
      <c r="I230" s="28">
        <f>I236</f>
        <v>3187</v>
      </c>
      <c r="J230" s="28"/>
      <c r="K230" s="7"/>
      <c r="L230" s="1"/>
      <c r="M230" s="6"/>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1"/>
      <c r="HB230" s="1"/>
      <c r="HC230" s="1"/>
      <c r="HD230" s="1"/>
      <c r="HE230" s="1"/>
      <c r="HF230" s="1"/>
      <c r="HG230" s="1"/>
      <c r="HH230" s="1"/>
      <c r="HI230" s="1"/>
      <c r="HJ230" s="1"/>
      <c r="HK230" s="1"/>
      <c r="HL230" s="1"/>
      <c r="HM230" s="1"/>
      <c r="HN230" s="1"/>
      <c r="HO230" s="1"/>
      <c r="HP230" s="1"/>
      <c r="HQ230" s="1"/>
      <c r="HR230" s="1"/>
      <c r="HS230" s="1"/>
      <c r="HT230" s="1"/>
      <c r="HU230" s="1"/>
      <c r="HV230" s="1"/>
      <c r="HW230" s="1"/>
      <c r="HX230" s="1"/>
      <c r="HY230" s="1"/>
      <c r="HZ230" s="1"/>
      <c r="IA230" s="1"/>
      <c r="IB230" s="1"/>
      <c r="IC230" s="1"/>
      <c r="ID230" s="1"/>
      <c r="IE230" s="1"/>
      <c r="IF230" s="1"/>
      <c r="IG230" s="1"/>
      <c r="IH230" s="1"/>
      <c r="II230" s="1"/>
      <c r="IJ230" s="1"/>
      <c r="IK230" s="1"/>
      <c r="IL230" s="1"/>
      <c r="IM230" s="1"/>
      <c r="IN230" s="1"/>
      <c r="IO230" s="1"/>
      <c r="IP230" s="1"/>
      <c r="IQ230" s="1"/>
      <c r="IR230" s="1"/>
      <c r="IS230" s="1"/>
      <c r="IT230" s="1"/>
      <c r="IU230" s="1"/>
      <c r="IV230" s="1"/>
      <c r="IW230" s="1"/>
      <c r="IX230" s="1"/>
      <c r="IY230" s="1"/>
      <c r="IZ230" s="1"/>
      <c r="JA230" s="1"/>
      <c r="JB230" s="1"/>
      <c r="JC230" s="1"/>
      <c r="JD230" s="1"/>
      <c r="JE230" s="1"/>
      <c r="JF230" s="1"/>
      <c r="JG230" s="1"/>
      <c r="JH230" s="1"/>
      <c r="JI230" s="1"/>
      <c r="JJ230" s="1"/>
      <c r="JK230" s="1"/>
      <c r="JL230" s="1"/>
      <c r="JM230" s="1"/>
      <c r="JN230" s="1"/>
      <c r="JO230" s="1"/>
      <c r="JP230" s="1"/>
      <c r="JQ230" s="1"/>
      <c r="JR230" s="1"/>
      <c r="JS230" s="1"/>
      <c r="JT230" s="1"/>
      <c r="JU230" s="1"/>
      <c r="JV230" s="1"/>
      <c r="JW230" s="1"/>
      <c r="JX230" s="1"/>
      <c r="JY230" s="1"/>
      <c r="JZ230" s="1"/>
      <c r="KA230" s="1"/>
      <c r="KB230" s="1"/>
      <c r="KC230" s="1"/>
      <c r="KD230" s="1"/>
      <c r="KE230" s="1"/>
      <c r="KF230" s="1"/>
      <c r="KG230" s="1"/>
      <c r="KH230" s="1"/>
      <c r="KI230" s="1"/>
      <c r="KJ230" s="1"/>
      <c r="KK230" s="1"/>
      <c r="KL230" s="1"/>
      <c r="KM230" s="1"/>
      <c r="KN230" s="1"/>
      <c r="KO230" s="1"/>
      <c r="KP230" s="1"/>
      <c r="KQ230" s="1"/>
      <c r="KR230" s="1"/>
      <c r="KS230" s="1"/>
      <c r="KT230" s="1"/>
      <c r="KU230" s="1"/>
      <c r="KV230" s="1"/>
      <c r="KW230" s="1"/>
      <c r="KX230" s="1"/>
      <c r="KY230" s="1"/>
      <c r="KZ230" s="1"/>
      <c r="LA230" s="1"/>
      <c r="LB230" s="1"/>
      <c r="LC230" s="1"/>
      <c r="LD230" s="1"/>
      <c r="LE230" s="1"/>
      <c r="LF230" s="1"/>
      <c r="LG230" s="1"/>
      <c r="LH230" s="1"/>
      <c r="LI230" s="1"/>
      <c r="LJ230" s="1"/>
      <c r="LK230" s="1"/>
      <c r="LL230" s="1"/>
      <c r="LM230" s="1"/>
      <c r="LN230" s="1"/>
      <c r="LO230" s="1"/>
      <c r="LP230" s="1"/>
      <c r="LQ230" s="1"/>
      <c r="LR230" s="1"/>
      <c r="LS230" s="1"/>
      <c r="LT230" s="1"/>
      <c r="LU230" s="1"/>
      <c r="LV230" s="1"/>
      <c r="LW230" s="1"/>
      <c r="LX230" s="1"/>
      <c r="LY230" s="1"/>
      <c r="LZ230" s="1"/>
      <c r="MA230" s="1"/>
      <c r="MB230" s="1"/>
      <c r="MC230" s="1"/>
      <c r="MD230" s="1"/>
      <c r="ME230" s="1"/>
      <c r="MF230" s="1"/>
      <c r="MG230" s="1"/>
      <c r="MH230" s="1"/>
      <c r="MI230" s="1"/>
      <c r="MJ230" s="1"/>
      <c r="MK230" s="1"/>
      <c r="ML230" s="1"/>
      <c r="MM230" s="1"/>
      <c r="MN230" s="1"/>
      <c r="MO230" s="1"/>
      <c r="MP230" s="1"/>
      <c r="MQ230" s="1"/>
      <c r="MR230" s="1"/>
      <c r="MS230" s="1"/>
      <c r="MT230" s="1"/>
      <c r="MU230" s="1"/>
      <c r="MV230" s="1"/>
      <c r="MW230" s="1"/>
      <c r="MX230" s="1"/>
      <c r="MY230" s="1"/>
      <c r="MZ230" s="1"/>
      <c r="NA230" s="1"/>
      <c r="NB230" s="1"/>
      <c r="NC230" s="1"/>
      <c r="ND230" s="1"/>
      <c r="NE230" s="1"/>
      <c r="NF230" s="1"/>
      <c r="NG230" s="1"/>
      <c r="NH230" s="1"/>
      <c r="NI230" s="1"/>
      <c r="NJ230" s="1"/>
      <c r="NK230" s="1"/>
      <c r="NL230" s="1"/>
      <c r="NM230" s="1"/>
      <c r="NN230" s="1"/>
      <c r="NO230" s="1"/>
      <c r="NP230" s="1"/>
      <c r="NQ230" s="1"/>
      <c r="NR230" s="1"/>
      <c r="NS230" s="1"/>
      <c r="NT230" s="1"/>
      <c r="NU230" s="1"/>
      <c r="NV230" s="1"/>
      <c r="NW230" s="1"/>
      <c r="NX230" s="1"/>
      <c r="NY230" s="1"/>
      <c r="NZ230" s="1"/>
      <c r="OA230" s="1"/>
      <c r="OB230" s="1"/>
      <c r="OC230" s="1"/>
      <c r="OD230" s="1"/>
      <c r="OE230" s="1"/>
      <c r="OF230" s="1"/>
      <c r="OG230" s="1"/>
      <c r="OH230" s="1"/>
      <c r="OI230" s="1"/>
      <c r="OJ230" s="1"/>
      <c r="OK230" s="1"/>
      <c r="OL230" s="1"/>
      <c r="OM230" s="1"/>
      <c r="ON230" s="1"/>
      <c r="OO230" s="1"/>
      <c r="OP230" s="1"/>
      <c r="OQ230" s="1"/>
      <c r="OR230" s="1"/>
      <c r="OS230" s="1"/>
      <c r="OT230" s="1"/>
      <c r="OU230" s="1"/>
      <c r="OV230" s="1"/>
      <c r="OW230" s="1"/>
      <c r="OX230" s="1"/>
      <c r="OY230" s="1"/>
      <c r="OZ230" s="1"/>
      <c r="PA230" s="1"/>
      <c r="PB230" s="1"/>
      <c r="PC230" s="1"/>
      <c r="PD230" s="1"/>
      <c r="PE230" s="1"/>
      <c r="PF230" s="1"/>
      <c r="PG230" s="1"/>
      <c r="PH230" s="1"/>
      <c r="PI230" s="1"/>
      <c r="PJ230" s="1"/>
      <c r="PK230" s="1"/>
      <c r="PL230" s="1"/>
      <c r="PM230" s="1"/>
      <c r="PN230" s="1"/>
      <c r="PO230" s="1"/>
      <c r="PP230" s="1"/>
      <c r="PQ230" s="1"/>
      <c r="PR230" s="1"/>
      <c r="PS230" s="1"/>
      <c r="PT230" s="1"/>
      <c r="PU230" s="1"/>
      <c r="PV230" s="1"/>
      <c r="PW230" s="1"/>
      <c r="PX230" s="1"/>
      <c r="PY230" s="1"/>
      <c r="PZ230" s="1"/>
      <c r="QA230" s="1"/>
      <c r="QB230" s="1"/>
      <c r="QC230" s="1"/>
      <c r="QD230" s="1"/>
      <c r="QE230" s="1"/>
      <c r="QF230" s="1"/>
      <c r="QG230" s="1"/>
      <c r="QH230" s="1"/>
      <c r="QI230" s="1"/>
      <c r="QJ230" s="1"/>
      <c r="QK230" s="1"/>
      <c r="QL230" s="1"/>
      <c r="QM230" s="1"/>
      <c r="QN230" s="1"/>
      <c r="QO230" s="1"/>
      <c r="QP230" s="1"/>
      <c r="QQ230" s="1"/>
      <c r="QR230" s="1"/>
      <c r="QS230" s="1"/>
      <c r="QT230" s="1"/>
      <c r="QU230" s="1"/>
      <c r="QV230" s="1"/>
      <c r="QW230" s="1"/>
      <c r="QX230" s="1"/>
      <c r="QY230" s="1"/>
      <c r="QZ230" s="1"/>
      <c r="RA230" s="1"/>
      <c r="RB230" s="1"/>
      <c r="RC230" s="1"/>
      <c r="RD230" s="1"/>
      <c r="RE230" s="1"/>
      <c r="RF230" s="1"/>
      <c r="RG230" s="1"/>
      <c r="RH230" s="1"/>
      <c r="RI230" s="1"/>
      <c r="RJ230" s="1"/>
      <c r="RK230" s="1"/>
      <c r="RL230" s="1"/>
      <c r="RM230" s="1"/>
      <c r="RN230" s="1"/>
      <c r="RO230" s="1"/>
      <c r="RP230" s="1"/>
      <c r="RQ230" s="1"/>
      <c r="RR230" s="1"/>
      <c r="RS230" s="1"/>
      <c r="RT230" s="1"/>
      <c r="RU230" s="1"/>
      <c r="RV230" s="1"/>
      <c r="RW230" s="1"/>
      <c r="RX230" s="1"/>
      <c r="RY230" s="1"/>
      <c r="RZ230" s="1"/>
      <c r="SA230" s="1"/>
      <c r="SB230" s="1"/>
      <c r="SC230" s="1"/>
      <c r="SD230" s="1"/>
      <c r="SE230" s="1"/>
      <c r="SF230" s="1"/>
      <c r="SG230" s="1"/>
      <c r="SH230" s="1"/>
      <c r="SI230" s="1"/>
      <c r="SJ230" s="1"/>
      <c r="SK230" s="1"/>
      <c r="SL230" s="1"/>
      <c r="SM230" s="1"/>
      <c r="SN230" s="1"/>
      <c r="SO230" s="1"/>
      <c r="SP230" s="1"/>
      <c r="SQ230" s="1"/>
      <c r="SR230" s="1"/>
      <c r="SS230" s="1"/>
      <c r="ST230" s="1"/>
      <c r="SU230" s="1"/>
      <c r="SV230" s="1"/>
      <c r="SW230" s="1"/>
      <c r="SX230" s="1"/>
      <c r="SY230" s="1"/>
      <c r="SZ230" s="1"/>
      <c r="TA230" s="1"/>
      <c r="TB230" s="1"/>
      <c r="TC230" s="1"/>
      <c r="TD230" s="1"/>
      <c r="TE230" s="1"/>
      <c r="TF230" s="1"/>
      <c r="TG230" s="1"/>
      <c r="TH230" s="1"/>
      <c r="TI230" s="1"/>
      <c r="TJ230" s="1"/>
      <c r="TK230" s="1"/>
      <c r="TL230" s="1"/>
      <c r="TM230" s="1"/>
      <c r="TN230" s="1"/>
      <c r="TO230" s="1"/>
      <c r="TP230" s="1"/>
      <c r="TQ230" s="1"/>
      <c r="TR230" s="1"/>
      <c r="TS230" s="1"/>
      <c r="TT230" s="1"/>
      <c r="TU230" s="1"/>
      <c r="TV230" s="1"/>
      <c r="TW230" s="1"/>
      <c r="TX230" s="1"/>
      <c r="TY230" s="1"/>
      <c r="TZ230" s="1"/>
      <c r="UA230" s="1"/>
      <c r="UB230" s="1"/>
      <c r="UC230" s="1"/>
      <c r="UD230" s="1"/>
      <c r="UE230" s="1"/>
      <c r="UF230" s="1"/>
      <c r="UG230" s="1"/>
      <c r="UH230" s="1"/>
      <c r="UI230" s="1"/>
      <c r="UJ230" s="1"/>
      <c r="UK230" s="1"/>
      <c r="UL230" s="1"/>
      <c r="UM230" s="1"/>
      <c r="UN230" s="1"/>
      <c r="UO230" s="1"/>
      <c r="UP230" s="1"/>
      <c r="UQ230" s="1"/>
      <c r="UR230" s="1"/>
      <c r="US230" s="1"/>
      <c r="UT230" s="1"/>
      <c r="UU230" s="1"/>
      <c r="UV230" s="1"/>
      <c r="UW230" s="1"/>
      <c r="UX230" s="1"/>
      <c r="UY230" s="1"/>
      <c r="UZ230" s="1"/>
      <c r="VA230" s="1"/>
      <c r="VB230" s="1"/>
      <c r="VC230" s="1"/>
      <c r="VD230" s="1"/>
      <c r="VE230" s="1"/>
      <c r="VF230" s="1"/>
      <c r="VG230" s="1"/>
      <c r="VH230" s="1"/>
      <c r="VI230" s="1"/>
      <c r="VJ230" s="1"/>
      <c r="VK230" s="1"/>
      <c r="VL230" s="1"/>
      <c r="VM230" s="1"/>
      <c r="VN230" s="1"/>
      <c r="VO230" s="1"/>
      <c r="VP230" s="1"/>
      <c r="VQ230" s="1"/>
      <c r="VR230" s="1"/>
      <c r="VS230" s="1"/>
      <c r="VT230" s="1"/>
      <c r="VU230" s="1"/>
      <c r="VV230" s="1"/>
      <c r="VW230" s="1"/>
      <c r="VX230" s="1"/>
      <c r="VY230" s="1"/>
      <c r="VZ230" s="1"/>
      <c r="WA230" s="1"/>
      <c r="WB230" s="1"/>
      <c r="WC230" s="1"/>
      <c r="WD230" s="1"/>
      <c r="WE230" s="1"/>
      <c r="WF230" s="1"/>
      <c r="WG230" s="1"/>
      <c r="WH230" s="1"/>
      <c r="WI230" s="1"/>
      <c r="WJ230" s="1"/>
      <c r="WK230" s="1"/>
      <c r="WL230" s="1"/>
      <c r="WM230" s="1"/>
      <c r="WN230" s="1"/>
      <c r="WO230" s="1"/>
      <c r="WP230" s="1"/>
      <c r="WQ230" s="1"/>
      <c r="WR230" s="1"/>
      <c r="WS230" s="1"/>
      <c r="WT230" s="1"/>
      <c r="WU230" s="1"/>
      <c r="WV230" s="1"/>
      <c r="WW230" s="1"/>
      <c r="WX230" s="1"/>
      <c r="WY230" s="1"/>
      <c r="WZ230" s="1"/>
      <c r="XA230" s="1"/>
      <c r="XB230" s="1"/>
      <c r="XC230" s="1"/>
      <c r="XD230" s="1"/>
      <c r="XE230" s="1"/>
      <c r="XF230" s="1"/>
      <c r="XG230" s="1"/>
      <c r="XH230" s="1"/>
      <c r="XI230" s="1"/>
      <c r="XJ230" s="1"/>
      <c r="XK230" s="1"/>
      <c r="XL230" s="1"/>
      <c r="XM230" s="1"/>
      <c r="XN230" s="1"/>
      <c r="XO230" s="1"/>
      <c r="XP230" s="1"/>
      <c r="XQ230" s="1"/>
      <c r="XR230" s="1"/>
      <c r="XS230" s="1"/>
      <c r="XT230" s="1"/>
      <c r="XU230" s="1"/>
      <c r="XV230" s="1"/>
      <c r="XW230" s="1"/>
      <c r="XX230" s="1"/>
      <c r="XY230" s="1"/>
      <c r="XZ230" s="1"/>
      <c r="YA230" s="1"/>
      <c r="YB230" s="1"/>
      <c r="YC230" s="1"/>
      <c r="YD230" s="1"/>
      <c r="YE230" s="1"/>
      <c r="YF230" s="1"/>
      <c r="YG230" s="1"/>
      <c r="YH230" s="1"/>
      <c r="YI230" s="1"/>
      <c r="YJ230" s="1"/>
      <c r="YK230" s="1"/>
      <c r="YL230" s="1"/>
      <c r="YM230" s="1"/>
      <c r="YN230" s="1"/>
      <c r="YO230" s="1"/>
      <c r="YP230" s="1"/>
      <c r="YQ230" s="1"/>
      <c r="YR230" s="1"/>
      <c r="YS230" s="1"/>
      <c r="YT230" s="1"/>
      <c r="YU230" s="1"/>
      <c r="YV230" s="1"/>
      <c r="YW230" s="1"/>
      <c r="YX230" s="1"/>
      <c r="YY230" s="1"/>
      <c r="YZ230" s="1"/>
      <c r="ZA230" s="1"/>
      <c r="ZB230" s="1"/>
      <c r="ZC230" s="1"/>
      <c r="ZD230" s="1"/>
      <c r="ZE230" s="1"/>
      <c r="ZF230" s="1"/>
      <c r="ZG230" s="1"/>
      <c r="ZH230" s="1"/>
      <c r="ZI230" s="1"/>
      <c r="ZJ230" s="1"/>
      <c r="ZK230" s="1"/>
      <c r="ZL230" s="1"/>
      <c r="ZM230" s="1"/>
      <c r="ZN230" s="1"/>
      <c r="ZO230" s="1"/>
      <c r="ZP230" s="1"/>
      <c r="ZQ230" s="1"/>
      <c r="ZR230" s="1"/>
      <c r="ZS230" s="1"/>
      <c r="ZT230" s="1"/>
      <c r="ZU230" s="1"/>
      <c r="ZV230" s="1"/>
      <c r="ZW230" s="1"/>
      <c r="ZX230" s="1"/>
      <c r="ZY230" s="1"/>
      <c r="ZZ230" s="1"/>
      <c r="AAA230" s="1"/>
      <c r="AAB230" s="1"/>
      <c r="AAC230" s="1"/>
      <c r="AAD230" s="1"/>
      <c r="AAE230" s="1"/>
      <c r="AAF230" s="1"/>
      <c r="AAG230" s="1"/>
      <c r="AAH230" s="1"/>
      <c r="AAI230" s="1"/>
      <c r="AAJ230" s="1"/>
      <c r="AAK230" s="1"/>
      <c r="AAL230" s="1"/>
      <c r="AAM230" s="1"/>
      <c r="AAN230" s="1"/>
      <c r="AAO230" s="1"/>
      <c r="AAP230" s="1"/>
      <c r="AAQ230" s="1"/>
      <c r="AAR230" s="1"/>
      <c r="AAS230" s="1"/>
      <c r="AAT230" s="1"/>
      <c r="AAU230" s="1"/>
      <c r="AAV230" s="1"/>
      <c r="AAW230" s="1"/>
      <c r="AAX230" s="1"/>
      <c r="AAY230" s="1"/>
      <c r="AAZ230" s="1"/>
      <c r="ABA230" s="1"/>
      <c r="ABB230" s="1"/>
      <c r="ABC230" s="1"/>
      <c r="ABD230" s="1"/>
      <c r="ABE230" s="1"/>
      <c r="ABF230" s="1"/>
      <c r="ABG230" s="1"/>
      <c r="ABH230" s="1"/>
      <c r="ABI230" s="1"/>
      <c r="ABJ230" s="1"/>
      <c r="ABK230" s="1"/>
      <c r="ABL230" s="1"/>
      <c r="ABM230" s="1"/>
      <c r="ABN230" s="1"/>
      <c r="ABO230" s="1"/>
      <c r="ABP230" s="1"/>
      <c r="ABQ230" s="1"/>
      <c r="ABR230" s="1"/>
      <c r="ABS230" s="1"/>
      <c r="ABT230" s="1"/>
      <c r="ABU230" s="1"/>
      <c r="ABV230" s="1"/>
      <c r="ABW230" s="1"/>
      <c r="ABX230" s="1"/>
      <c r="ABY230" s="1"/>
      <c r="ABZ230" s="1"/>
      <c r="ACA230" s="1"/>
      <c r="ACB230" s="1"/>
      <c r="ACC230" s="1"/>
      <c r="ACD230" s="1"/>
      <c r="ACE230" s="1"/>
      <c r="ACF230" s="1"/>
      <c r="ACG230" s="1"/>
      <c r="ACH230" s="1"/>
      <c r="ACI230" s="1"/>
      <c r="ACJ230" s="1"/>
      <c r="ACK230" s="1"/>
      <c r="ACL230" s="1"/>
      <c r="ACM230" s="1"/>
      <c r="ACN230" s="1"/>
      <c r="ACO230" s="1"/>
      <c r="ACP230" s="1"/>
      <c r="ACQ230" s="1"/>
      <c r="ACR230" s="1"/>
      <c r="ACS230" s="1"/>
      <c r="ACT230" s="1"/>
      <c r="ACU230" s="1"/>
      <c r="ACV230" s="1"/>
      <c r="ACW230" s="1"/>
      <c r="ACX230" s="1"/>
      <c r="ACY230" s="1"/>
      <c r="ACZ230" s="1"/>
      <c r="ADA230" s="1"/>
      <c r="ADB230" s="1"/>
      <c r="ADC230" s="1"/>
      <c r="ADD230" s="1"/>
      <c r="ADE230" s="1"/>
      <c r="ADF230" s="1"/>
      <c r="ADG230" s="1"/>
      <c r="ADH230" s="1"/>
      <c r="ADI230" s="1"/>
      <c r="ADJ230" s="1"/>
      <c r="ADK230" s="1"/>
      <c r="ADL230" s="1"/>
      <c r="ADM230" s="1"/>
      <c r="ADN230" s="1"/>
      <c r="ADO230" s="1"/>
      <c r="ADP230" s="1"/>
      <c r="ADQ230" s="1"/>
      <c r="ADR230" s="1"/>
      <c r="ADS230" s="1"/>
      <c r="ADT230" s="1"/>
      <c r="ADU230" s="1"/>
      <c r="ADV230" s="1"/>
      <c r="ADW230" s="1"/>
      <c r="ADX230" s="1"/>
      <c r="ADY230" s="1"/>
      <c r="ADZ230" s="1"/>
      <c r="AEA230" s="1"/>
      <c r="AEB230" s="1"/>
      <c r="AEC230" s="1"/>
      <c r="AED230" s="1"/>
      <c r="AEE230" s="1"/>
      <c r="AEF230" s="1"/>
      <c r="AEG230" s="1"/>
      <c r="AEH230" s="1"/>
      <c r="AEI230" s="1"/>
      <c r="AEJ230" s="1"/>
      <c r="AEK230" s="1"/>
      <c r="AEL230" s="1"/>
      <c r="AEM230" s="1"/>
      <c r="AEN230" s="1"/>
      <c r="AEO230" s="1"/>
      <c r="AEP230" s="1"/>
      <c r="AEQ230" s="1"/>
      <c r="AER230" s="1"/>
      <c r="AES230" s="1"/>
      <c r="AET230" s="1"/>
      <c r="AEU230" s="1"/>
      <c r="AEV230" s="1"/>
      <c r="AEW230" s="1"/>
      <c r="AEX230" s="1"/>
      <c r="AEY230" s="1"/>
      <c r="AEZ230" s="1"/>
      <c r="AFA230" s="1"/>
      <c r="AFB230" s="1"/>
      <c r="AFC230" s="1"/>
      <c r="AFD230" s="1"/>
      <c r="AFE230" s="1"/>
      <c r="AFF230" s="1"/>
      <c r="AFG230" s="1"/>
      <c r="AFH230" s="1"/>
      <c r="AFI230" s="1"/>
      <c r="AFJ230" s="1"/>
      <c r="AFK230" s="1"/>
      <c r="AFL230" s="1"/>
      <c r="AFM230" s="1"/>
      <c r="AFN230" s="1"/>
      <c r="AFO230" s="1"/>
      <c r="AFP230" s="1"/>
      <c r="AFQ230" s="1"/>
      <c r="AFR230" s="1"/>
      <c r="AFS230" s="1"/>
      <c r="AFT230" s="1"/>
      <c r="AFU230" s="1"/>
      <c r="AFV230" s="1"/>
      <c r="AFW230" s="1"/>
      <c r="AFX230" s="1"/>
      <c r="AFY230" s="1"/>
      <c r="AFZ230" s="1"/>
      <c r="AGA230" s="1"/>
      <c r="AGB230" s="1"/>
      <c r="AGC230" s="1"/>
      <c r="AGD230" s="1"/>
      <c r="AGE230" s="1"/>
      <c r="AGF230" s="1"/>
      <c r="AGG230" s="1"/>
      <c r="AGH230" s="1"/>
      <c r="AGI230" s="1"/>
      <c r="AGJ230" s="1"/>
      <c r="AGK230" s="1"/>
      <c r="AGL230" s="1"/>
      <c r="AGM230" s="1"/>
      <c r="AGN230" s="1"/>
      <c r="AGO230" s="1"/>
      <c r="AGP230" s="1"/>
      <c r="AGQ230" s="1"/>
      <c r="AGR230" s="1"/>
      <c r="AGS230" s="1"/>
      <c r="AGT230" s="1"/>
      <c r="AGU230" s="1"/>
      <c r="AGV230" s="1"/>
      <c r="AGW230" s="1"/>
      <c r="AGX230" s="1"/>
      <c r="AGY230" s="1"/>
      <c r="AGZ230" s="1"/>
      <c r="AHA230" s="1"/>
      <c r="AHB230" s="1"/>
      <c r="AHC230" s="1"/>
      <c r="AHD230" s="1"/>
      <c r="AHE230" s="1"/>
      <c r="AHF230" s="1"/>
      <c r="AHG230" s="1"/>
      <c r="AHH230" s="1"/>
      <c r="AHI230" s="1"/>
      <c r="AHJ230" s="1"/>
      <c r="AHK230" s="1"/>
      <c r="AHL230" s="1"/>
      <c r="AHM230" s="1"/>
      <c r="AHN230" s="1"/>
      <c r="AHO230" s="1"/>
      <c r="AHP230" s="1"/>
      <c r="AHQ230" s="1"/>
      <c r="AHR230" s="1"/>
      <c r="AHS230" s="1"/>
      <c r="AHT230" s="1"/>
      <c r="AHU230" s="1"/>
      <c r="AHV230" s="1"/>
      <c r="AHW230" s="1"/>
      <c r="AHX230" s="1"/>
      <c r="AHY230" s="1"/>
      <c r="AHZ230" s="1"/>
      <c r="AIA230" s="1"/>
      <c r="AIB230" s="1"/>
      <c r="AIC230" s="1"/>
      <c r="AID230" s="1"/>
      <c r="AIE230" s="1"/>
      <c r="AIF230" s="1"/>
      <c r="AIG230" s="1"/>
      <c r="AIH230" s="1"/>
      <c r="AII230" s="1"/>
      <c r="AIJ230" s="1"/>
      <c r="AIK230" s="1"/>
      <c r="AIL230" s="1"/>
      <c r="AIM230" s="1"/>
      <c r="AIN230" s="1"/>
      <c r="AIO230" s="1"/>
      <c r="AIP230" s="1"/>
      <c r="AIQ230" s="1"/>
      <c r="AIR230" s="1"/>
      <c r="AIS230" s="1"/>
      <c r="AIT230" s="1"/>
      <c r="AIU230" s="1"/>
      <c r="AIV230" s="1"/>
      <c r="AIW230" s="1"/>
      <c r="AIX230" s="1"/>
      <c r="AIY230" s="1"/>
      <c r="AIZ230" s="1"/>
      <c r="AJA230" s="1"/>
      <c r="AJB230" s="1"/>
      <c r="AJC230" s="1"/>
      <c r="AJD230" s="1"/>
      <c r="AJE230" s="1"/>
      <c r="AJF230" s="1"/>
      <c r="AJG230" s="1"/>
      <c r="AJH230" s="1"/>
      <c r="AJI230" s="1"/>
      <c r="AJJ230" s="1"/>
      <c r="AJK230" s="1"/>
      <c r="AJL230" s="1"/>
      <c r="AJM230" s="1"/>
      <c r="AJN230" s="1"/>
      <c r="AJO230" s="1"/>
      <c r="AJP230" s="1"/>
      <c r="AJQ230" s="1"/>
      <c r="AJR230" s="1"/>
      <c r="AJS230" s="1"/>
      <c r="AJT230" s="1"/>
      <c r="AJU230" s="1"/>
      <c r="AJV230" s="1"/>
      <c r="AJW230" s="1"/>
      <c r="AJX230" s="1"/>
      <c r="AJY230" s="1"/>
      <c r="AJZ230" s="1"/>
      <c r="AKA230" s="1"/>
      <c r="AKB230" s="1"/>
      <c r="AKC230" s="1"/>
      <c r="AKD230" s="1"/>
      <c r="AKE230" s="1"/>
      <c r="AKF230" s="1"/>
      <c r="AKG230" s="1"/>
      <c r="AKH230" s="1"/>
      <c r="AKI230" s="1"/>
      <c r="AKJ230" s="1"/>
      <c r="AKK230" s="1"/>
      <c r="AKL230" s="1"/>
      <c r="AKM230" s="1"/>
      <c r="AKN230" s="1"/>
      <c r="AKO230" s="1"/>
      <c r="AKP230" s="1"/>
      <c r="AKQ230" s="1"/>
      <c r="AKR230" s="1"/>
      <c r="AKS230" s="1"/>
      <c r="AKT230" s="1"/>
      <c r="AKU230" s="1"/>
      <c r="AKV230" s="1"/>
      <c r="AKW230" s="1"/>
      <c r="AKX230" s="1"/>
      <c r="AKY230" s="1"/>
      <c r="AKZ230" s="1"/>
      <c r="ALA230" s="1"/>
      <c r="ALB230" s="1"/>
      <c r="ALC230" s="1"/>
      <c r="ALD230" s="1"/>
      <c r="ALE230" s="1"/>
      <c r="ALF230" s="1"/>
      <c r="ALG230" s="1"/>
      <c r="ALH230" s="1"/>
      <c r="ALI230" s="1"/>
      <c r="ALJ230" s="1"/>
      <c r="ALK230" s="1"/>
      <c r="ALL230" s="1"/>
      <c r="ALM230" s="1"/>
      <c r="ALN230" s="1"/>
      <c r="ALO230" s="1"/>
      <c r="ALP230" s="1"/>
      <c r="ALQ230" s="1"/>
      <c r="ALR230" s="1"/>
      <c r="ALS230" s="1"/>
      <c r="ALT230" s="1"/>
      <c r="ALU230" s="1"/>
      <c r="ALV230" s="1"/>
      <c r="ALW230" s="1"/>
      <c r="ALX230" s="1"/>
      <c r="ALY230" s="1"/>
      <c r="ALZ230" s="1"/>
      <c r="AMA230" s="1"/>
      <c r="AMB230" s="1"/>
      <c r="AMC230" s="1"/>
      <c r="AMD230" s="1"/>
      <c r="AME230" s="1"/>
      <c r="AMF230" s="1"/>
      <c r="AMG230" s="1"/>
      <c r="AMH230" s="1"/>
      <c r="AMI230" s="1"/>
      <c r="AMJ230" s="1"/>
    </row>
    <row r="231" spans="1:1024" s="8" customFormat="1" x14ac:dyDescent="0.25">
      <c r="A231" s="26">
        <v>224</v>
      </c>
      <c r="B231" s="3" t="s">
        <v>11</v>
      </c>
      <c r="C231" s="28">
        <f t="shared" si="94"/>
        <v>355</v>
      </c>
      <c r="D231" s="28">
        <f t="shared" si="93"/>
        <v>0</v>
      </c>
      <c r="E231" s="28">
        <f t="shared" si="93"/>
        <v>0</v>
      </c>
      <c r="F231" s="28">
        <f t="shared" si="93"/>
        <v>0</v>
      </c>
      <c r="G231" s="28">
        <f t="shared" si="93"/>
        <v>0</v>
      </c>
      <c r="H231" s="28">
        <f>H237</f>
        <v>0</v>
      </c>
      <c r="I231" s="28">
        <f>I237</f>
        <v>355</v>
      </c>
      <c r="J231" s="28"/>
      <c r="K231" s="7"/>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c r="IY231" s="1"/>
      <c r="IZ231" s="1"/>
      <c r="JA231" s="1"/>
      <c r="JB231" s="1"/>
      <c r="JC231" s="1"/>
      <c r="JD231" s="1"/>
      <c r="JE231" s="1"/>
      <c r="JF231" s="1"/>
      <c r="JG231" s="1"/>
      <c r="JH231" s="1"/>
      <c r="JI231" s="1"/>
      <c r="JJ231" s="1"/>
      <c r="JK231" s="1"/>
      <c r="JL231" s="1"/>
      <c r="JM231" s="1"/>
      <c r="JN231" s="1"/>
      <c r="JO231" s="1"/>
      <c r="JP231" s="1"/>
      <c r="JQ231" s="1"/>
      <c r="JR231" s="1"/>
      <c r="JS231" s="1"/>
      <c r="JT231" s="1"/>
      <c r="JU231" s="1"/>
      <c r="JV231" s="1"/>
      <c r="JW231" s="1"/>
      <c r="JX231" s="1"/>
      <c r="JY231" s="1"/>
      <c r="JZ231" s="1"/>
      <c r="KA231" s="1"/>
      <c r="KB231" s="1"/>
      <c r="KC231" s="1"/>
      <c r="KD231" s="1"/>
      <c r="KE231" s="1"/>
      <c r="KF231" s="1"/>
      <c r="KG231" s="1"/>
      <c r="KH231" s="1"/>
      <c r="KI231" s="1"/>
      <c r="KJ231" s="1"/>
      <c r="KK231" s="1"/>
      <c r="KL231" s="1"/>
      <c r="KM231" s="1"/>
      <c r="KN231" s="1"/>
      <c r="KO231" s="1"/>
      <c r="KP231" s="1"/>
      <c r="KQ231" s="1"/>
      <c r="KR231" s="1"/>
      <c r="KS231" s="1"/>
      <c r="KT231" s="1"/>
      <c r="KU231" s="1"/>
      <c r="KV231" s="1"/>
      <c r="KW231" s="1"/>
      <c r="KX231" s="1"/>
      <c r="KY231" s="1"/>
      <c r="KZ231" s="1"/>
      <c r="LA231" s="1"/>
      <c r="LB231" s="1"/>
      <c r="LC231" s="1"/>
      <c r="LD231" s="1"/>
      <c r="LE231" s="1"/>
      <c r="LF231" s="1"/>
      <c r="LG231" s="1"/>
      <c r="LH231" s="1"/>
      <c r="LI231" s="1"/>
      <c r="LJ231" s="1"/>
      <c r="LK231" s="1"/>
      <c r="LL231" s="1"/>
      <c r="LM231" s="1"/>
      <c r="LN231" s="1"/>
      <c r="LO231" s="1"/>
      <c r="LP231" s="1"/>
      <c r="LQ231" s="1"/>
      <c r="LR231" s="1"/>
      <c r="LS231" s="1"/>
      <c r="LT231" s="1"/>
      <c r="LU231" s="1"/>
      <c r="LV231" s="1"/>
      <c r="LW231" s="1"/>
      <c r="LX231" s="1"/>
      <c r="LY231" s="1"/>
      <c r="LZ231" s="1"/>
      <c r="MA231" s="1"/>
      <c r="MB231" s="1"/>
      <c r="MC231" s="1"/>
      <c r="MD231" s="1"/>
      <c r="ME231" s="1"/>
      <c r="MF231" s="1"/>
      <c r="MG231" s="1"/>
      <c r="MH231" s="1"/>
      <c r="MI231" s="1"/>
      <c r="MJ231" s="1"/>
      <c r="MK231" s="1"/>
      <c r="ML231" s="1"/>
      <c r="MM231" s="1"/>
      <c r="MN231" s="1"/>
      <c r="MO231" s="1"/>
      <c r="MP231" s="1"/>
      <c r="MQ231" s="1"/>
      <c r="MR231" s="1"/>
      <c r="MS231" s="1"/>
      <c r="MT231" s="1"/>
      <c r="MU231" s="1"/>
      <c r="MV231" s="1"/>
      <c r="MW231" s="1"/>
      <c r="MX231" s="1"/>
      <c r="MY231" s="1"/>
      <c r="MZ231" s="1"/>
      <c r="NA231" s="1"/>
      <c r="NB231" s="1"/>
      <c r="NC231" s="1"/>
      <c r="ND231" s="1"/>
      <c r="NE231" s="1"/>
      <c r="NF231" s="1"/>
      <c r="NG231" s="1"/>
      <c r="NH231" s="1"/>
      <c r="NI231" s="1"/>
      <c r="NJ231" s="1"/>
      <c r="NK231" s="1"/>
      <c r="NL231" s="1"/>
      <c r="NM231" s="1"/>
      <c r="NN231" s="1"/>
      <c r="NO231" s="1"/>
      <c r="NP231" s="1"/>
      <c r="NQ231" s="1"/>
      <c r="NR231" s="1"/>
      <c r="NS231" s="1"/>
      <c r="NT231" s="1"/>
      <c r="NU231" s="1"/>
      <c r="NV231" s="1"/>
      <c r="NW231" s="1"/>
      <c r="NX231" s="1"/>
      <c r="NY231" s="1"/>
      <c r="NZ231" s="1"/>
      <c r="OA231" s="1"/>
      <c r="OB231" s="1"/>
      <c r="OC231" s="1"/>
      <c r="OD231" s="1"/>
      <c r="OE231" s="1"/>
      <c r="OF231" s="1"/>
      <c r="OG231" s="1"/>
      <c r="OH231" s="1"/>
      <c r="OI231" s="1"/>
      <c r="OJ231" s="1"/>
      <c r="OK231" s="1"/>
      <c r="OL231" s="1"/>
      <c r="OM231" s="1"/>
      <c r="ON231" s="1"/>
      <c r="OO231" s="1"/>
      <c r="OP231" s="1"/>
      <c r="OQ231" s="1"/>
      <c r="OR231" s="1"/>
      <c r="OS231" s="1"/>
      <c r="OT231" s="1"/>
      <c r="OU231" s="1"/>
      <c r="OV231" s="1"/>
      <c r="OW231" s="1"/>
      <c r="OX231" s="1"/>
      <c r="OY231" s="1"/>
      <c r="OZ231" s="1"/>
      <c r="PA231" s="1"/>
      <c r="PB231" s="1"/>
      <c r="PC231" s="1"/>
      <c r="PD231" s="1"/>
      <c r="PE231" s="1"/>
      <c r="PF231" s="1"/>
      <c r="PG231" s="1"/>
      <c r="PH231" s="1"/>
      <c r="PI231" s="1"/>
      <c r="PJ231" s="1"/>
      <c r="PK231" s="1"/>
      <c r="PL231" s="1"/>
      <c r="PM231" s="1"/>
      <c r="PN231" s="1"/>
      <c r="PO231" s="1"/>
      <c r="PP231" s="1"/>
      <c r="PQ231" s="1"/>
      <c r="PR231" s="1"/>
      <c r="PS231" s="1"/>
      <c r="PT231" s="1"/>
      <c r="PU231" s="1"/>
      <c r="PV231" s="1"/>
      <c r="PW231" s="1"/>
      <c r="PX231" s="1"/>
      <c r="PY231" s="1"/>
      <c r="PZ231" s="1"/>
      <c r="QA231" s="1"/>
      <c r="QB231" s="1"/>
      <c r="QC231" s="1"/>
      <c r="QD231" s="1"/>
      <c r="QE231" s="1"/>
      <c r="QF231" s="1"/>
      <c r="QG231" s="1"/>
      <c r="QH231" s="1"/>
      <c r="QI231" s="1"/>
      <c r="QJ231" s="1"/>
      <c r="QK231" s="1"/>
      <c r="QL231" s="1"/>
      <c r="QM231" s="1"/>
      <c r="QN231" s="1"/>
      <c r="QO231" s="1"/>
      <c r="QP231" s="1"/>
      <c r="QQ231" s="1"/>
      <c r="QR231" s="1"/>
      <c r="QS231" s="1"/>
      <c r="QT231" s="1"/>
      <c r="QU231" s="1"/>
      <c r="QV231" s="1"/>
      <c r="QW231" s="1"/>
      <c r="QX231" s="1"/>
      <c r="QY231" s="1"/>
      <c r="QZ231" s="1"/>
      <c r="RA231" s="1"/>
      <c r="RB231" s="1"/>
      <c r="RC231" s="1"/>
      <c r="RD231" s="1"/>
      <c r="RE231" s="1"/>
      <c r="RF231" s="1"/>
      <c r="RG231" s="1"/>
      <c r="RH231" s="1"/>
      <c r="RI231" s="1"/>
      <c r="RJ231" s="1"/>
      <c r="RK231" s="1"/>
      <c r="RL231" s="1"/>
      <c r="RM231" s="1"/>
      <c r="RN231" s="1"/>
      <c r="RO231" s="1"/>
      <c r="RP231" s="1"/>
      <c r="RQ231" s="1"/>
      <c r="RR231" s="1"/>
      <c r="RS231" s="1"/>
      <c r="RT231" s="1"/>
      <c r="RU231" s="1"/>
      <c r="RV231" s="1"/>
      <c r="RW231" s="1"/>
      <c r="RX231" s="1"/>
      <c r="RY231" s="1"/>
      <c r="RZ231" s="1"/>
      <c r="SA231" s="1"/>
      <c r="SB231" s="1"/>
      <c r="SC231" s="1"/>
      <c r="SD231" s="1"/>
      <c r="SE231" s="1"/>
      <c r="SF231" s="1"/>
      <c r="SG231" s="1"/>
      <c r="SH231" s="1"/>
      <c r="SI231" s="1"/>
      <c r="SJ231" s="1"/>
      <c r="SK231" s="1"/>
      <c r="SL231" s="1"/>
      <c r="SM231" s="1"/>
      <c r="SN231" s="1"/>
      <c r="SO231" s="1"/>
      <c r="SP231" s="1"/>
      <c r="SQ231" s="1"/>
      <c r="SR231" s="1"/>
      <c r="SS231" s="1"/>
      <c r="ST231" s="1"/>
      <c r="SU231" s="1"/>
      <c r="SV231" s="1"/>
      <c r="SW231" s="1"/>
      <c r="SX231" s="1"/>
      <c r="SY231" s="1"/>
      <c r="SZ231" s="1"/>
      <c r="TA231" s="1"/>
      <c r="TB231" s="1"/>
      <c r="TC231" s="1"/>
      <c r="TD231" s="1"/>
      <c r="TE231" s="1"/>
      <c r="TF231" s="1"/>
      <c r="TG231" s="1"/>
      <c r="TH231" s="1"/>
      <c r="TI231" s="1"/>
      <c r="TJ231" s="1"/>
      <c r="TK231" s="1"/>
      <c r="TL231" s="1"/>
      <c r="TM231" s="1"/>
      <c r="TN231" s="1"/>
      <c r="TO231" s="1"/>
      <c r="TP231" s="1"/>
      <c r="TQ231" s="1"/>
      <c r="TR231" s="1"/>
      <c r="TS231" s="1"/>
      <c r="TT231" s="1"/>
      <c r="TU231" s="1"/>
      <c r="TV231" s="1"/>
      <c r="TW231" s="1"/>
      <c r="TX231" s="1"/>
      <c r="TY231" s="1"/>
      <c r="TZ231" s="1"/>
      <c r="UA231" s="1"/>
      <c r="UB231" s="1"/>
      <c r="UC231" s="1"/>
      <c r="UD231" s="1"/>
      <c r="UE231" s="1"/>
      <c r="UF231" s="1"/>
      <c r="UG231" s="1"/>
      <c r="UH231" s="1"/>
      <c r="UI231" s="1"/>
      <c r="UJ231" s="1"/>
      <c r="UK231" s="1"/>
      <c r="UL231" s="1"/>
      <c r="UM231" s="1"/>
      <c r="UN231" s="1"/>
      <c r="UO231" s="1"/>
      <c r="UP231" s="1"/>
      <c r="UQ231" s="1"/>
      <c r="UR231" s="1"/>
      <c r="US231" s="1"/>
      <c r="UT231" s="1"/>
      <c r="UU231" s="1"/>
      <c r="UV231" s="1"/>
      <c r="UW231" s="1"/>
      <c r="UX231" s="1"/>
      <c r="UY231" s="1"/>
      <c r="UZ231" s="1"/>
      <c r="VA231" s="1"/>
      <c r="VB231" s="1"/>
      <c r="VC231" s="1"/>
      <c r="VD231" s="1"/>
      <c r="VE231" s="1"/>
      <c r="VF231" s="1"/>
      <c r="VG231" s="1"/>
      <c r="VH231" s="1"/>
      <c r="VI231" s="1"/>
      <c r="VJ231" s="1"/>
      <c r="VK231" s="1"/>
      <c r="VL231" s="1"/>
      <c r="VM231" s="1"/>
      <c r="VN231" s="1"/>
      <c r="VO231" s="1"/>
      <c r="VP231" s="1"/>
      <c r="VQ231" s="1"/>
      <c r="VR231" s="1"/>
      <c r="VS231" s="1"/>
      <c r="VT231" s="1"/>
      <c r="VU231" s="1"/>
      <c r="VV231" s="1"/>
      <c r="VW231" s="1"/>
      <c r="VX231" s="1"/>
      <c r="VY231" s="1"/>
      <c r="VZ231" s="1"/>
      <c r="WA231" s="1"/>
      <c r="WB231" s="1"/>
      <c r="WC231" s="1"/>
      <c r="WD231" s="1"/>
      <c r="WE231" s="1"/>
      <c r="WF231" s="1"/>
      <c r="WG231" s="1"/>
      <c r="WH231" s="1"/>
      <c r="WI231" s="1"/>
      <c r="WJ231" s="1"/>
      <c r="WK231" s="1"/>
      <c r="WL231" s="1"/>
      <c r="WM231" s="1"/>
      <c r="WN231" s="1"/>
      <c r="WO231" s="1"/>
      <c r="WP231" s="1"/>
      <c r="WQ231" s="1"/>
      <c r="WR231" s="1"/>
      <c r="WS231" s="1"/>
      <c r="WT231" s="1"/>
      <c r="WU231" s="1"/>
      <c r="WV231" s="1"/>
      <c r="WW231" s="1"/>
      <c r="WX231" s="1"/>
      <c r="WY231" s="1"/>
      <c r="WZ231" s="1"/>
      <c r="XA231" s="1"/>
      <c r="XB231" s="1"/>
      <c r="XC231" s="1"/>
      <c r="XD231" s="1"/>
      <c r="XE231" s="1"/>
      <c r="XF231" s="1"/>
      <c r="XG231" s="1"/>
      <c r="XH231" s="1"/>
      <c r="XI231" s="1"/>
      <c r="XJ231" s="1"/>
      <c r="XK231" s="1"/>
      <c r="XL231" s="1"/>
      <c r="XM231" s="1"/>
      <c r="XN231" s="1"/>
      <c r="XO231" s="1"/>
      <c r="XP231" s="1"/>
      <c r="XQ231" s="1"/>
      <c r="XR231" s="1"/>
      <c r="XS231" s="1"/>
      <c r="XT231" s="1"/>
      <c r="XU231" s="1"/>
      <c r="XV231" s="1"/>
      <c r="XW231" s="1"/>
      <c r="XX231" s="1"/>
      <c r="XY231" s="1"/>
      <c r="XZ231" s="1"/>
      <c r="YA231" s="1"/>
      <c r="YB231" s="1"/>
      <c r="YC231" s="1"/>
      <c r="YD231" s="1"/>
      <c r="YE231" s="1"/>
      <c r="YF231" s="1"/>
      <c r="YG231" s="1"/>
      <c r="YH231" s="1"/>
      <c r="YI231" s="1"/>
      <c r="YJ231" s="1"/>
      <c r="YK231" s="1"/>
      <c r="YL231" s="1"/>
      <c r="YM231" s="1"/>
      <c r="YN231" s="1"/>
      <c r="YO231" s="1"/>
      <c r="YP231" s="1"/>
      <c r="YQ231" s="1"/>
      <c r="YR231" s="1"/>
      <c r="YS231" s="1"/>
      <c r="YT231" s="1"/>
      <c r="YU231" s="1"/>
      <c r="YV231" s="1"/>
      <c r="YW231" s="1"/>
      <c r="YX231" s="1"/>
      <c r="YY231" s="1"/>
      <c r="YZ231" s="1"/>
      <c r="ZA231" s="1"/>
      <c r="ZB231" s="1"/>
      <c r="ZC231" s="1"/>
      <c r="ZD231" s="1"/>
      <c r="ZE231" s="1"/>
      <c r="ZF231" s="1"/>
      <c r="ZG231" s="1"/>
      <c r="ZH231" s="1"/>
      <c r="ZI231" s="1"/>
      <c r="ZJ231" s="1"/>
      <c r="ZK231" s="1"/>
      <c r="ZL231" s="1"/>
      <c r="ZM231" s="1"/>
      <c r="ZN231" s="1"/>
      <c r="ZO231" s="1"/>
      <c r="ZP231" s="1"/>
      <c r="ZQ231" s="1"/>
      <c r="ZR231" s="1"/>
      <c r="ZS231" s="1"/>
      <c r="ZT231" s="1"/>
      <c r="ZU231" s="1"/>
      <c r="ZV231" s="1"/>
      <c r="ZW231" s="1"/>
      <c r="ZX231" s="1"/>
      <c r="ZY231" s="1"/>
      <c r="ZZ231" s="1"/>
      <c r="AAA231" s="1"/>
      <c r="AAB231" s="1"/>
      <c r="AAC231" s="1"/>
      <c r="AAD231" s="1"/>
      <c r="AAE231" s="1"/>
      <c r="AAF231" s="1"/>
      <c r="AAG231" s="1"/>
      <c r="AAH231" s="1"/>
      <c r="AAI231" s="1"/>
      <c r="AAJ231" s="1"/>
      <c r="AAK231" s="1"/>
      <c r="AAL231" s="1"/>
      <c r="AAM231" s="1"/>
      <c r="AAN231" s="1"/>
      <c r="AAO231" s="1"/>
      <c r="AAP231" s="1"/>
      <c r="AAQ231" s="1"/>
      <c r="AAR231" s="1"/>
      <c r="AAS231" s="1"/>
      <c r="AAT231" s="1"/>
      <c r="AAU231" s="1"/>
      <c r="AAV231" s="1"/>
      <c r="AAW231" s="1"/>
      <c r="AAX231" s="1"/>
      <c r="AAY231" s="1"/>
      <c r="AAZ231" s="1"/>
      <c r="ABA231" s="1"/>
      <c r="ABB231" s="1"/>
      <c r="ABC231" s="1"/>
      <c r="ABD231" s="1"/>
      <c r="ABE231" s="1"/>
      <c r="ABF231" s="1"/>
      <c r="ABG231" s="1"/>
      <c r="ABH231" s="1"/>
      <c r="ABI231" s="1"/>
      <c r="ABJ231" s="1"/>
      <c r="ABK231" s="1"/>
      <c r="ABL231" s="1"/>
      <c r="ABM231" s="1"/>
      <c r="ABN231" s="1"/>
      <c r="ABO231" s="1"/>
      <c r="ABP231" s="1"/>
      <c r="ABQ231" s="1"/>
      <c r="ABR231" s="1"/>
      <c r="ABS231" s="1"/>
      <c r="ABT231" s="1"/>
      <c r="ABU231" s="1"/>
      <c r="ABV231" s="1"/>
      <c r="ABW231" s="1"/>
      <c r="ABX231" s="1"/>
      <c r="ABY231" s="1"/>
      <c r="ABZ231" s="1"/>
      <c r="ACA231" s="1"/>
      <c r="ACB231" s="1"/>
      <c r="ACC231" s="1"/>
      <c r="ACD231" s="1"/>
      <c r="ACE231" s="1"/>
      <c r="ACF231" s="1"/>
      <c r="ACG231" s="1"/>
      <c r="ACH231" s="1"/>
      <c r="ACI231" s="1"/>
      <c r="ACJ231" s="1"/>
      <c r="ACK231" s="1"/>
      <c r="ACL231" s="1"/>
      <c r="ACM231" s="1"/>
      <c r="ACN231" s="1"/>
      <c r="ACO231" s="1"/>
      <c r="ACP231" s="1"/>
      <c r="ACQ231" s="1"/>
      <c r="ACR231" s="1"/>
      <c r="ACS231" s="1"/>
      <c r="ACT231" s="1"/>
      <c r="ACU231" s="1"/>
      <c r="ACV231" s="1"/>
      <c r="ACW231" s="1"/>
      <c r="ACX231" s="1"/>
      <c r="ACY231" s="1"/>
      <c r="ACZ231" s="1"/>
      <c r="ADA231" s="1"/>
      <c r="ADB231" s="1"/>
      <c r="ADC231" s="1"/>
      <c r="ADD231" s="1"/>
      <c r="ADE231" s="1"/>
      <c r="ADF231" s="1"/>
      <c r="ADG231" s="1"/>
      <c r="ADH231" s="1"/>
      <c r="ADI231" s="1"/>
      <c r="ADJ231" s="1"/>
      <c r="ADK231" s="1"/>
      <c r="ADL231" s="1"/>
      <c r="ADM231" s="1"/>
      <c r="ADN231" s="1"/>
      <c r="ADO231" s="1"/>
      <c r="ADP231" s="1"/>
      <c r="ADQ231" s="1"/>
      <c r="ADR231" s="1"/>
      <c r="ADS231" s="1"/>
      <c r="ADT231" s="1"/>
      <c r="ADU231" s="1"/>
      <c r="ADV231" s="1"/>
      <c r="ADW231" s="1"/>
      <c r="ADX231" s="1"/>
      <c r="ADY231" s="1"/>
      <c r="ADZ231" s="1"/>
      <c r="AEA231" s="1"/>
      <c r="AEB231" s="1"/>
      <c r="AEC231" s="1"/>
      <c r="AED231" s="1"/>
      <c r="AEE231" s="1"/>
      <c r="AEF231" s="1"/>
      <c r="AEG231" s="1"/>
      <c r="AEH231" s="1"/>
      <c r="AEI231" s="1"/>
      <c r="AEJ231" s="1"/>
      <c r="AEK231" s="1"/>
      <c r="AEL231" s="1"/>
      <c r="AEM231" s="1"/>
      <c r="AEN231" s="1"/>
      <c r="AEO231" s="1"/>
      <c r="AEP231" s="1"/>
      <c r="AEQ231" s="1"/>
      <c r="AER231" s="1"/>
      <c r="AES231" s="1"/>
      <c r="AET231" s="1"/>
      <c r="AEU231" s="1"/>
      <c r="AEV231" s="1"/>
      <c r="AEW231" s="1"/>
      <c r="AEX231" s="1"/>
      <c r="AEY231" s="1"/>
      <c r="AEZ231" s="1"/>
      <c r="AFA231" s="1"/>
      <c r="AFB231" s="1"/>
      <c r="AFC231" s="1"/>
      <c r="AFD231" s="1"/>
      <c r="AFE231" s="1"/>
      <c r="AFF231" s="1"/>
      <c r="AFG231" s="1"/>
      <c r="AFH231" s="1"/>
      <c r="AFI231" s="1"/>
      <c r="AFJ231" s="1"/>
      <c r="AFK231" s="1"/>
      <c r="AFL231" s="1"/>
      <c r="AFM231" s="1"/>
      <c r="AFN231" s="1"/>
      <c r="AFO231" s="1"/>
      <c r="AFP231" s="1"/>
      <c r="AFQ231" s="1"/>
      <c r="AFR231" s="1"/>
      <c r="AFS231" s="1"/>
      <c r="AFT231" s="1"/>
      <c r="AFU231" s="1"/>
      <c r="AFV231" s="1"/>
      <c r="AFW231" s="1"/>
      <c r="AFX231" s="1"/>
      <c r="AFY231" s="1"/>
      <c r="AFZ231" s="1"/>
      <c r="AGA231" s="1"/>
      <c r="AGB231" s="1"/>
      <c r="AGC231" s="1"/>
      <c r="AGD231" s="1"/>
      <c r="AGE231" s="1"/>
      <c r="AGF231" s="1"/>
      <c r="AGG231" s="1"/>
      <c r="AGH231" s="1"/>
      <c r="AGI231" s="1"/>
      <c r="AGJ231" s="1"/>
      <c r="AGK231" s="1"/>
      <c r="AGL231" s="1"/>
      <c r="AGM231" s="1"/>
      <c r="AGN231" s="1"/>
      <c r="AGO231" s="1"/>
      <c r="AGP231" s="1"/>
      <c r="AGQ231" s="1"/>
      <c r="AGR231" s="1"/>
      <c r="AGS231" s="1"/>
      <c r="AGT231" s="1"/>
      <c r="AGU231" s="1"/>
      <c r="AGV231" s="1"/>
      <c r="AGW231" s="1"/>
      <c r="AGX231" s="1"/>
      <c r="AGY231" s="1"/>
      <c r="AGZ231" s="1"/>
      <c r="AHA231" s="1"/>
      <c r="AHB231" s="1"/>
      <c r="AHC231" s="1"/>
      <c r="AHD231" s="1"/>
      <c r="AHE231" s="1"/>
      <c r="AHF231" s="1"/>
      <c r="AHG231" s="1"/>
      <c r="AHH231" s="1"/>
      <c r="AHI231" s="1"/>
      <c r="AHJ231" s="1"/>
      <c r="AHK231" s="1"/>
      <c r="AHL231" s="1"/>
      <c r="AHM231" s="1"/>
      <c r="AHN231" s="1"/>
      <c r="AHO231" s="1"/>
      <c r="AHP231" s="1"/>
      <c r="AHQ231" s="1"/>
      <c r="AHR231" s="1"/>
      <c r="AHS231" s="1"/>
      <c r="AHT231" s="1"/>
      <c r="AHU231" s="1"/>
      <c r="AHV231" s="1"/>
      <c r="AHW231" s="1"/>
      <c r="AHX231" s="1"/>
      <c r="AHY231" s="1"/>
      <c r="AHZ231" s="1"/>
      <c r="AIA231" s="1"/>
      <c r="AIB231" s="1"/>
      <c r="AIC231" s="1"/>
      <c r="AID231" s="1"/>
      <c r="AIE231" s="1"/>
      <c r="AIF231" s="1"/>
      <c r="AIG231" s="1"/>
      <c r="AIH231" s="1"/>
      <c r="AII231" s="1"/>
      <c r="AIJ231" s="1"/>
      <c r="AIK231" s="1"/>
      <c r="AIL231" s="1"/>
      <c r="AIM231" s="1"/>
      <c r="AIN231" s="1"/>
      <c r="AIO231" s="1"/>
      <c r="AIP231" s="1"/>
      <c r="AIQ231" s="1"/>
      <c r="AIR231" s="1"/>
      <c r="AIS231" s="1"/>
      <c r="AIT231" s="1"/>
      <c r="AIU231" s="1"/>
      <c r="AIV231" s="1"/>
      <c r="AIW231" s="1"/>
      <c r="AIX231" s="1"/>
      <c r="AIY231" s="1"/>
      <c r="AIZ231" s="1"/>
      <c r="AJA231" s="1"/>
      <c r="AJB231" s="1"/>
      <c r="AJC231" s="1"/>
      <c r="AJD231" s="1"/>
      <c r="AJE231" s="1"/>
      <c r="AJF231" s="1"/>
      <c r="AJG231" s="1"/>
      <c r="AJH231" s="1"/>
      <c r="AJI231" s="1"/>
      <c r="AJJ231" s="1"/>
      <c r="AJK231" s="1"/>
      <c r="AJL231" s="1"/>
      <c r="AJM231" s="1"/>
      <c r="AJN231" s="1"/>
      <c r="AJO231" s="1"/>
      <c r="AJP231" s="1"/>
      <c r="AJQ231" s="1"/>
      <c r="AJR231" s="1"/>
      <c r="AJS231" s="1"/>
      <c r="AJT231" s="1"/>
      <c r="AJU231" s="1"/>
      <c r="AJV231" s="1"/>
      <c r="AJW231" s="1"/>
      <c r="AJX231" s="1"/>
      <c r="AJY231" s="1"/>
      <c r="AJZ231" s="1"/>
      <c r="AKA231" s="1"/>
      <c r="AKB231" s="1"/>
      <c r="AKC231" s="1"/>
      <c r="AKD231" s="1"/>
      <c r="AKE231" s="1"/>
      <c r="AKF231" s="1"/>
      <c r="AKG231" s="1"/>
      <c r="AKH231" s="1"/>
      <c r="AKI231" s="1"/>
      <c r="AKJ231" s="1"/>
      <c r="AKK231" s="1"/>
      <c r="AKL231" s="1"/>
      <c r="AKM231" s="1"/>
      <c r="AKN231" s="1"/>
      <c r="AKO231" s="1"/>
      <c r="AKP231" s="1"/>
      <c r="AKQ231" s="1"/>
      <c r="AKR231" s="1"/>
      <c r="AKS231" s="1"/>
      <c r="AKT231" s="1"/>
      <c r="AKU231" s="1"/>
      <c r="AKV231" s="1"/>
      <c r="AKW231" s="1"/>
      <c r="AKX231" s="1"/>
      <c r="AKY231" s="1"/>
      <c r="AKZ231" s="1"/>
      <c r="ALA231" s="1"/>
      <c r="ALB231" s="1"/>
      <c r="ALC231" s="1"/>
      <c r="ALD231" s="1"/>
      <c r="ALE231" s="1"/>
      <c r="ALF231" s="1"/>
      <c r="ALG231" s="1"/>
      <c r="ALH231" s="1"/>
      <c r="ALI231" s="1"/>
      <c r="ALJ231" s="1"/>
      <c r="ALK231" s="1"/>
      <c r="ALL231" s="1"/>
      <c r="ALM231" s="1"/>
      <c r="ALN231" s="1"/>
      <c r="ALO231" s="1"/>
      <c r="ALP231" s="1"/>
      <c r="ALQ231" s="1"/>
      <c r="ALR231" s="1"/>
      <c r="ALS231" s="1"/>
      <c r="ALT231" s="1"/>
      <c r="ALU231" s="1"/>
      <c r="ALV231" s="1"/>
      <c r="ALW231" s="1"/>
      <c r="ALX231" s="1"/>
      <c r="ALY231" s="1"/>
      <c r="ALZ231" s="1"/>
      <c r="AMA231" s="1"/>
      <c r="AMB231" s="1"/>
      <c r="AMC231" s="1"/>
      <c r="AMD231" s="1"/>
      <c r="AME231" s="1"/>
      <c r="AMF231" s="1"/>
      <c r="AMG231" s="1"/>
      <c r="AMH231" s="1"/>
      <c r="AMI231" s="1"/>
      <c r="AMJ231" s="1"/>
    </row>
    <row r="232" spans="1:1024" s="8" customFormat="1" x14ac:dyDescent="0.25">
      <c r="A232" s="26">
        <v>225</v>
      </c>
      <c r="B232" s="5" t="s">
        <v>34</v>
      </c>
      <c r="C232" s="28">
        <f>SUM(D232:I232)</f>
        <v>0</v>
      </c>
      <c r="D232" s="28">
        <v>0</v>
      </c>
      <c r="E232" s="28">
        <v>0</v>
      </c>
      <c r="F232" s="28">
        <v>0</v>
      </c>
      <c r="G232" s="28">
        <v>0</v>
      </c>
      <c r="H232" s="28">
        <v>0</v>
      </c>
      <c r="I232" s="28">
        <v>0</v>
      </c>
      <c r="J232" s="28"/>
      <c r="K232" s="7"/>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1"/>
      <c r="HB232" s="1"/>
      <c r="HC232" s="1"/>
      <c r="HD232" s="1"/>
      <c r="HE232" s="1"/>
      <c r="HF232" s="1"/>
      <c r="HG232" s="1"/>
      <c r="HH232" s="1"/>
      <c r="HI232" s="1"/>
      <c r="HJ232" s="1"/>
      <c r="HK232" s="1"/>
      <c r="HL232" s="1"/>
      <c r="HM232" s="1"/>
      <c r="HN232" s="1"/>
      <c r="HO232" s="1"/>
      <c r="HP232" s="1"/>
      <c r="HQ232" s="1"/>
      <c r="HR232" s="1"/>
      <c r="HS232" s="1"/>
      <c r="HT232" s="1"/>
      <c r="HU232" s="1"/>
      <c r="HV232" s="1"/>
      <c r="HW232" s="1"/>
      <c r="HX232" s="1"/>
      <c r="HY232" s="1"/>
      <c r="HZ232" s="1"/>
      <c r="IA232" s="1"/>
      <c r="IB232" s="1"/>
      <c r="IC232" s="1"/>
      <c r="ID232" s="1"/>
      <c r="IE232" s="1"/>
      <c r="IF232" s="1"/>
      <c r="IG232" s="1"/>
      <c r="IH232" s="1"/>
      <c r="II232" s="1"/>
      <c r="IJ232" s="1"/>
      <c r="IK232" s="1"/>
      <c r="IL232" s="1"/>
      <c r="IM232" s="1"/>
      <c r="IN232" s="1"/>
      <c r="IO232" s="1"/>
      <c r="IP232" s="1"/>
      <c r="IQ232" s="1"/>
      <c r="IR232" s="1"/>
      <c r="IS232" s="1"/>
      <c r="IT232" s="1"/>
      <c r="IU232" s="1"/>
      <c r="IV232" s="1"/>
      <c r="IW232" s="1"/>
      <c r="IX232" s="1"/>
      <c r="IY232" s="1"/>
      <c r="IZ232" s="1"/>
      <c r="JA232" s="1"/>
      <c r="JB232" s="1"/>
      <c r="JC232" s="1"/>
      <c r="JD232" s="1"/>
      <c r="JE232" s="1"/>
      <c r="JF232" s="1"/>
      <c r="JG232" s="1"/>
      <c r="JH232" s="1"/>
      <c r="JI232" s="1"/>
      <c r="JJ232" s="1"/>
      <c r="JK232" s="1"/>
      <c r="JL232" s="1"/>
      <c r="JM232" s="1"/>
      <c r="JN232" s="1"/>
      <c r="JO232" s="1"/>
      <c r="JP232" s="1"/>
      <c r="JQ232" s="1"/>
      <c r="JR232" s="1"/>
      <c r="JS232" s="1"/>
      <c r="JT232" s="1"/>
      <c r="JU232" s="1"/>
      <c r="JV232" s="1"/>
      <c r="JW232" s="1"/>
      <c r="JX232" s="1"/>
      <c r="JY232" s="1"/>
      <c r="JZ232" s="1"/>
      <c r="KA232" s="1"/>
      <c r="KB232" s="1"/>
      <c r="KC232" s="1"/>
      <c r="KD232" s="1"/>
      <c r="KE232" s="1"/>
      <c r="KF232" s="1"/>
      <c r="KG232" s="1"/>
      <c r="KH232" s="1"/>
      <c r="KI232" s="1"/>
      <c r="KJ232" s="1"/>
      <c r="KK232" s="1"/>
      <c r="KL232" s="1"/>
      <c r="KM232" s="1"/>
      <c r="KN232" s="1"/>
      <c r="KO232" s="1"/>
      <c r="KP232" s="1"/>
      <c r="KQ232" s="1"/>
      <c r="KR232" s="1"/>
      <c r="KS232" s="1"/>
      <c r="KT232" s="1"/>
      <c r="KU232" s="1"/>
      <c r="KV232" s="1"/>
      <c r="KW232" s="1"/>
      <c r="KX232" s="1"/>
      <c r="KY232" s="1"/>
      <c r="KZ232" s="1"/>
      <c r="LA232" s="1"/>
      <c r="LB232" s="1"/>
      <c r="LC232" s="1"/>
      <c r="LD232" s="1"/>
      <c r="LE232" s="1"/>
      <c r="LF232" s="1"/>
      <c r="LG232" s="1"/>
      <c r="LH232" s="1"/>
      <c r="LI232" s="1"/>
      <c r="LJ232" s="1"/>
      <c r="LK232" s="1"/>
      <c r="LL232" s="1"/>
      <c r="LM232" s="1"/>
      <c r="LN232" s="1"/>
      <c r="LO232" s="1"/>
      <c r="LP232" s="1"/>
      <c r="LQ232" s="1"/>
      <c r="LR232" s="1"/>
      <c r="LS232" s="1"/>
      <c r="LT232" s="1"/>
      <c r="LU232" s="1"/>
      <c r="LV232" s="1"/>
      <c r="LW232" s="1"/>
      <c r="LX232" s="1"/>
      <c r="LY232" s="1"/>
      <c r="LZ232" s="1"/>
      <c r="MA232" s="1"/>
      <c r="MB232" s="1"/>
      <c r="MC232" s="1"/>
      <c r="MD232" s="1"/>
      <c r="ME232" s="1"/>
      <c r="MF232" s="1"/>
      <c r="MG232" s="1"/>
      <c r="MH232" s="1"/>
      <c r="MI232" s="1"/>
      <c r="MJ232" s="1"/>
      <c r="MK232" s="1"/>
      <c r="ML232" s="1"/>
      <c r="MM232" s="1"/>
      <c r="MN232" s="1"/>
      <c r="MO232" s="1"/>
      <c r="MP232" s="1"/>
      <c r="MQ232" s="1"/>
      <c r="MR232" s="1"/>
      <c r="MS232" s="1"/>
      <c r="MT232" s="1"/>
      <c r="MU232" s="1"/>
      <c r="MV232" s="1"/>
      <c r="MW232" s="1"/>
      <c r="MX232" s="1"/>
      <c r="MY232" s="1"/>
      <c r="MZ232" s="1"/>
      <c r="NA232" s="1"/>
      <c r="NB232" s="1"/>
      <c r="NC232" s="1"/>
      <c r="ND232" s="1"/>
      <c r="NE232" s="1"/>
      <c r="NF232" s="1"/>
      <c r="NG232" s="1"/>
      <c r="NH232" s="1"/>
      <c r="NI232" s="1"/>
      <c r="NJ232" s="1"/>
      <c r="NK232" s="1"/>
      <c r="NL232" s="1"/>
      <c r="NM232" s="1"/>
      <c r="NN232" s="1"/>
      <c r="NO232" s="1"/>
      <c r="NP232" s="1"/>
      <c r="NQ232" s="1"/>
      <c r="NR232" s="1"/>
      <c r="NS232" s="1"/>
      <c r="NT232" s="1"/>
      <c r="NU232" s="1"/>
      <c r="NV232" s="1"/>
      <c r="NW232" s="1"/>
      <c r="NX232" s="1"/>
      <c r="NY232" s="1"/>
      <c r="NZ232" s="1"/>
      <c r="OA232" s="1"/>
      <c r="OB232" s="1"/>
      <c r="OC232" s="1"/>
      <c r="OD232" s="1"/>
      <c r="OE232" s="1"/>
      <c r="OF232" s="1"/>
      <c r="OG232" s="1"/>
      <c r="OH232" s="1"/>
      <c r="OI232" s="1"/>
      <c r="OJ232" s="1"/>
      <c r="OK232" s="1"/>
      <c r="OL232" s="1"/>
      <c r="OM232" s="1"/>
      <c r="ON232" s="1"/>
      <c r="OO232" s="1"/>
      <c r="OP232" s="1"/>
      <c r="OQ232" s="1"/>
      <c r="OR232" s="1"/>
      <c r="OS232" s="1"/>
      <c r="OT232" s="1"/>
      <c r="OU232" s="1"/>
      <c r="OV232" s="1"/>
      <c r="OW232" s="1"/>
      <c r="OX232" s="1"/>
      <c r="OY232" s="1"/>
      <c r="OZ232" s="1"/>
      <c r="PA232" s="1"/>
      <c r="PB232" s="1"/>
      <c r="PC232" s="1"/>
      <c r="PD232" s="1"/>
      <c r="PE232" s="1"/>
      <c r="PF232" s="1"/>
      <c r="PG232" s="1"/>
      <c r="PH232" s="1"/>
      <c r="PI232" s="1"/>
      <c r="PJ232" s="1"/>
      <c r="PK232" s="1"/>
      <c r="PL232" s="1"/>
      <c r="PM232" s="1"/>
      <c r="PN232" s="1"/>
      <c r="PO232" s="1"/>
      <c r="PP232" s="1"/>
      <c r="PQ232" s="1"/>
      <c r="PR232" s="1"/>
      <c r="PS232" s="1"/>
      <c r="PT232" s="1"/>
      <c r="PU232" s="1"/>
      <c r="PV232" s="1"/>
      <c r="PW232" s="1"/>
      <c r="PX232" s="1"/>
      <c r="PY232" s="1"/>
      <c r="PZ232" s="1"/>
      <c r="QA232" s="1"/>
      <c r="QB232" s="1"/>
      <c r="QC232" s="1"/>
      <c r="QD232" s="1"/>
      <c r="QE232" s="1"/>
      <c r="QF232" s="1"/>
      <c r="QG232" s="1"/>
      <c r="QH232" s="1"/>
      <c r="QI232" s="1"/>
      <c r="QJ232" s="1"/>
      <c r="QK232" s="1"/>
      <c r="QL232" s="1"/>
      <c r="QM232" s="1"/>
      <c r="QN232" s="1"/>
      <c r="QO232" s="1"/>
      <c r="QP232" s="1"/>
      <c r="QQ232" s="1"/>
      <c r="QR232" s="1"/>
      <c r="QS232" s="1"/>
      <c r="QT232" s="1"/>
      <c r="QU232" s="1"/>
      <c r="QV232" s="1"/>
      <c r="QW232" s="1"/>
      <c r="QX232" s="1"/>
      <c r="QY232" s="1"/>
      <c r="QZ232" s="1"/>
      <c r="RA232" s="1"/>
      <c r="RB232" s="1"/>
      <c r="RC232" s="1"/>
      <c r="RD232" s="1"/>
      <c r="RE232" s="1"/>
      <c r="RF232" s="1"/>
      <c r="RG232" s="1"/>
      <c r="RH232" s="1"/>
      <c r="RI232" s="1"/>
      <c r="RJ232" s="1"/>
      <c r="RK232" s="1"/>
      <c r="RL232" s="1"/>
      <c r="RM232" s="1"/>
      <c r="RN232" s="1"/>
      <c r="RO232" s="1"/>
      <c r="RP232" s="1"/>
      <c r="RQ232" s="1"/>
      <c r="RR232" s="1"/>
      <c r="RS232" s="1"/>
      <c r="RT232" s="1"/>
      <c r="RU232" s="1"/>
      <c r="RV232" s="1"/>
      <c r="RW232" s="1"/>
      <c r="RX232" s="1"/>
      <c r="RY232" s="1"/>
      <c r="RZ232" s="1"/>
      <c r="SA232" s="1"/>
      <c r="SB232" s="1"/>
      <c r="SC232" s="1"/>
      <c r="SD232" s="1"/>
      <c r="SE232" s="1"/>
      <c r="SF232" s="1"/>
      <c r="SG232" s="1"/>
      <c r="SH232" s="1"/>
      <c r="SI232" s="1"/>
      <c r="SJ232" s="1"/>
      <c r="SK232" s="1"/>
      <c r="SL232" s="1"/>
      <c r="SM232" s="1"/>
      <c r="SN232" s="1"/>
      <c r="SO232" s="1"/>
      <c r="SP232" s="1"/>
      <c r="SQ232" s="1"/>
      <c r="SR232" s="1"/>
      <c r="SS232" s="1"/>
      <c r="ST232" s="1"/>
      <c r="SU232" s="1"/>
      <c r="SV232" s="1"/>
      <c r="SW232" s="1"/>
      <c r="SX232" s="1"/>
      <c r="SY232" s="1"/>
      <c r="SZ232" s="1"/>
      <c r="TA232" s="1"/>
      <c r="TB232" s="1"/>
      <c r="TC232" s="1"/>
      <c r="TD232" s="1"/>
      <c r="TE232" s="1"/>
      <c r="TF232" s="1"/>
      <c r="TG232" s="1"/>
      <c r="TH232" s="1"/>
      <c r="TI232" s="1"/>
      <c r="TJ232" s="1"/>
      <c r="TK232" s="1"/>
      <c r="TL232" s="1"/>
      <c r="TM232" s="1"/>
      <c r="TN232" s="1"/>
      <c r="TO232" s="1"/>
      <c r="TP232" s="1"/>
      <c r="TQ232" s="1"/>
      <c r="TR232" s="1"/>
      <c r="TS232" s="1"/>
      <c r="TT232" s="1"/>
      <c r="TU232" s="1"/>
      <c r="TV232" s="1"/>
      <c r="TW232" s="1"/>
      <c r="TX232" s="1"/>
      <c r="TY232" s="1"/>
      <c r="TZ232" s="1"/>
      <c r="UA232" s="1"/>
      <c r="UB232" s="1"/>
      <c r="UC232" s="1"/>
      <c r="UD232" s="1"/>
      <c r="UE232" s="1"/>
      <c r="UF232" s="1"/>
      <c r="UG232" s="1"/>
      <c r="UH232" s="1"/>
      <c r="UI232" s="1"/>
      <c r="UJ232" s="1"/>
      <c r="UK232" s="1"/>
      <c r="UL232" s="1"/>
      <c r="UM232" s="1"/>
      <c r="UN232" s="1"/>
      <c r="UO232" s="1"/>
      <c r="UP232" s="1"/>
      <c r="UQ232" s="1"/>
      <c r="UR232" s="1"/>
      <c r="US232" s="1"/>
      <c r="UT232" s="1"/>
      <c r="UU232" s="1"/>
      <c r="UV232" s="1"/>
      <c r="UW232" s="1"/>
      <c r="UX232" s="1"/>
      <c r="UY232" s="1"/>
      <c r="UZ232" s="1"/>
      <c r="VA232" s="1"/>
      <c r="VB232" s="1"/>
      <c r="VC232" s="1"/>
      <c r="VD232" s="1"/>
      <c r="VE232" s="1"/>
      <c r="VF232" s="1"/>
      <c r="VG232" s="1"/>
      <c r="VH232" s="1"/>
      <c r="VI232" s="1"/>
      <c r="VJ232" s="1"/>
      <c r="VK232" s="1"/>
      <c r="VL232" s="1"/>
      <c r="VM232" s="1"/>
      <c r="VN232" s="1"/>
      <c r="VO232" s="1"/>
      <c r="VP232" s="1"/>
      <c r="VQ232" s="1"/>
      <c r="VR232" s="1"/>
      <c r="VS232" s="1"/>
      <c r="VT232" s="1"/>
      <c r="VU232" s="1"/>
      <c r="VV232" s="1"/>
      <c r="VW232" s="1"/>
      <c r="VX232" s="1"/>
      <c r="VY232" s="1"/>
      <c r="VZ232" s="1"/>
      <c r="WA232" s="1"/>
      <c r="WB232" s="1"/>
      <c r="WC232" s="1"/>
      <c r="WD232" s="1"/>
      <c r="WE232" s="1"/>
      <c r="WF232" s="1"/>
      <c r="WG232" s="1"/>
      <c r="WH232" s="1"/>
      <c r="WI232" s="1"/>
      <c r="WJ232" s="1"/>
      <c r="WK232" s="1"/>
      <c r="WL232" s="1"/>
      <c r="WM232" s="1"/>
      <c r="WN232" s="1"/>
      <c r="WO232" s="1"/>
      <c r="WP232" s="1"/>
      <c r="WQ232" s="1"/>
      <c r="WR232" s="1"/>
      <c r="WS232" s="1"/>
      <c r="WT232" s="1"/>
      <c r="WU232" s="1"/>
      <c r="WV232" s="1"/>
      <c r="WW232" s="1"/>
      <c r="WX232" s="1"/>
      <c r="WY232" s="1"/>
      <c r="WZ232" s="1"/>
      <c r="XA232" s="1"/>
      <c r="XB232" s="1"/>
      <c r="XC232" s="1"/>
      <c r="XD232" s="1"/>
      <c r="XE232" s="1"/>
      <c r="XF232" s="1"/>
      <c r="XG232" s="1"/>
      <c r="XH232" s="1"/>
      <c r="XI232" s="1"/>
      <c r="XJ232" s="1"/>
      <c r="XK232" s="1"/>
      <c r="XL232" s="1"/>
      <c r="XM232" s="1"/>
      <c r="XN232" s="1"/>
      <c r="XO232" s="1"/>
      <c r="XP232" s="1"/>
      <c r="XQ232" s="1"/>
      <c r="XR232" s="1"/>
      <c r="XS232" s="1"/>
      <c r="XT232" s="1"/>
      <c r="XU232" s="1"/>
      <c r="XV232" s="1"/>
      <c r="XW232" s="1"/>
      <c r="XX232" s="1"/>
      <c r="XY232" s="1"/>
      <c r="XZ232" s="1"/>
      <c r="YA232" s="1"/>
      <c r="YB232" s="1"/>
      <c r="YC232" s="1"/>
      <c r="YD232" s="1"/>
      <c r="YE232" s="1"/>
      <c r="YF232" s="1"/>
      <c r="YG232" s="1"/>
      <c r="YH232" s="1"/>
      <c r="YI232" s="1"/>
      <c r="YJ232" s="1"/>
      <c r="YK232" s="1"/>
      <c r="YL232" s="1"/>
      <c r="YM232" s="1"/>
      <c r="YN232" s="1"/>
      <c r="YO232" s="1"/>
      <c r="YP232" s="1"/>
      <c r="YQ232" s="1"/>
      <c r="YR232" s="1"/>
      <c r="YS232" s="1"/>
      <c r="YT232" s="1"/>
      <c r="YU232" s="1"/>
      <c r="YV232" s="1"/>
      <c r="YW232" s="1"/>
      <c r="YX232" s="1"/>
      <c r="YY232" s="1"/>
      <c r="YZ232" s="1"/>
      <c r="ZA232" s="1"/>
      <c r="ZB232" s="1"/>
      <c r="ZC232" s="1"/>
      <c r="ZD232" s="1"/>
      <c r="ZE232" s="1"/>
      <c r="ZF232" s="1"/>
      <c r="ZG232" s="1"/>
      <c r="ZH232" s="1"/>
      <c r="ZI232" s="1"/>
      <c r="ZJ232" s="1"/>
      <c r="ZK232" s="1"/>
      <c r="ZL232" s="1"/>
      <c r="ZM232" s="1"/>
      <c r="ZN232" s="1"/>
      <c r="ZO232" s="1"/>
      <c r="ZP232" s="1"/>
      <c r="ZQ232" s="1"/>
      <c r="ZR232" s="1"/>
      <c r="ZS232" s="1"/>
      <c r="ZT232" s="1"/>
      <c r="ZU232" s="1"/>
      <c r="ZV232" s="1"/>
      <c r="ZW232" s="1"/>
      <c r="ZX232" s="1"/>
      <c r="ZY232" s="1"/>
      <c r="ZZ232" s="1"/>
      <c r="AAA232" s="1"/>
      <c r="AAB232" s="1"/>
      <c r="AAC232" s="1"/>
      <c r="AAD232" s="1"/>
      <c r="AAE232" s="1"/>
      <c r="AAF232" s="1"/>
      <c r="AAG232" s="1"/>
      <c r="AAH232" s="1"/>
      <c r="AAI232" s="1"/>
      <c r="AAJ232" s="1"/>
      <c r="AAK232" s="1"/>
      <c r="AAL232" s="1"/>
      <c r="AAM232" s="1"/>
      <c r="AAN232" s="1"/>
      <c r="AAO232" s="1"/>
      <c r="AAP232" s="1"/>
      <c r="AAQ232" s="1"/>
      <c r="AAR232" s="1"/>
      <c r="AAS232" s="1"/>
      <c r="AAT232" s="1"/>
      <c r="AAU232" s="1"/>
      <c r="AAV232" s="1"/>
      <c r="AAW232" s="1"/>
      <c r="AAX232" s="1"/>
      <c r="AAY232" s="1"/>
      <c r="AAZ232" s="1"/>
      <c r="ABA232" s="1"/>
      <c r="ABB232" s="1"/>
      <c r="ABC232" s="1"/>
      <c r="ABD232" s="1"/>
      <c r="ABE232" s="1"/>
      <c r="ABF232" s="1"/>
      <c r="ABG232" s="1"/>
      <c r="ABH232" s="1"/>
      <c r="ABI232" s="1"/>
      <c r="ABJ232" s="1"/>
      <c r="ABK232" s="1"/>
      <c r="ABL232" s="1"/>
      <c r="ABM232" s="1"/>
      <c r="ABN232" s="1"/>
      <c r="ABO232" s="1"/>
      <c r="ABP232" s="1"/>
      <c r="ABQ232" s="1"/>
      <c r="ABR232" s="1"/>
      <c r="ABS232" s="1"/>
      <c r="ABT232" s="1"/>
      <c r="ABU232" s="1"/>
      <c r="ABV232" s="1"/>
      <c r="ABW232" s="1"/>
      <c r="ABX232" s="1"/>
      <c r="ABY232" s="1"/>
      <c r="ABZ232" s="1"/>
      <c r="ACA232" s="1"/>
      <c r="ACB232" s="1"/>
      <c r="ACC232" s="1"/>
      <c r="ACD232" s="1"/>
      <c r="ACE232" s="1"/>
      <c r="ACF232" s="1"/>
      <c r="ACG232" s="1"/>
      <c r="ACH232" s="1"/>
      <c r="ACI232" s="1"/>
      <c r="ACJ232" s="1"/>
      <c r="ACK232" s="1"/>
      <c r="ACL232" s="1"/>
      <c r="ACM232" s="1"/>
      <c r="ACN232" s="1"/>
      <c r="ACO232" s="1"/>
      <c r="ACP232" s="1"/>
      <c r="ACQ232" s="1"/>
      <c r="ACR232" s="1"/>
      <c r="ACS232" s="1"/>
      <c r="ACT232" s="1"/>
      <c r="ACU232" s="1"/>
      <c r="ACV232" s="1"/>
      <c r="ACW232" s="1"/>
      <c r="ACX232" s="1"/>
      <c r="ACY232" s="1"/>
      <c r="ACZ232" s="1"/>
      <c r="ADA232" s="1"/>
      <c r="ADB232" s="1"/>
      <c r="ADC232" s="1"/>
      <c r="ADD232" s="1"/>
      <c r="ADE232" s="1"/>
      <c r="ADF232" s="1"/>
      <c r="ADG232" s="1"/>
      <c r="ADH232" s="1"/>
      <c r="ADI232" s="1"/>
      <c r="ADJ232" s="1"/>
      <c r="ADK232" s="1"/>
      <c r="ADL232" s="1"/>
      <c r="ADM232" s="1"/>
      <c r="ADN232" s="1"/>
      <c r="ADO232" s="1"/>
      <c r="ADP232" s="1"/>
      <c r="ADQ232" s="1"/>
      <c r="ADR232" s="1"/>
      <c r="ADS232" s="1"/>
      <c r="ADT232" s="1"/>
      <c r="ADU232" s="1"/>
      <c r="ADV232" s="1"/>
      <c r="ADW232" s="1"/>
      <c r="ADX232" s="1"/>
      <c r="ADY232" s="1"/>
      <c r="ADZ232" s="1"/>
      <c r="AEA232" s="1"/>
      <c r="AEB232" s="1"/>
      <c r="AEC232" s="1"/>
      <c r="AED232" s="1"/>
      <c r="AEE232" s="1"/>
      <c r="AEF232" s="1"/>
      <c r="AEG232" s="1"/>
      <c r="AEH232" s="1"/>
      <c r="AEI232" s="1"/>
      <c r="AEJ232" s="1"/>
      <c r="AEK232" s="1"/>
      <c r="AEL232" s="1"/>
      <c r="AEM232" s="1"/>
      <c r="AEN232" s="1"/>
      <c r="AEO232" s="1"/>
      <c r="AEP232" s="1"/>
      <c r="AEQ232" s="1"/>
      <c r="AER232" s="1"/>
      <c r="AES232" s="1"/>
      <c r="AET232" s="1"/>
      <c r="AEU232" s="1"/>
      <c r="AEV232" s="1"/>
      <c r="AEW232" s="1"/>
      <c r="AEX232" s="1"/>
      <c r="AEY232" s="1"/>
      <c r="AEZ232" s="1"/>
      <c r="AFA232" s="1"/>
      <c r="AFB232" s="1"/>
      <c r="AFC232" s="1"/>
      <c r="AFD232" s="1"/>
      <c r="AFE232" s="1"/>
      <c r="AFF232" s="1"/>
      <c r="AFG232" s="1"/>
      <c r="AFH232" s="1"/>
      <c r="AFI232" s="1"/>
      <c r="AFJ232" s="1"/>
      <c r="AFK232" s="1"/>
      <c r="AFL232" s="1"/>
      <c r="AFM232" s="1"/>
      <c r="AFN232" s="1"/>
      <c r="AFO232" s="1"/>
      <c r="AFP232" s="1"/>
      <c r="AFQ232" s="1"/>
      <c r="AFR232" s="1"/>
      <c r="AFS232" s="1"/>
      <c r="AFT232" s="1"/>
      <c r="AFU232" s="1"/>
      <c r="AFV232" s="1"/>
      <c r="AFW232" s="1"/>
      <c r="AFX232" s="1"/>
      <c r="AFY232" s="1"/>
      <c r="AFZ232" s="1"/>
      <c r="AGA232" s="1"/>
      <c r="AGB232" s="1"/>
      <c r="AGC232" s="1"/>
      <c r="AGD232" s="1"/>
      <c r="AGE232" s="1"/>
      <c r="AGF232" s="1"/>
      <c r="AGG232" s="1"/>
      <c r="AGH232" s="1"/>
      <c r="AGI232" s="1"/>
      <c r="AGJ232" s="1"/>
      <c r="AGK232" s="1"/>
      <c r="AGL232" s="1"/>
      <c r="AGM232" s="1"/>
      <c r="AGN232" s="1"/>
      <c r="AGO232" s="1"/>
      <c r="AGP232" s="1"/>
      <c r="AGQ232" s="1"/>
      <c r="AGR232" s="1"/>
      <c r="AGS232" s="1"/>
      <c r="AGT232" s="1"/>
      <c r="AGU232" s="1"/>
      <c r="AGV232" s="1"/>
      <c r="AGW232" s="1"/>
      <c r="AGX232" s="1"/>
      <c r="AGY232" s="1"/>
      <c r="AGZ232" s="1"/>
      <c r="AHA232" s="1"/>
      <c r="AHB232" s="1"/>
      <c r="AHC232" s="1"/>
      <c r="AHD232" s="1"/>
      <c r="AHE232" s="1"/>
      <c r="AHF232" s="1"/>
      <c r="AHG232" s="1"/>
      <c r="AHH232" s="1"/>
      <c r="AHI232" s="1"/>
      <c r="AHJ232" s="1"/>
      <c r="AHK232" s="1"/>
      <c r="AHL232" s="1"/>
      <c r="AHM232" s="1"/>
      <c r="AHN232" s="1"/>
      <c r="AHO232" s="1"/>
      <c r="AHP232" s="1"/>
      <c r="AHQ232" s="1"/>
      <c r="AHR232" s="1"/>
      <c r="AHS232" s="1"/>
      <c r="AHT232" s="1"/>
      <c r="AHU232" s="1"/>
      <c r="AHV232" s="1"/>
      <c r="AHW232" s="1"/>
      <c r="AHX232" s="1"/>
      <c r="AHY232" s="1"/>
      <c r="AHZ232" s="1"/>
      <c r="AIA232" s="1"/>
      <c r="AIB232" s="1"/>
      <c r="AIC232" s="1"/>
      <c r="AID232" s="1"/>
      <c r="AIE232" s="1"/>
      <c r="AIF232" s="1"/>
      <c r="AIG232" s="1"/>
      <c r="AIH232" s="1"/>
      <c r="AII232" s="1"/>
      <c r="AIJ232" s="1"/>
      <c r="AIK232" s="1"/>
      <c r="AIL232" s="1"/>
      <c r="AIM232" s="1"/>
      <c r="AIN232" s="1"/>
      <c r="AIO232" s="1"/>
      <c r="AIP232" s="1"/>
      <c r="AIQ232" s="1"/>
      <c r="AIR232" s="1"/>
      <c r="AIS232" s="1"/>
      <c r="AIT232" s="1"/>
      <c r="AIU232" s="1"/>
      <c r="AIV232" s="1"/>
      <c r="AIW232" s="1"/>
      <c r="AIX232" s="1"/>
      <c r="AIY232" s="1"/>
      <c r="AIZ232" s="1"/>
      <c r="AJA232" s="1"/>
      <c r="AJB232" s="1"/>
      <c r="AJC232" s="1"/>
      <c r="AJD232" s="1"/>
      <c r="AJE232" s="1"/>
      <c r="AJF232" s="1"/>
      <c r="AJG232" s="1"/>
      <c r="AJH232" s="1"/>
      <c r="AJI232" s="1"/>
      <c r="AJJ232" s="1"/>
      <c r="AJK232" s="1"/>
      <c r="AJL232" s="1"/>
      <c r="AJM232" s="1"/>
      <c r="AJN232" s="1"/>
      <c r="AJO232" s="1"/>
      <c r="AJP232" s="1"/>
      <c r="AJQ232" s="1"/>
      <c r="AJR232" s="1"/>
      <c r="AJS232" s="1"/>
      <c r="AJT232" s="1"/>
      <c r="AJU232" s="1"/>
      <c r="AJV232" s="1"/>
      <c r="AJW232" s="1"/>
      <c r="AJX232" s="1"/>
      <c r="AJY232" s="1"/>
      <c r="AJZ232" s="1"/>
      <c r="AKA232" s="1"/>
      <c r="AKB232" s="1"/>
      <c r="AKC232" s="1"/>
      <c r="AKD232" s="1"/>
      <c r="AKE232" s="1"/>
      <c r="AKF232" s="1"/>
      <c r="AKG232" s="1"/>
      <c r="AKH232" s="1"/>
      <c r="AKI232" s="1"/>
      <c r="AKJ232" s="1"/>
      <c r="AKK232" s="1"/>
      <c r="AKL232" s="1"/>
      <c r="AKM232" s="1"/>
      <c r="AKN232" s="1"/>
      <c r="AKO232" s="1"/>
      <c r="AKP232" s="1"/>
      <c r="AKQ232" s="1"/>
      <c r="AKR232" s="1"/>
      <c r="AKS232" s="1"/>
      <c r="AKT232" s="1"/>
      <c r="AKU232" s="1"/>
      <c r="AKV232" s="1"/>
      <c r="AKW232" s="1"/>
      <c r="AKX232" s="1"/>
      <c r="AKY232" s="1"/>
      <c r="AKZ232" s="1"/>
      <c r="ALA232" s="1"/>
      <c r="ALB232" s="1"/>
      <c r="ALC232" s="1"/>
      <c r="ALD232" s="1"/>
      <c r="ALE232" s="1"/>
      <c r="ALF232" s="1"/>
      <c r="ALG232" s="1"/>
      <c r="ALH232" s="1"/>
      <c r="ALI232" s="1"/>
      <c r="ALJ232" s="1"/>
      <c r="ALK232" s="1"/>
      <c r="ALL232" s="1"/>
      <c r="ALM232" s="1"/>
      <c r="ALN232" s="1"/>
      <c r="ALO232" s="1"/>
      <c r="ALP232" s="1"/>
      <c r="ALQ232" s="1"/>
      <c r="ALR232" s="1"/>
      <c r="ALS232" s="1"/>
      <c r="ALT232" s="1"/>
      <c r="ALU232" s="1"/>
      <c r="ALV232" s="1"/>
      <c r="ALW232" s="1"/>
      <c r="ALX232" s="1"/>
      <c r="ALY232" s="1"/>
      <c r="ALZ232" s="1"/>
      <c r="AMA232" s="1"/>
      <c r="AMB232" s="1"/>
      <c r="AMC232" s="1"/>
      <c r="AMD232" s="1"/>
      <c r="AME232" s="1"/>
      <c r="AMF232" s="1"/>
      <c r="AMG232" s="1"/>
      <c r="AMH232" s="1"/>
      <c r="AMI232" s="1"/>
      <c r="AMJ232" s="1"/>
    </row>
    <row r="233" spans="1:1024" s="8" customFormat="1" x14ac:dyDescent="0.3">
      <c r="A233" s="26">
        <v>226</v>
      </c>
      <c r="B233" s="29" t="s">
        <v>16</v>
      </c>
      <c r="C233" s="29"/>
      <c r="D233" s="29"/>
      <c r="E233" s="29"/>
      <c r="F233" s="29"/>
      <c r="G233" s="29"/>
      <c r="H233" s="29"/>
      <c r="I233" s="29"/>
      <c r="J233" s="29"/>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1"/>
      <c r="HB233" s="1"/>
      <c r="HC233" s="1"/>
      <c r="HD233" s="1"/>
      <c r="HE233" s="1"/>
      <c r="HF233" s="1"/>
      <c r="HG233" s="1"/>
      <c r="HH233" s="1"/>
      <c r="HI233" s="1"/>
      <c r="HJ233" s="1"/>
      <c r="HK233" s="1"/>
      <c r="HL233" s="1"/>
      <c r="HM233" s="1"/>
      <c r="HN233" s="1"/>
      <c r="HO233" s="1"/>
      <c r="HP233" s="1"/>
      <c r="HQ233" s="1"/>
      <c r="HR233" s="1"/>
      <c r="HS233" s="1"/>
      <c r="HT233" s="1"/>
      <c r="HU233" s="1"/>
      <c r="HV233" s="1"/>
      <c r="HW233" s="1"/>
      <c r="HX233" s="1"/>
      <c r="HY233" s="1"/>
      <c r="HZ233" s="1"/>
      <c r="IA233" s="1"/>
      <c r="IB233" s="1"/>
      <c r="IC233" s="1"/>
      <c r="ID233" s="1"/>
      <c r="IE233" s="1"/>
      <c r="IF233" s="1"/>
      <c r="IG233" s="1"/>
      <c r="IH233" s="1"/>
      <c r="II233" s="1"/>
      <c r="IJ233" s="1"/>
      <c r="IK233" s="1"/>
      <c r="IL233" s="1"/>
      <c r="IM233" s="1"/>
      <c r="IN233" s="1"/>
      <c r="IO233" s="1"/>
      <c r="IP233" s="1"/>
      <c r="IQ233" s="1"/>
      <c r="IR233" s="1"/>
      <c r="IS233" s="1"/>
      <c r="IT233" s="1"/>
      <c r="IU233" s="1"/>
      <c r="IV233" s="1"/>
      <c r="IW233" s="1"/>
      <c r="IX233" s="1"/>
      <c r="IY233" s="1"/>
      <c r="IZ233" s="1"/>
      <c r="JA233" s="1"/>
      <c r="JB233" s="1"/>
      <c r="JC233" s="1"/>
      <c r="JD233" s="1"/>
      <c r="JE233" s="1"/>
      <c r="JF233" s="1"/>
      <c r="JG233" s="1"/>
      <c r="JH233" s="1"/>
      <c r="JI233" s="1"/>
      <c r="JJ233" s="1"/>
      <c r="JK233" s="1"/>
      <c r="JL233" s="1"/>
      <c r="JM233" s="1"/>
      <c r="JN233" s="1"/>
      <c r="JO233" s="1"/>
      <c r="JP233" s="1"/>
      <c r="JQ233" s="1"/>
      <c r="JR233" s="1"/>
      <c r="JS233" s="1"/>
      <c r="JT233" s="1"/>
      <c r="JU233" s="1"/>
      <c r="JV233" s="1"/>
      <c r="JW233" s="1"/>
      <c r="JX233" s="1"/>
      <c r="JY233" s="1"/>
      <c r="JZ233" s="1"/>
      <c r="KA233" s="1"/>
      <c r="KB233" s="1"/>
      <c r="KC233" s="1"/>
      <c r="KD233" s="1"/>
      <c r="KE233" s="1"/>
      <c r="KF233" s="1"/>
      <c r="KG233" s="1"/>
      <c r="KH233" s="1"/>
      <c r="KI233" s="1"/>
      <c r="KJ233" s="1"/>
      <c r="KK233" s="1"/>
      <c r="KL233" s="1"/>
      <c r="KM233" s="1"/>
      <c r="KN233" s="1"/>
      <c r="KO233" s="1"/>
      <c r="KP233" s="1"/>
      <c r="KQ233" s="1"/>
      <c r="KR233" s="1"/>
      <c r="KS233" s="1"/>
      <c r="KT233" s="1"/>
      <c r="KU233" s="1"/>
      <c r="KV233" s="1"/>
      <c r="KW233" s="1"/>
      <c r="KX233" s="1"/>
      <c r="KY233" s="1"/>
      <c r="KZ233" s="1"/>
      <c r="LA233" s="1"/>
      <c r="LB233" s="1"/>
      <c r="LC233" s="1"/>
      <c r="LD233" s="1"/>
      <c r="LE233" s="1"/>
      <c r="LF233" s="1"/>
      <c r="LG233" s="1"/>
      <c r="LH233" s="1"/>
      <c r="LI233" s="1"/>
      <c r="LJ233" s="1"/>
      <c r="LK233" s="1"/>
      <c r="LL233" s="1"/>
      <c r="LM233" s="1"/>
      <c r="LN233" s="1"/>
      <c r="LO233" s="1"/>
      <c r="LP233" s="1"/>
      <c r="LQ233" s="1"/>
      <c r="LR233" s="1"/>
      <c r="LS233" s="1"/>
      <c r="LT233" s="1"/>
      <c r="LU233" s="1"/>
      <c r="LV233" s="1"/>
      <c r="LW233" s="1"/>
      <c r="LX233" s="1"/>
      <c r="LY233" s="1"/>
      <c r="LZ233" s="1"/>
      <c r="MA233" s="1"/>
      <c r="MB233" s="1"/>
      <c r="MC233" s="1"/>
      <c r="MD233" s="1"/>
      <c r="ME233" s="1"/>
      <c r="MF233" s="1"/>
      <c r="MG233" s="1"/>
      <c r="MH233" s="1"/>
      <c r="MI233" s="1"/>
      <c r="MJ233" s="1"/>
      <c r="MK233" s="1"/>
      <c r="ML233" s="1"/>
      <c r="MM233" s="1"/>
      <c r="MN233" s="1"/>
      <c r="MO233" s="1"/>
      <c r="MP233" s="1"/>
      <c r="MQ233" s="1"/>
      <c r="MR233" s="1"/>
      <c r="MS233" s="1"/>
      <c r="MT233" s="1"/>
      <c r="MU233" s="1"/>
      <c r="MV233" s="1"/>
      <c r="MW233" s="1"/>
      <c r="MX233" s="1"/>
      <c r="MY233" s="1"/>
      <c r="MZ233" s="1"/>
      <c r="NA233" s="1"/>
      <c r="NB233" s="1"/>
      <c r="NC233" s="1"/>
      <c r="ND233" s="1"/>
      <c r="NE233" s="1"/>
      <c r="NF233" s="1"/>
      <c r="NG233" s="1"/>
      <c r="NH233" s="1"/>
      <c r="NI233" s="1"/>
      <c r="NJ233" s="1"/>
      <c r="NK233" s="1"/>
      <c r="NL233" s="1"/>
      <c r="NM233" s="1"/>
      <c r="NN233" s="1"/>
      <c r="NO233" s="1"/>
      <c r="NP233" s="1"/>
      <c r="NQ233" s="1"/>
      <c r="NR233" s="1"/>
      <c r="NS233" s="1"/>
      <c r="NT233" s="1"/>
      <c r="NU233" s="1"/>
      <c r="NV233" s="1"/>
      <c r="NW233" s="1"/>
      <c r="NX233" s="1"/>
      <c r="NY233" s="1"/>
      <c r="NZ233" s="1"/>
      <c r="OA233" s="1"/>
      <c r="OB233" s="1"/>
      <c r="OC233" s="1"/>
      <c r="OD233" s="1"/>
      <c r="OE233" s="1"/>
      <c r="OF233" s="1"/>
      <c r="OG233" s="1"/>
      <c r="OH233" s="1"/>
      <c r="OI233" s="1"/>
      <c r="OJ233" s="1"/>
      <c r="OK233" s="1"/>
      <c r="OL233" s="1"/>
      <c r="OM233" s="1"/>
      <c r="ON233" s="1"/>
      <c r="OO233" s="1"/>
      <c r="OP233" s="1"/>
      <c r="OQ233" s="1"/>
      <c r="OR233" s="1"/>
      <c r="OS233" s="1"/>
      <c r="OT233" s="1"/>
      <c r="OU233" s="1"/>
      <c r="OV233" s="1"/>
      <c r="OW233" s="1"/>
      <c r="OX233" s="1"/>
      <c r="OY233" s="1"/>
      <c r="OZ233" s="1"/>
      <c r="PA233" s="1"/>
      <c r="PB233" s="1"/>
      <c r="PC233" s="1"/>
      <c r="PD233" s="1"/>
      <c r="PE233" s="1"/>
      <c r="PF233" s="1"/>
      <c r="PG233" s="1"/>
      <c r="PH233" s="1"/>
      <c r="PI233" s="1"/>
      <c r="PJ233" s="1"/>
      <c r="PK233" s="1"/>
      <c r="PL233" s="1"/>
      <c r="PM233" s="1"/>
      <c r="PN233" s="1"/>
      <c r="PO233" s="1"/>
      <c r="PP233" s="1"/>
      <c r="PQ233" s="1"/>
      <c r="PR233" s="1"/>
      <c r="PS233" s="1"/>
      <c r="PT233" s="1"/>
      <c r="PU233" s="1"/>
      <c r="PV233" s="1"/>
      <c r="PW233" s="1"/>
      <c r="PX233" s="1"/>
      <c r="PY233" s="1"/>
      <c r="PZ233" s="1"/>
      <c r="QA233" s="1"/>
      <c r="QB233" s="1"/>
      <c r="QC233" s="1"/>
      <c r="QD233" s="1"/>
      <c r="QE233" s="1"/>
      <c r="QF233" s="1"/>
      <c r="QG233" s="1"/>
      <c r="QH233" s="1"/>
      <c r="QI233" s="1"/>
      <c r="QJ233" s="1"/>
      <c r="QK233" s="1"/>
      <c r="QL233" s="1"/>
      <c r="QM233" s="1"/>
      <c r="QN233" s="1"/>
      <c r="QO233" s="1"/>
      <c r="QP233" s="1"/>
      <c r="QQ233" s="1"/>
      <c r="QR233" s="1"/>
      <c r="QS233" s="1"/>
      <c r="QT233" s="1"/>
      <c r="QU233" s="1"/>
      <c r="QV233" s="1"/>
      <c r="QW233" s="1"/>
      <c r="QX233" s="1"/>
      <c r="QY233" s="1"/>
      <c r="QZ233" s="1"/>
      <c r="RA233" s="1"/>
      <c r="RB233" s="1"/>
      <c r="RC233" s="1"/>
      <c r="RD233" s="1"/>
      <c r="RE233" s="1"/>
      <c r="RF233" s="1"/>
      <c r="RG233" s="1"/>
      <c r="RH233" s="1"/>
      <c r="RI233" s="1"/>
      <c r="RJ233" s="1"/>
      <c r="RK233" s="1"/>
      <c r="RL233" s="1"/>
      <c r="RM233" s="1"/>
      <c r="RN233" s="1"/>
      <c r="RO233" s="1"/>
      <c r="RP233" s="1"/>
      <c r="RQ233" s="1"/>
      <c r="RR233" s="1"/>
      <c r="RS233" s="1"/>
      <c r="RT233" s="1"/>
      <c r="RU233" s="1"/>
      <c r="RV233" s="1"/>
      <c r="RW233" s="1"/>
      <c r="RX233" s="1"/>
      <c r="RY233" s="1"/>
      <c r="RZ233" s="1"/>
      <c r="SA233" s="1"/>
      <c r="SB233" s="1"/>
      <c r="SC233" s="1"/>
      <c r="SD233" s="1"/>
      <c r="SE233" s="1"/>
      <c r="SF233" s="1"/>
      <c r="SG233" s="1"/>
      <c r="SH233" s="1"/>
      <c r="SI233" s="1"/>
      <c r="SJ233" s="1"/>
      <c r="SK233" s="1"/>
      <c r="SL233" s="1"/>
      <c r="SM233" s="1"/>
      <c r="SN233" s="1"/>
      <c r="SO233" s="1"/>
      <c r="SP233" s="1"/>
      <c r="SQ233" s="1"/>
      <c r="SR233" s="1"/>
      <c r="SS233" s="1"/>
      <c r="ST233" s="1"/>
      <c r="SU233" s="1"/>
      <c r="SV233" s="1"/>
      <c r="SW233" s="1"/>
      <c r="SX233" s="1"/>
      <c r="SY233" s="1"/>
      <c r="SZ233" s="1"/>
      <c r="TA233" s="1"/>
      <c r="TB233" s="1"/>
      <c r="TC233" s="1"/>
      <c r="TD233" s="1"/>
      <c r="TE233" s="1"/>
      <c r="TF233" s="1"/>
      <c r="TG233" s="1"/>
      <c r="TH233" s="1"/>
      <c r="TI233" s="1"/>
      <c r="TJ233" s="1"/>
      <c r="TK233" s="1"/>
      <c r="TL233" s="1"/>
      <c r="TM233" s="1"/>
      <c r="TN233" s="1"/>
      <c r="TO233" s="1"/>
      <c r="TP233" s="1"/>
      <c r="TQ233" s="1"/>
      <c r="TR233" s="1"/>
      <c r="TS233" s="1"/>
      <c r="TT233" s="1"/>
      <c r="TU233" s="1"/>
      <c r="TV233" s="1"/>
      <c r="TW233" s="1"/>
      <c r="TX233" s="1"/>
      <c r="TY233" s="1"/>
      <c r="TZ233" s="1"/>
      <c r="UA233" s="1"/>
      <c r="UB233" s="1"/>
      <c r="UC233" s="1"/>
      <c r="UD233" s="1"/>
      <c r="UE233" s="1"/>
      <c r="UF233" s="1"/>
      <c r="UG233" s="1"/>
      <c r="UH233" s="1"/>
      <c r="UI233" s="1"/>
      <c r="UJ233" s="1"/>
      <c r="UK233" s="1"/>
      <c r="UL233" s="1"/>
      <c r="UM233" s="1"/>
      <c r="UN233" s="1"/>
      <c r="UO233" s="1"/>
      <c r="UP233" s="1"/>
      <c r="UQ233" s="1"/>
      <c r="UR233" s="1"/>
      <c r="US233" s="1"/>
      <c r="UT233" s="1"/>
      <c r="UU233" s="1"/>
      <c r="UV233" s="1"/>
      <c r="UW233" s="1"/>
      <c r="UX233" s="1"/>
      <c r="UY233" s="1"/>
      <c r="UZ233" s="1"/>
      <c r="VA233" s="1"/>
      <c r="VB233" s="1"/>
      <c r="VC233" s="1"/>
      <c r="VD233" s="1"/>
      <c r="VE233" s="1"/>
      <c r="VF233" s="1"/>
      <c r="VG233" s="1"/>
      <c r="VH233" s="1"/>
      <c r="VI233" s="1"/>
      <c r="VJ233" s="1"/>
      <c r="VK233" s="1"/>
      <c r="VL233" s="1"/>
      <c r="VM233" s="1"/>
      <c r="VN233" s="1"/>
      <c r="VO233" s="1"/>
      <c r="VP233" s="1"/>
      <c r="VQ233" s="1"/>
      <c r="VR233" s="1"/>
      <c r="VS233" s="1"/>
      <c r="VT233" s="1"/>
      <c r="VU233" s="1"/>
      <c r="VV233" s="1"/>
      <c r="VW233" s="1"/>
      <c r="VX233" s="1"/>
      <c r="VY233" s="1"/>
      <c r="VZ233" s="1"/>
      <c r="WA233" s="1"/>
      <c r="WB233" s="1"/>
      <c r="WC233" s="1"/>
      <c r="WD233" s="1"/>
      <c r="WE233" s="1"/>
      <c r="WF233" s="1"/>
      <c r="WG233" s="1"/>
      <c r="WH233" s="1"/>
      <c r="WI233" s="1"/>
      <c r="WJ233" s="1"/>
      <c r="WK233" s="1"/>
      <c r="WL233" s="1"/>
      <c r="WM233" s="1"/>
      <c r="WN233" s="1"/>
      <c r="WO233" s="1"/>
      <c r="WP233" s="1"/>
      <c r="WQ233" s="1"/>
      <c r="WR233" s="1"/>
      <c r="WS233" s="1"/>
      <c r="WT233" s="1"/>
      <c r="WU233" s="1"/>
      <c r="WV233" s="1"/>
      <c r="WW233" s="1"/>
      <c r="WX233" s="1"/>
      <c r="WY233" s="1"/>
      <c r="WZ233" s="1"/>
      <c r="XA233" s="1"/>
      <c r="XB233" s="1"/>
      <c r="XC233" s="1"/>
      <c r="XD233" s="1"/>
      <c r="XE233" s="1"/>
      <c r="XF233" s="1"/>
      <c r="XG233" s="1"/>
      <c r="XH233" s="1"/>
      <c r="XI233" s="1"/>
      <c r="XJ233" s="1"/>
      <c r="XK233" s="1"/>
      <c r="XL233" s="1"/>
      <c r="XM233" s="1"/>
      <c r="XN233" s="1"/>
      <c r="XO233" s="1"/>
      <c r="XP233" s="1"/>
      <c r="XQ233" s="1"/>
      <c r="XR233" s="1"/>
      <c r="XS233" s="1"/>
      <c r="XT233" s="1"/>
      <c r="XU233" s="1"/>
      <c r="XV233" s="1"/>
      <c r="XW233" s="1"/>
      <c r="XX233" s="1"/>
      <c r="XY233" s="1"/>
      <c r="XZ233" s="1"/>
      <c r="YA233" s="1"/>
      <c r="YB233" s="1"/>
      <c r="YC233" s="1"/>
      <c r="YD233" s="1"/>
      <c r="YE233" s="1"/>
      <c r="YF233" s="1"/>
      <c r="YG233" s="1"/>
      <c r="YH233" s="1"/>
      <c r="YI233" s="1"/>
      <c r="YJ233" s="1"/>
      <c r="YK233" s="1"/>
      <c r="YL233" s="1"/>
      <c r="YM233" s="1"/>
      <c r="YN233" s="1"/>
      <c r="YO233" s="1"/>
      <c r="YP233" s="1"/>
      <c r="YQ233" s="1"/>
      <c r="YR233" s="1"/>
      <c r="YS233" s="1"/>
      <c r="YT233" s="1"/>
      <c r="YU233" s="1"/>
      <c r="YV233" s="1"/>
      <c r="YW233" s="1"/>
      <c r="YX233" s="1"/>
      <c r="YY233" s="1"/>
      <c r="YZ233" s="1"/>
      <c r="ZA233" s="1"/>
      <c r="ZB233" s="1"/>
      <c r="ZC233" s="1"/>
      <c r="ZD233" s="1"/>
      <c r="ZE233" s="1"/>
      <c r="ZF233" s="1"/>
      <c r="ZG233" s="1"/>
      <c r="ZH233" s="1"/>
      <c r="ZI233" s="1"/>
      <c r="ZJ233" s="1"/>
      <c r="ZK233" s="1"/>
      <c r="ZL233" s="1"/>
      <c r="ZM233" s="1"/>
      <c r="ZN233" s="1"/>
      <c r="ZO233" s="1"/>
      <c r="ZP233" s="1"/>
      <c r="ZQ233" s="1"/>
      <c r="ZR233" s="1"/>
      <c r="ZS233" s="1"/>
      <c r="ZT233" s="1"/>
      <c r="ZU233" s="1"/>
      <c r="ZV233" s="1"/>
      <c r="ZW233" s="1"/>
      <c r="ZX233" s="1"/>
      <c r="ZY233" s="1"/>
      <c r="ZZ233" s="1"/>
      <c r="AAA233" s="1"/>
      <c r="AAB233" s="1"/>
      <c r="AAC233" s="1"/>
      <c r="AAD233" s="1"/>
      <c r="AAE233" s="1"/>
      <c r="AAF233" s="1"/>
      <c r="AAG233" s="1"/>
      <c r="AAH233" s="1"/>
      <c r="AAI233" s="1"/>
      <c r="AAJ233" s="1"/>
      <c r="AAK233" s="1"/>
      <c r="AAL233" s="1"/>
      <c r="AAM233" s="1"/>
      <c r="AAN233" s="1"/>
      <c r="AAO233" s="1"/>
      <c r="AAP233" s="1"/>
      <c r="AAQ233" s="1"/>
      <c r="AAR233" s="1"/>
      <c r="AAS233" s="1"/>
      <c r="AAT233" s="1"/>
      <c r="AAU233" s="1"/>
      <c r="AAV233" s="1"/>
      <c r="AAW233" s="1"/>
      <c r="AAX233" s="1"/>
      <c r="AAY233" s="1"/>
      <c r="AAZ233" s="1"/>
      <c r="ABA233" s="1"/>
      <c r="ABB233" s="1"/>
      <c r="ABC233" s="1"/>
      <c r="ABD233" s="1"/>
      <c r="ABE233" s="1"/>
      <c r="ABF233" s="1"/>
      <c r="ABG233" s="1"/>
      <c r="ABH233" s="1"/>
      <c r="ABI233" s="1"/>
      <c r="ABJ233" s="1"/>
      <c r="ABK233" s="1"/>
      <c r="ABL233" s="1"/>
      <c r="ABM233" s="1"/>
      <c r="ABN233" s="1"/>
      <c r="ABO233" s="1"/>
      <c r="ABP233" s="1"/>
      <c r="ABQ233" s="1"/>
      <c r="ABR233" s="1"/>
      <c r="ABS233" s="1"/>
      <c r="ABT233" s="1"/>
      <c r="ABU233" s="1"/>
      <c r="ABV233" s="1"/>
      <c r="ABW233" s="1"/>
      <c r="ABX233" s="1"/>
      <c r="ABY233" s="1"/>
      <c r="ABZ233" s="1"/>
      <c r="ACA233" s="1"/>
      <c r="ACB233" s="1"/>
      <c r="ACC233" s="1"/>
      <c r="ACD233" s="1"/>
      <c r="ACE233" s="1"/>
      <c r="ACF233" s="1"/>
      <c r="ACG233" s="1"/>
      <c r="ACH233" s="1"/>
      <c r="ACI233" s="1"/>
      <c r="ACJ233" s="1"/>
      <c r="ACK233" s="1"/>
      <c r="ACL233" s="1"/>
      <c r="ACM233" s="1"/>
      <c r="ACN233" s="1"/>
      <c r="ACO233" s="1"/>
      <c r="ACP233" s="1"/>
      <c r="ACQ233" s="1"/>
      <c r="ACR233" s="1"/>
      <c r="ACS233" s="1"/>
      <c r="ACT233" s="1"/>
      <c r="ACU233" s="1"/>
      <c r="ACV233" s="1"/>
      <c r="ACW233" s="1"/>
      <c r="ACX233" s="1"/>
      <c r="ACY233" s="1"/>
      <c r="ACZ233" s="1"/>
      <c r="ADA233" s="1"/>
      <c r="ADB233" s="1"/>
      <c r="ADC233" s="1"/>
      <c r="ADD233" s="1"/>
      <c r="ADE233" s="1"/>
      <c r="ADF233" s="1"/>
      <c r="ADG233" s="1"/>
      <c r="ADH233" s="1"/>
      <c r="ADI233" s="1"/>
      <c r="ADJ233" s="1"/>
      <c r="ADK233" s="1"/>
      <c r="ADL233" s="1"/>
      <c r="ADM233" s="1"/>
      <c r="ADN233" s="1"/>
      <c r="ADO233" s="1"/>
      <c r="ADP233" s="1"/>
      <c r="ADQ233" s="1"/>
      <c r="ADR233" s="1"/>
      <c r="ADS233" s="1"/>
      <c r="ADT233" s="1"/>
      <c r="ADU233" s="1"/>
      <c r="ADV233" s="1"/>
      <c r="ADW233" s="1"/>
      <c r="ADX233" s="1"/>
      <c r="ADY233" s="1"/>
      <c r="ADZ233" s="1"/>
      <c r="AEA233" s="1"/>
      <c r="AEB233" s="1"/>
      <c r="AEC233" s="1"/>
      <c r="AED233" s="1"/>
      <c r="AEE233" s="1"/>
      <c r="AEF233" s="1"/>
      <c r="AEG233" s="1"/>
      <c r="AEH233" s="1"/>
      <c r="AEI233" s="1"/>
      <c r="AEJ233" s="1"/>
      <c r="AEK233" s="1"/>
      <c r="AEL233" s="1"/>
      <c r="AEM233" s="1"/>
      <c r="AEN233" s="1"/>
      <c r="AEO233" s="1"/>
      <c r="AEP233" s="1"/>
      <c r="AEQ233" s="1"/>
      <c r="AER233" s="1"/>
      <c r="AES233" s="1"/>
      <c r="AET233" s="1"/>
      <c r="AEU233" s="1"/>
      <c r="AEV233" s="1"/>
      <c r="AEW233" s="1"/>
      <c r="AEX233" s="1"/>
      <c r="AEY233" s="1"/>
      <c r="AEZ233" s="1"/>
      <c r="AFA233" s="1"/>
      <c r="AFB233" s="1"/>
      <c r="AFC233" s="1"/>
      <c r="AFD233" s="1"/>
      <c r="AFE233" s="1"/>
      <c r="AFF233" s="1"/>
      <c r="AFG233" s="1"/>
      <c r="AFH233" s="1"/>
      <c r="AFI233" s="1"/>
      <c r="AFJ233" s="1"/>
      <c r="AFK233" s="1"/>
      <c r="AFL233" s="1"/>
      <c r="AFM233" s="1"/>
      <c r="AFN233" s="1"/>
      <c r="AFO233" s="1"/>
      <c r="AFP233" s="1"/>
      <c r="AFQ233" s="1"/>
      <c r="AFR233" s="1"/>
      <c r="AFS233" s="1"/>
      <c r="AFT233" s="1"/>
      <c r="AFU233" s="1"/>
      <c r="AFV233" s="1"/>
      <c r="AFW233" s="1"/>
      <c r="AFX233" s="1"/>
      <c r="AFY233" s="1"/>
      <c r="AFZ233" s="1"/>
      <c r="AGA233" s="1"/>
      <c r="AGB233" s="1"/>
      <c r="AGC233" s="1"/>
      <c r="AGD233" s="1"/>
      <c r="AGE233" s="1"/>
      <c r="AGF233" s="1"/>
      <c r="AGG233" s="1"/>
      <c r="AGH233" s="1"/>
      <c r="AGI233" s="1"/>
      <c r="AGJ233" s="1"/>
      <c r="AGK233" s="1"/>
      <c r="AGL233" s="1"/>
      <c r="AGM233" s="1"/>
      <c r="AGN233" s="1"/>
      <c r="AGO233" s="1"/>
      <c r="AGP233" s="1"/>
      <c r="AGQ233" s="1"/>
      <c r="AGR233" s="1"/>
      <c r="AGS233" s="1"/>
      <c r="AGT233" s="1"/>
      <c r="AGU233" s="1"/>
      <c r="AGV233" s="1"/>
      <c r="AGW233" s="1"/>
      <c r="AGX233" s="1"/>
      <c r="AGY233" s="1"/>
      <c r="AGZ233" s="1"/>
      <c r="AHA233" s="1"/>
      <c r="AHB233" s="1"/>
      <c r="AHC233" s="1"/>
      <c r="AHD233" s="1"/>
      <c r="AHE233" s="1"/>
      <c r="AHF233" s="1"/>
      <c r="AHG233" s="1"/>
      <c r="AHH233" s="1"/>
      <c r="AHI233" s="1"/>
      <c r="AHJ233" s="1"/>
      <c r="AHK233" s="1"/>
      <c r="AHL233" s="1"/>
      <c r="AHM233" s="1"/>
      <c r="AHN233" s="1"/>
      <c r="AHO233" s="1"/>
      <c r="AHP233" s="1"/>
      <c r="AHQ233" s="1"/>
      <c r="AHR233" s="1"/>
      <c r="AHS233" s="1"/>
      <c r="AHT233" s="1"/>
      <c r="AHU233" s="1"/>
      <c r="AHV233" s="1"/>
      <c r="AHW233" s="1"/>
      <c r="AHX233" s="1"/>
      <c r="AHY233" s="1"/>
      <c r="AHZ233" s="1"/>
      <c r="AIA233" s="1"/>
      <c r="AIB233" s="1"/>
      <c r="AIC233" s="1"/>
      <c r="AID233" s="1"/>
      <c r="AIE233" s="1"/>
      <c r="AIF233" s="1"/>
      <c r="AIG233" s="1"/>
      <c r="AIH233" s="1"/>
      <c r="AII233" s="1"/>
      <c r="AIJ233" s="1"/>
      <c r="AIK233" s="1"/>
      <c r="AIL233" s="1"/>
      <c r="AIM233" s="1"/>
      <c r="AIN233" s="1"/>
      <c r="AIO233" s="1"/>
      <c r="AIP233" s="1"/>
      <c r="AIQ233" s="1"/>
      <c r="AIR233" s="1"/>
      <c r="AIS233" s="1"/>
      <c r="AIT233" s="1"/>
      <c r="AIU233" s="1"/>
      <c r="AIV233" s="1"/>
      <c r="AIW233" s="1"/>
      <c r="AIX233" s="1"/>
      <c r="AIY233" s="1"/>
      <c r="AIZ233" s="1"/>
      <c r="AJA233" s="1"/>
      <c r="AJB233" s="1"/>
      <c r="AJC233" s="1"/>
      <c r="AJD233" s="1"/>
      <c r="AJE233" s="1"/>
      <c r="AJF233" s="1"/>
      <c r="AJG233" s="1"/>
      <c r="AJH233" s="1"/>
      <c r="AJI233" s="1"/>
      <c r="AJJ233" s="1"/>
      <c r="AJK233" s="1"/>
      <c r="AJL233" s="1"/>
      <c r="AJM233" s="1"/>
      <c r="AJN233" s="1"/>
      <c r="AJO233" s="1"/>
      <c r="AJP233" s="1"/>
      <c r="AJQ233" s="1"/>
      <c r="AJR233" s="1"/>
      <c r="AJS233" s="1"/>
      <c r="AJT233" s="1"/>
      <c r="AJU233" s="1"/>
      <c r="AJV233" s="1"/>
      <c r="AJW233" s="1"/>
      <c r="AJX233" s="1"/>
      <c r="AJY233" s="1"/>
      <c r="AJZ233" s="1"/>
      <c r="AKA233" s="1"/>
      <c r="AKB233" s="1"/>
      <c r="AKC233" s="1"/>
      <c r="AKD233" s="1"/>
      <c r="AKE233" s="1"/>
      <c r="AKF233" s="1"/>
      <c r="AKG233" s="1"/>
      <c r="AKH233" s="1"/>
      <c r="AKI233" s="1"/>
      <c r="AKJ233" s="1"/>
      <c r="AKK233" s="1"/>
      <c r="AKL233" s="1"/>
      <c r="AKM233" s="1"/>
      <c r="AKN233" s="1"/>
      <c r="AKO233" s="1"/>
      <c r="AKP233" s="1"/>
      <c r="AKQ233" s="1"/>
      <c r="AKR233" s="1"/>
      <c r="AKS233" s="1"/>
      <c r="AKT233" s="1"/>
      <c r="AKU233" s="1"/>
      <c r="AKV233" s="1"/>
      <c r="AKW233" s="1"/>
      <c r="AKX233" s="1"/>
      <c r="AKY233" s="1"/>
      <c r="AKZ233" s="1"/>
      <c r="ALA233" s="1"/>
      <c r="ALB233" s="1"/>
      <c r="ALC233" s="1"/>
      <c r="ALD233" s="1"/>
      <c r="ALE233" s="1"/>
      <c r="ALF233" s="1"/>
      <c r="ALG233" s="1"/>
      <c r="ALH233" s="1"/>
      <c r="ALI233" s="1"/>
      <c r="ALJ233" s="1"/>
      <c r="ALK233" s="1"/>
      <c r="ALL233" s="1"/>
      <c r="ALM233" s="1"/>
      <c r="ALN233" s="1"/>
      <c r="ALO233" s="1"/>
      <c r="ALP233" s="1"/>
      <c r="ALQ233" s="1"/>
      <c r="ALR233" s="1"/>
      <c r="ALS233" s="1"/>
      <c r="ALT233" s="1"/>
      <c r="ALU233" s="1"/>
      <c r="ALV233" s="1"/>
      <c r="ALW233" s="1"/>
      <c r="ALX233" s="1"/>
      <c r="ALY233" s="1"/>
      <c r="ALZ233" s="1"/>
      <c r="AMA233" s="1"/>
      <c r="AMB233" s="1"/>
      <c r="AMC233" s="1"/>
      <c r="AMD233" s="1"/>
      <c r="AME233" s="1"/>
      <c r="AMF233" s="1"/>
      <c r="AMG233" s="1"/>
      <c r="AMH233" s="1"/>
      <c r="AMI233" s="1"/>
      <c r="AMJ233" s="1"/>
    </row>
    <row r="234" spans="1:1024" s="8" customFormat="1" x14ac:dyDescent="0.25">
      <c r="A234" s="26">
        <v>227</v>
      </c>
      <c r="B234" s="3" t="s">
        <v>17</v>
      </c>
      <c r="C234" s="28">
        <f>SUM(C235:C237)</f>
        <v>8959.0282900000002</v>
      </c>
      <c r="D234" s="28">
        <f t="shared" ref="D234:H234" si="95">SUM(D235:D237)</f>
        <v>0</v>
      </c>
      <c r="E234" s="28">
        <f t="shared" si="95"/>
        <v>5417.0282900000002</v>
      </c>
      <c r="F234" s="28">
        <f t="shared" si="95"/>
        <v>0</v>
      </c>
      <c r="G234" s="28">
        <f t="shared" si="95"/>
        <v>0</v>
      </c>
      <c r="H234" s="28">
        <f t="shared" si="95"/>
        <v>0</v>
      </c>
      <c r="I234" s="28">
        <f>SUM(I235:I237)</f>
        <v>3542</v>
      </c>
      <c r="J234" s="28"/>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1"/>
      <c r="GT234" s="1"/>
      <c r="GU234" s="1"/>
      <c r="GV234" s="1"/>
      <c r="GW234" s="1"/>
      <c r="GX234" s="1"/>
      <c r="GY234" s="1"/>
      <c r="GZ234" s="1"/>
      <c r="HA234" s="1"/>
      <c r="HB234" s="1"/>
      <c r="HC234" s="1"/>
      <c r="HD234" s="1"/>
      <c r="HE234" s="1"/>
      <c r="HF234" s="1"/>
      <c r="HG234" s="1"/>
      <c r="HH234" s="1"/>
      <c r="HI234" s="1"/>
      <c r="HJ234" s="1"/>
      <c r="HK234" s="1"/>
      <c r="HL234" s="1"/>
      <c r="HM234" s="1"/>
      <c r="HN234" s="1"/>
      <c r="HO234" s="1"/>
      <c r="HP234" s="1"/>
      <c r="HQ234" s="1"/>
      <c r="HR234" s="1"/>
      <c r="HS234" s="1"/>
      <c r="HT234" s="1"/>
      <c r="HU234" s="1"/>
      <c r="HV234" s="1"/>
      <c r="HW234" s="1"/>
      <c r="HX234" s="1"/>
      <c r="HY234" s="1"/>
      <c r="HZ234" s="1"/>
      <c r="IA234" s="1"/>
      <c r="IB234" s="1"/>
      <c r="IC234" s="1"/>
      <c r="ID234" s="1"/>
      <c r="IE234" s="1"/>
      <c r="IF234" s="1"/>
      <c r="IG234" s="1"/>
      <c r="IH234" s="1"/>
      <c r="II234" s="1"/>
      <c r="IJ234" s="1"/>
      <c r="IK234" s="1"/>
      <c r="IL234" s="1"/>
      <c r="IM234" s="1"/>
      <c r="IN234" s="1"/>
      <c r="IO234" s="1"/>
      <c r="IP234" s="1"/>
      <c r="IQ234" s="1"/>
      <c r="IR234" s="1"/>
      <c r="IS234" s="1"/>
      <c r="IT234" s="1"/>
      <c r="IU234" s="1"/>
      <c r="IV234" s="1"/>
      <c r="IW234" s="1"/>
      <c r="IX234" s="1"/>
      <c r="IY234" s="1"/>
      <c r="IZ234" s="1"/>
      <c r="JA234" s="1"/>
      <c r="JB234" s="1"/>
      <c r="JC234" s="1"/>
      <c r="JD234" s="1"/>
      <c r="JE234" s="1"/>
      <c r="JF234" s="1"/>
      <c r="JG234" s="1"/>
      <c r="JH234" s="1"/>
      <c r="JI234" s="1"/>
      <c r="JJ234" s="1"/>
      <c r="JK234" s="1"/>
      <c r="JL234" s="1"/>
      <c r="JM234" s="1"/>
      <c r="JN234" s="1"/>
      <c r="JO234" s="1"/>
      <c r="JP234" s="1"/>
      <c r="JQ234" s="1"/>
      <c r="JR234" s="1"/>
      <c r="JS234" s="1"/>
      <c r="JT234" s="1"/>
      <c r="JU234" s="1"/>
      <c r="JV234" s="1"/>
      <c r="JW234" s="1"/>
      <c r="JX234" s="1"/>
      <c r="JY234" s="1"/>
      <c r="JZ234" s="1"/>
      <c r="KA234" s="1"/>
      <c r="KB234" s="1"/>
      <c r="KC234" s="1"/>
      <c r="KD234" s="1"/>
      <c r="KE234" s="1"/>
      <c r="KF234" s="1"/>
      <c r="KG234" s="1"/>
      <c r="KH234" s="1"/>
      <c r="KI234" s="1"/>
      <c r="KJ234" s="1"/>
      <c r="KK234" s="1"/>
      <c r="KL234" s="1"/>
      <c r="KM234" s="1"/>
      <c r="KN234" s="1"/>
      <c r="KO234" s="1"/>
      <c r="KP234" s="1"/>
      <c r="KQ234" s="1"/>
      <c r="KR234" s="1"/>
      <c r="KS234" s="1"/>
      <c r="KT234" s="1"/>
      <c r="KU234" s="1"/>
      <c r="KV234" s="1"/>
      <c r="KW234" s="1"/>
      <c r="KX234" s="1"/>
      <c r="KY234" s="1"/>
      <c r="KZ234" s="1"/>
      <c r="LA234" s="1"/>
      <c r="LB234" s="1"/>
      <c r="LC234" s="1"/>
      <c r="LD234" s="1"/>
      <c r="LE234" s="1"/>
      <c r="LF234" s="1"/>
      <c r="LG234" s="1"/>
      <c r="LH234" s="1"/>
      <c r="LI234" s="1"/>
      <c r="LJ234" s="1"/>
      <c r="LK234" s="1"/>
      <c r="LL234" s="1"/>
      <c r="LM234" s="1"/>
      <c r="LN234" s="1"/>
      <c r="LO234" s="1"/>
      <c r="LP234" s="1"/>
      <c r="LQ234" s="1"/>
      <c r="LR234" s="1"/>
      <c r="LS234" s="1"/>
      <c r="LT234" s="1"/>
      <c r="LU234" s="1"/>
      <c r="LV234" s="1"/>
      <c r="LW234" s="1"/>
      <c r="LX234" s="1"/>
      <c r="LY234" s="1"/>
      <c r="LZ234" s="1"/>
      <c r="MA234" s="1"/>
      <c r="MB234" s="1"/>
      <c r="MC234" s="1"/>
      <c r="MD234" s="1"/>
      <c r="ME234" s="1"/>
      <c r="MF234" s="1"/>
      <c r="MG234" s="1"/>
      <c r="MH234" s="1"/>
      <c r="MI234" s="1"/>
      <c r="MJ234" s="1"/>
      <c r="MK234" s="1"/>
      <c r="ML234" s="1"/>
      <c r="MM234" s="1"/>
      <c r="MN234" s="1"/>
      <c r="MO234" s="1"/>
      <c r="MP234" s="1"/>
      <c r="MQ234" s="1"/>
      <c r="MR234" s="1"/>
      <c r="MS234" s="1"/>
      <c r="MT234" s="1"/>
      <c r="MU234" s="1"/>
      <c r="MV234" s="1"/>
      <c r="MW234" s="1"/>
      <c r="MX234" s="1"/>
      <c r="MY234" s="1"/>
      <c r="MZ234" s="1"/>
      <c r="NA234" s="1"/>
      <c r="NB234" s="1"/>
      <c r="NC234" s="1"/>
      <c r="ND234" s="1"/>
      <c r="NE234" s="1"/>
      <c r="NF234" s="1"/>
      <c r="NG234" s="1"/>
      <c r="NH234" s="1"/>
      <c r="NI234" s="1"/>
      <c r="NJ234" s="1"/>
      <c r="NK234" s="1"/>
      <c r="NL234" s="1"/>
      <c r="NM234" s="1"/>
      <c r="NN234" s="1"/>
      <c r="NO234" s="1"/>
      <c r="NP234" s="1"/>
      <c r="NQ234" s="1"/>
      <c r="NR234" s="1"/>
      <c r="NS234" s="1"/>
      <c r="NT234" s="1"/>
      <c r="NU234" s="1"/>
      <c r="NV234" s="1"/>
      <c r="NW234" s="1"/>
      <c r="NX234" s="1"/>
      <c r="NY234" s="1"/>
      <c r="NZ234" s="1"/>
      <c r="OA234" s="1"/>
      <c r="OB234" s="1"/>
      <c r="OC234" s="1"/>
      <c r="OD234" s="1"/>
      <c r="OE234" s="1"/>
      <c r="OF234" s="1"/>
      <c r="OG234" s="1"/>
      <c r="OH234" s="1"/>
      <c r="OI234" s="1"/>
      <c r="OJ234" s="1"/>
      <c r="OK234" s="1"/>
      <c r="OL234" s="1"/>
      <c r="OM234" s="1"/>
      <c r="ON234" s="1"/>
      <c r="OO234" s="1"/>
      <c r="OP234" s="1"/>
      <c r="OQ234" s="1"/>
      <c r="OR234" s="1"/>
      <c r="OS234" s="1"/>
      <c r="OT234" s="1"/>
      <c r="OU234" s="1"/>
      <c r="OV234" s="1"/>
      <c r="OW234" s="1"/>
      <c r="OX234" s="1"/>
      <c r="OY234" s="1"/>
      <c r="OZ234" s="1"/>
      <c r="PA234" s="1"/>
      <c r="PB234" s="1"/>
      <c r="PC234" s="1"/>
      <c r="PD234" s="1"/>
      <c r="PE234" s="1"/>
      <c r="PF234" s="1"/>
      <c r="PG234" s="1"/>
      <c r="PH234" s="1"/>
      <c r="PI234" s="1"/>
      <c r="PJ234" s="1"/>
      <c r="PK234" s="1"/>
      <c r="PL234" s="1"/>
      <c r="PM234" s="1"/>
      <c r="PN234" s="1"/>
      <c r="PO234" s="1"/>
      <c r="PP234" s="1"/>
      <c r="PQ234" s="1"/>
      <c r="PR234" s="1"/>
      <c r="PS234" s="1"/>
      <c r="PT234" s="1"/>
      <c r="PU234" s="1"/>
      <c r="PV234" s="1"/>
      <c r="PW234" s="1"/>
      <c r="PX234" s="1"/>
      <c r="PY234" s="1"/>
      <c r="PZ234" s="1"/>
      <c r="QA234" s="1"/>
      <c r="QB234" s="1"/>
      <c r="QC234" s="1"/>
      <c r="QD234" s="1"/>
      <c r="QE234" s="1"/>
      <c r="QF234" s="1"/>
      <c r="QG234" s="1"/>
      <c r="QH234" s="1"/>
      <c r="QI234" s="1"/>
      <c r="QJ234" s="1"/>
      <c r="QK234" s="1"/>
      <c r="QL234" s="1"/>
      <c r="QM234" s="1"/>
      <c r="QN234" s="1"/>
      <c r="QO234" s="1"/>
      <c r="QP234" s="1"/>
      <c r="QQ234" s="1"/>
      <c r="QR234" s="1"/>
      <c r="QS234" s="1"/>
      <c r="QT234" s="1"/>
      <c r="QU234" s="1"/>
      <c r="QV234" s="1"/>
      <c r="QW234" s="1"/>
      <c r="QX234" s="1"/>
      <c r="QY234" s="1"/>
      <c r="QZ234" s="1"/>
      <c r="RA234" s="1"/>
      <c r="RB234" s="1"/>
      <c r="RC234" s="1"/>
      <c r="RD234" s="1"/>
      <c r="RE234" s="1"/>
      <c r="RF234" s="1"/>
      <c r="RG234" s="1"/>
      <c r="RH234" s="1"/>
      <c r="RI234" s="1"/>
      <c r="RJ234" s="1"/>
      <c r="RK234" s="1"/>
      <c r="RL234" s="1"/>
      <c r="RM234" s="1"/>
      <c r="RN234" s="1"/>
      <c r="RO234" s="1"/>
      <c r="RP234" s="1"/>
      <c r="RQ234" s="1"/>
      <c r="RR234" s="1"/>
      <c r="RS234" s="1"/>
      <c r="RT234" s="1"/>
      <c r="RU234" s="1"/>
      <c r="RV234" s="1"/>
      <c r="RW234" s="1"/>
      <c r="RX234" s="1"/>
      <c r="RY234" s="1"/>
      <c r="RZ234" s="1"/>
      <c r="SA234" s="1"/>
      <c r="SB234" s="1"/>
      <c r="SC234" s="1"/>
      <c r="SD234" s="1"/>
      <c r="SE234" s="1"/>
      <c r="SF234" s="1"/>
      <c r="SG234" s="1"/>
      <c r="SH234" s="1"/>
      <c r="SI234" s="1"/>
      <c r="SJ234" s="1"/>
      <c r="SK234" s="1"/>
      <c r="SL234" s="1"/>
      <c r="SM234" s="1"/>
      <c r="SN234" s="1"/>
      <c r="SO234" s="1"/>
      <c r="SP234" s="1"/>
      <c r="SQ234" s="1"/>
      <c r="SR234" s="1"/>
      <c r="SS234" s="1"/>
      <c r="ST234" s="1"/>
      <c r="SU234" s="1"/>
      <c r="SV234" s="1"/>
      <c r="SW234" s="1"/>
      <c r="SX234" s="1"/>
      <c r="SY234" s="1"/>
      <c r="SZ234" s="1"/>
      <c r="TA234" s="1"/>
      <c r="TB234" s="1"/>
      <c r="TC234" s="1"/>
      <c r="TD234" s="1"/>
      <c r="TE234" s="1"/>
      <c r="TF234" s="1"/>
      <c r="TG234" s="1"/>
      <c r="TH234" s="1"/>
      <c r="TI234" s="1"/>
      <c r="TJ234" s="1"/>
      <c r="TK234" s="1"/>
      <c r="TL234" s="1"/>
      <c r="TM234" s="1"/>
      <c r="TN234" s="1"/>
      <c r="TO234" s="1"/>
      <c r="TP234" s="1"/>
      <c r="TQ234" s="1"/>
      <c r="TR234" s="1"/>
      <c r="TS234" s="1"/>
      <c r="TT234" s="1"/>
      <c r="TU234" s="1"/>
      <c r="TV234" s="1"/>
      <c r="TW234" s="1"/>
      <c r="TX234" s="1"/>
      <c r="TY234" s="1"/>
      <c r="TZ234" s="1"/>
      <c r="UA234" s="1"/>
      <c r="UB234" s="1"/>
      <c r="UC234" s="1"/>
      <c r="UD234" s="1"/>
      <c r="UE234" s="1"/>
      <c r="UF234" s="1"/>
      <c r="UG234" s="1"/>
      <c r="UH234" s="1"/>
      <c r="UI234" s="1"/>
      <c r="UJ234" s="1"/>
      <c r="UK234" s="1"/>
      <c r="UL234" s="1"/>
      <c r="UM234" s="1"/>
      <c r="UN234" s="1"/>
      <c r="UO234" s="1"/>
      <c r="UP234" s="1"/>
      <c r="UQ234" s="1"/>
      <c r="UR234" s="1"/>
      <c r="US234" s="1"/>
      <c r="UT234" s="1"/>
      <c r="UU234" s="1"/>
      <c r="UV234" s="1"/>
      <c r="UW234" s="1"/>
      <c r="UX234" s="1"/>
      <c r="UY234" s="1"/>
      <c r="UZ234" s="1"/>
      <c r="VA234" s="1"/>
      <c r="VB234" s="1"/>
      <c r="VC234" s="1"/>
      <c r="VD234" s="1"/>
      <c r="VE234" s="1"/>
      <c r="VF234" s="1"/>
      <c r="VG234" s="1"/>
      <c r="VH234" s="1"/>
      <c r="VI234" s="1"/>
      <c r="VJ234" s="1"/>
      <c r="VK234" s="1"/>
      <c r="VL234" s="1"/>
      <c r="VM234" s="1"/>
      <c r="VN234" s="1"/>
      <c r="VO234" s="1"/>
      <c r="VP234" s="1"/>
      <c r="VQ234" s="1"/>
      <c r="VR234" s="1"/>
      <c r="VS234" s="1"/>
      <c r="VT234" s="1"/>
      <c r="VU234" s="1"/>
      <c r="VV234" s="1"/>
      <c r="VW234" s="1"/>
      <c r="VX234" s="1"/>
      <c r="VY234" s="1"/>
      <c r="VZ234" s="1"/>
      <c r="WA234" s="1"/>
      <c r="WB234" s="1"/>
      <c r="WC234" s="1"/>
      <c r="WD234" s="1"/>
      <c r="WE234" s="1"/>
      <c r="WF234" s="1"/>
      <c r="WG234" s="1"/>
      <c r="WH234" s="1"/>
      <c r="WI234" s="1"/>
      <c r="WJ234" s="1"/>
      <c r="WK234" s="1"/>
      <c r="WL234" s="1"/>
      <c r="WM234" s="1"/>
      <c r="WN234" s="1"/>
      <c r="WO234" s="1"/>
      <c r="WP234" s="1"/>
      <c r="WQ234" s="1"/>
      <c r="WR234" s="1"/>
      <c r="WS234" s="1"/>
      <c r="WT234" s="1"/>
      <c r="WU234" s="1"/>
      <c r="WV234" s="1"/>
      <c r="WW234" s="1"/>
      <c r="WX234" s="1"/>
      <c r="WY234" s="1"/>
      <c r="WZ234" s="1"/>
      <c r="XA234" s="1"/>
      <c r="XB234" s="1"/>
      <c r="XC234" s="1"/>
      <c r="XD234" s="1"/>
      <c r="XE234" s="1"/>
      <c r="XF234" s="1"/>
      <c r="XG234" s="1"/>
      <c r="XH234" s="1"/>
      <c r="XI234" s="1"/>
      <c r="XJ234" s="1"/>
      <c r="XK234" s="1"/>
      <c r="XL234" s="1"/>
      <c r="XM234" s="1"/>
      <c r="XN234" s="1"/>
      <c r="XO234" s="1"/>
      <c r="XP234" s="1"/>
      <c r="XQ234" s="1"/>
      <c r="XR234" s="1"/>
      <c r="XS234" s="1"/>
      <c r="XT234" s="1"/>
      <c r="XU234" s="1"/>
      <c r="XV234" s="1"/>
      <c r="XW234" s="1"/>
      <c r="XX234" s="1"/>
      <c r="XY234" s="1"/>
      <c r="XZ234" s="1"/>
      <c r="YA234" s="1"/>
      <c r="YB234" s="1"/>
      <c r="YC234" s="1"/>
      <c r="YD234" s="1"/>
      <c r="YE234" s="1"/>
      <c r="YF234" s="1"/>
      <c r="YG234" s="1"/>
      <c r="YH234" s="1"/>
      <c r="YI234" s="1"/>
      <c r="YJ234" s="1"/>
      <c r="YK234" s="1"/>
      <c r="YL234" s="1"/>
      <c r="YM234" s="1"/>
      <c r="YN234" s="1"/>
      <c r="YO234" s="1"/>
      <c r="YP234" s="1"/>
      <c r="YQ234" s="1"/>
      <c r="YR234" s="1"/>
      <c r="YS234" s="1"/>
      <c r="YT234" s="1"/>
      <c r="YU234" s="1"/>
      <c r="YV234" s="1"/>
      <c r="YW234" s="1"/>
      <c r="YX234" s="1"/>
      <c r="YY234" s="1"/>
      <c r="YZ234" s="1"/>
      <c r="ZA234" s="1"/>
      <c r="ZB234" s="1"/>
      <c r="ZC234" s="1"/>
      <c r="ZD234" s="1"/>
      <c r="ZE234" s="1"/>
      <c r="ZF234" s="1"/>
      <c r="ZG234" s="1"/>
      <c r="ZH234" s="1"/>
      <c r="ZI234" s="1"/>
      <c r="ZJ234" s="1"/>
      <c r="ZK234" s="1"/>
      <c r="ZL234" s="1"/>
      <c r="ZM234" s="1"/>
      <c r="ZN234" s="1"/>
      <c r="ZO234" s="1"/>
      <c r="ZP234" s="1"/>
      <c r="ZQ234" s="1"/>
      <c r="ZR234" s="1"/>
      <c r="ZS234" s="1"/>
      <c r="ZT234" s="1"/>
      <c r="ZU234" s="1"/>
      <c r="ZV234" s="1"/>
      <c r="ZW234" s="1"/>
      <c r="ZX234" s="1"/>
      <c r="ZY234" s="1"/>
      <c r="ZZ234" s="1"/>
      <c r="AAA234" s="1"/>
      <c r="AAB234" s="1"/>
      <c r="AAC234" s="1"/>
      <c r="AAD234" s="1"/>
      <c r="AAE234" s="1"/>
      <c r="AAF234" s="1"/>
      <c r="AAG234" s="1"/>
      <c r="AAH234" s="1"/>
      <c r="AAI234" s="1"/>
      <c r="AAJ234" s="1"/>
      <c r="AAK234" s="1"/>
      <c r="AAL234" s="1"/>
      <c r="AAM234" s="1"/>
      <c r="AAN234" s="1"/>
      <c r="AAO234" s="1"/>
      <c r="AAP234" s="1"/>
      <c r="AAQ234" s="1"/>
      <c r="AAR234" s="1"/>
      <c r="AAS234" s="1"/>
      <c r="AAT234" s="1"/>
      <c r="AAU234" s="1"/>
      <c r="AAV234" s="1"/>
      <c r="AAW234" s="1"/>
      <c r="AAX234" s="1"/>
      <c r="AAY234" s="1"/>
      <c r="AAZ234" s="1"/>
      <c r="ABA234" s="1"/>
      <c r="ABB234" s="1"/>
      <c r="ABC234" s="1"/>
      <c r="ABD234" s="1"/>
      <c r="ABE234" s="1"/>
      <c r="ABF234" s="1"/>
      <c r="ABG234" s="1"/>
      <c r="ABH234" s="1"/>
      <c r="ABI234" s="1"/>
      <c r="ABJ234" s="1"/>
      <c r="ABK234" s="1"/>
      <c r="ABL234" s="1"/>
      <c r="ABM234" s="1"/>
      <c r="ABN234" s="1"/>
      <c r="ABO234" s="1"/>
      <c r="ABP234" s="1"/>
      <c r="ABQ234" s="1"/>
      <c r="ABR234" s="1"/>
      <c r="ABS234" s="1"/>
      <c r="ABT234" s="1"/>
      <c r="ABU234" s="1"/>
      <c r="ABV234" s="1"/>
      <c r="ABW234" s="1"/>
      <c r="ABX234" s="1"/>
      <c r="ABY234" s="1"/>
      <c r="ABZ234" s="1"/>
      <c r="ACA234" s="1"/>
      <c r="ACB234" s="1"/>
      <c r="ACC234" s="1"/>
      <c r="ACD234" s="1"/>
      <c r="ACE234" s="1"/>
      <c r="ACF234" s="1"/>
      <c r="ACG234" s="1"/>
      <c r="ACH234" s="1"/>
      <c r="ACI234" s="1"/>
      <c r="ACJ234" s="1"/>
      <c r="ACK234" s="1"/>
      <c r="ACL234" s="1"/>
      <c r="ACM234" s="1"/>
      <c r="ACN234" s="1"/>
      <c r="ACO234" s="1"/>
      <c r="ACP234" s="1"/>
      <c r="ACQ234" s="1"/>
      <c r="ACR234" s="1"/>
      <c r="ACS234" s="1"/>
      <c r="ACT234" s="1"/>
      <c r="ACU234" s="1"/>
      <c r="ACV234" s="1"/>
      <c r="ACW234" s="1"/>
      <c r="ACX234" s="1"/>
      <c r="ACY234" s="1"/>
      <c r="ACZ234" s="1"/>
      <c r="ADA234" s="1"/>
      <c r="ADB234" s="1"/>
      <c r="ADC234" s="1"/>
      <c r="ADD234" s="1"/>
      <c r="ADE234" s="1"/>
      <c r="ADF234" s="1"/>
      <c r="ADG234" s="1"/>
      <c r="ADH234" s="1"/>
      <c r="ADI234" s="1"/>
      <c r="ADJ234" s="1"/>
      <c r="ADK234" s="1"/>
      <c r="ADL234" s="1"/>
      <c r="ADM234" s="1"/>
      <c r="ADN234" s="1"/>
      <c r="ADO234" s="1"/>
      <c r="ADP234" s="1"/>
      <c r="ADQ234" s="1"/>
      <c r="ADR234" s="1"/>
      <c r="ADS234" s="1"/>
      <c r="ADT234" s="1"/>
      <c r="ADU234" s="1"/>
      <c r="ADV234" s="1"/>
      <c r="ADW234" s="1"/>
      <c r="ADX234" s="1"/>
      <c r="ADY234" s="1"/>
      <c r="ADZ234" s="1"/>
      <c r="AEA234" s="1"/>
      <c r="AEB234" s="1"/>
      <c r="AEC234" s="1"/>
      <c r="AED234" s="1"/>
      <c r="AEE234" s="1"/>
      <c r="AEF234" s="1"/>
      <c r="AEG234" s="1"/>
      <c r="AEH234" s="1"/>
      <c r="AEI234" s="1"/>
      <c r="AEJ234" s="1"/>
      <c r="AEK234" s="1"/>
      <c r="AEL234" s="1"/>
      <c r="AEM234" s="1"/>
      <c r="AEN234" s="1"/>
      <c r="AEO234" s="1"/>
      <c r="AEP234" s="1"/>
      <c r="AEQ234" s="1"/>
      <c r="AER234" s="1"/>
      <c r="AES234" s="1"/>
      <c r="AET234" s="1"/>
      <c r="AEU234" s="1"/>
      <c r="AEV234" s="1"/>
      <c r="AEW234" s="1"/>
      <c r="AEX234" s="1"/>
      <c r="AEY234" s="1"/>
      <c r="AEZ234" s="1"/>
      <c r="AFA234" s="1"/>
      <c r="AFB234" s="1"/>
      <c r="AFC234" s="1"/>
      <c r="AFD234" s="1"/>
      <c r="AFE234" s="1"/>
      <c r="AFF234" s="1"/>
      <c r="AFG234" s="1"/>
      <c r="AFH234" s="1"/>
      <c r="AFI234" s="1"/>
      <c r="AFJ234" s="1"/>
      <c r="AFK234" s="1"/>
      <c r="AFL234" s="1"/>
      <c r="AFM234" s="1"/>
      <c r="AFN234" s="1"/>
      <c r="AFO234" s="1"/>
      <c r="AFP234" s="1"/>
      <c r="AFQ234" s="1"/>
      <c r="AFR234" s="1"/>
      <c r="AFS234" s="1"/>
      <c r="AFT234" s="1"/>
      <c r="AFU234" s="1"/>
      <c r="AFV234" s="1"/>
      <c r="AFW234" s="1"/>
      <c r="AFX234" s="1"/>
      <c r="AFY234" s="1"/>
      <c r="AFZ234" s="1"/>
      <c r="AGA234" s="1"/>
      <c r="AGB234" s="1"/>
      <c r="AGC234" s="1"/>
      <c r="AGD234" s="1"/>
      <c r="AGE234" s="1"/>
      <c r="AGF234" s="1"/>
      <c r="AGG234" s="1"/>
      <c r="AGH234" s="1"/>
      <c r="AGI234" s="1"/>
      <c r="AGJ234" s="1"/>
      <c r="AGK234" s="1"/>
      <c r="AGL234" s="1"/>
      <c r="AGM234" s="1"/>
      <c r="AGN234" s="1"/>
      <c r="AGO234" s="1"/>
      <c r="AGP234" s="1"/>
      <c r="AGQ234" s="1"/>
      <c r="AGR234" s="1"/>
      <c r="AGS234" s="1"/>
      <c r="AGT234" s="1"/>
      <c r="AGU234" s="1"/>
      <c r="AGV234" s="1"/>
      <c r="AGW234" s="1"/>
      <c r="AGX234" s="1"/>
      <c r="AGY234" s="1"/>
      <c r="AGZ234" s="1"/>
      <c r="AHA234" s="1"/>
      <c r="AHB234" s="1"/>
      <c r="AHC234" s="1"/>
      <c r="AHD234" s="1"/>
      <c r="AHE234" s="1"/>
      <c r="AHF234" s="1"/>
      <c r="AHG234" s="1"/>
      <c r="AHH234" s="1"/>
      <c r="AHI234" s="1"/>
      <c r="AHJ234" s="1"/>
      <c r="AHK234" s="1"/>
      <c r="AHL234" s="1"/>
      <c r="AHM234" s="1"/>
      <c r="AHN234" s="1"/>
      <c r="AHO234" s="1"/>
      <c r="AHP234" s="1"/>
      <c r="AHQ234" s="1"/>
      <c r="AHR234" s="1"/>
      <c r="AHS234" s="1"/>
      <c r="AHT234" s="1"/>
      <c r="AHU234" s="1"/>
      <c r="AHV234" s="1"/>
      <c r="AHW234" s="1"/>
      <c r="AHX234" s="1"/>
      <c r="AHY234" s="1"/>
      <c r="AHZ234" s="1"/>
      <c r="AIA234" s="1"/>
      <c r="AIB234" s="1"/>
      <c r="AIC234" s="1"/>
      <c r="AID234" s="1"/>
      <c r="AIE234" s="1"/>
      <c r="AIF234" s="1"/>
      <c r="AIG234" s="1"/>
      <c r="AIH234" s="1"/>
      <c r="AII234" s="1"/>
      <c r="AIJ234" s="1"/>
      <c r="AIK234" s="1"/>
      <c r="AIL234" s="1"/>
      <c r="AIM234" s="1"/>
      <c r="AIN234" s="1"/>
      <c r="AIO234" s="1"/>
      <c r="AIP234" s="1"/>
      <c r="AIQ234" s="1"/>
      <c r="AIR234" s="1"/>
      <c r="AIS234" s="1"/>
      <c r="AIT234" s="1"/>
      <c r="AIU234" s="1"/>
      <c r="AIV234" s="1"/>
      <c r="AIW234" s="1"/>
      <c r="AIX234" s="1"/>
      <c r="AIY234" s="1"/>
      <c r="AIZ234" s="1"/>
      <c r="AJA234" s="1"/>
      <c r="AJB234" s="1"/>
      <c r="AJC234" s="1"/>
      <c r="AJD234" s="1"/>
      <c r="AJE234" s="1"/>
      <c r="AJF234" s="1"/>
      <c r="AJG234" s="1"/>
      <c r="AJH234" s="1"/>
      <c r="AJI234" s="1"/>
      <c r="AJJ234" s="1"/>
      <c r="AJK234" s="1"/>
      <c r="AJL234" s="1"/>
      <c r="AJM234" s="1"/>
      <c r="AJN234" s="1"/>
      <c r="AJO234" s="1"/>
      <c r="AJP234" s="1"/>
      <c r="AJQ234" s="1"/>
      <c r="AJR234" s="1"/>
      <c r="AJS234" s="1"/>
      <c r="AJT234" s="1"/>
      <c r="AJU234" s="1"/>
      <c r="AJV234" s="1"/>
      <c r="AJW234" s="1"/>
      <c r="AJX234" s="1"/>
      <c r="AJY234" s="1"/>
      <c r="AJZ234" s="1"/>
      <c r="AKA234" s="1"/>
      <c r="AKB234" s="1"/>
      <c r="AKC234" s="1"/>
      <c r="AKD234" s="1"/>
      <c r="AKE234" s="1"/>
      <c r="AKF234" s="1"/>
      <c r="AKG234" s="1"/>
      <c r="AKH234" s="1"/>
      <c r="AKI234" s="1"/>
      <c r="AKJ234" s="1"/>
      <c r="AKK234" s="1"/>
      <c r="AKL234" s="1"/>
      <c r="AKM234" s="1"/>
      <c r="AKN234" s="1"/>
      <c r="AKO234" s="1"/>
      <c r="AKP234" s="1"/>
      <c r="AKQ234" s="1"/>
      <c r="AKR234" s="1"/>
      <c r="AKS234" s="1"/>
      <c r="AKT234" s="1"/>
      <c r="AKU234" s="1"/>
      <c r="AKV234" s="1"/>
      <c r="AKW234" s="1"/>
      <c r="AKX234" s="1"/>
      <c r="AKY234" s="1"/>
      <c r="AKZ234" s="1"/>
      <c r="ALA234" s="1"/>
      <c r="ALB234" s="1"/>
      <c r="ALC234" s="1"/>
      <c r="ALD234" s="1"/>
      <c r="ALE234" s="1"/>
      <c r="ALF234" s="1"/>
      <c r="ALG234" s="1"/>
      <c r="ALH234" s="1"/>
      <c r="ALI234" s="1"/>
      <c r="ALJ234" s="1"/>
      <c r="ALK234" s="1"/>
      <c r="ALL234" s="1"/>
      <c r="ALM234" s="1"/>
      <c r="ALN234" s="1"/>
      <c r="ALO234" s="1"/>
      <c r="ALP234" s="1"/>
      <c r="ALQ234" s="1"/>
      <c r="ALR234" s="1"/>
      <c r="ALS234" s="1"/>
      <c r="ALT234" s="1"/>
      <c r="ALU234" s="1"/>
      <c r="ALV234" s="1"/>
      <c r="ALW234" s="1"/>
      <c r="ALX234" s="1"/>
      <c r="ALY234" s="1"/>
      <c r="ALZ234" s="1"/>
      <c r="AMA234" s="1"/>
      <c r="AMB234" s="1"/>
      <c r="AMC234" s="1"/>
      <c r="AMD234" s="1"/>
      <c r="AME234" s="1"/>
      <c r="AMF234" s="1"/>
      <c r="AMG234" s="1"/>
      <c r="AMH234" s="1"/>
      <c r="AMI234" s="1"/>
      <c r="AMJ234" s="1"/>
    </row>
    <row r="235" spans="1:1024" s="8" customFormat="1" x14ac:dyDescent="0.25">
      <c r="A235" s="26">
        <v>228</v>
      </c>
      <c r="B235" s="3" t="s">
        <v>9</v>
      </c>
      <c r="C235" s="28">
        <f>SUM(D235:I235)</f>
        <v>5417.0282900000002</v>
      </c>
      <c r="D235" s="2">
        <f>D239+D243</f>
        <v>0</v>
      </c>
      <c r="E235" s="2">
        <f t="shared" ref="E235:I235" si="96">E239+E243</f>
        <v>5417.0282900000002</v>
      </c>
      <c r="F235" s="2">
        <f t="shared" si="96"/>
        <v>0</v>
      </c>
      <c r="G235" s="2">
        <f t="shared" si="96"/>
        <v>0</v>
      </c>
      <c r="H235" s="2">
        <f t="shared" si="96"/>
        <v>0</v>
      </c>
      <c r="I235" s="2">
        <f t="shared" si="96"/>
        <v>0</v>
      </c>
      <c r="J235" s="28"/>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1"/>
      <c r="GT235" s="1"/>
      <c r="GU235" s="1"/>
      <c r="GV235" s="1"/>
      <c r="GW235" s="1"/>
      <c r="GX235" s="1"/>
      <c r="GY235" s="1"/>
      <c r="GZ235" s="1"/>
      <c r="HA235" s="1"/>
      <c r="HB235" s="1"/>
      <c r="HC235" s="1"/>
      <c r="HD235" s="1"/>
      <c r="HE235" s="1"/>
      <c r="HF235" s="1"/>
      <c r="HG235" s="1"/>
      <c r="HH235" s="1"/>
      <c r="HI235" s="1"/>
      <c r="HJ235" s="1"/>
      <c r="HK235" s="1"/>
      <c r="HL235" s="1"/>
      <c r="HM235" s="1"/>
      <c r="HN235" s="1"/>
      <c r="HO235" s="1"/>
      <c r="HP235" s="1"/>
      <c r="HQ235" s="1"/>
      <c r="HR235" s="1"/>
      <c r="HS235" s="1"/>
      <c r="HT235" s="1"/>
      <c r="HU235" s="1"/>
      <c r="HV235" s="1"/>
      <c r="HW235" s="1"/>
      <c r="HX235" s="1"/>
      <c r="HY235" s="1"/>
      <c r="HZ235" s="1"/>
      <c r="IA235" s="1"/>
      <c r="IB235" s="1"/>
      <c r="IC235" s="1"/>
      <c r="ID235" s="1"/>
      <c r="IE235" s="1"/>
      <c r="IF235" s="1"/>
      <c r="IG235" s="1"/>
      <c r="IH235" s="1"/>
      <c r="II235" s="1"/>
      <c r="IJ235" s="1"/>
      <c r="IK235" s="1"/>
      <c r="IL235" s="1"/>
      <c r="IM235" s="1"/>
      <c r="IN235" s="1"/>
      <c r="IO235" s="1"/>
      <c r="IP235" s="1"/>
      <c r="IQ235" s="1"/>
      <c r="IR235" s="1"/>
      <c r="IS235" s="1"/>
      <c r="IT235" s="1"/>
      <c r="IU235" s="1"/>
      <c r="IV235" s="1"/>
      <c r="IW235" s="1"/>
      <c r="IX235" s="1"/>
      <c r="IY235" s="1"/>
      <c r="IZ235" s="1"/>
      <c r="JA235" s="1"/>
      <c r="JB235" s="1"/>
      <c r="JC235" s="1"/>
      <c r="JD235" s="1"/>
      <c r="JE235" s="1"/>
      <c r="JF235" s="1"/>
      <c r="JG235" s="1"/>
      <c r="JH235" s="1"/>
      <c r="JI235" s="1"/>
      <c r="JJ235" s="1"/>
      <c r="JK235" s="1"/>
      <c r="JL235" s="1"/>
      <c r="JM235" s="1"/>
      <c r="JN235" s="1"/>
      <c r="JO235" s="1"/>
      <c r="JP235" s="1"/>
      <c r="JQ235" s="1"/>
      <c r="JR235" s="1"/>
      <c r="JS235" s="1"/>
      <c r="JT235" s="1"/>
      <c r="JU235" s="1"/>
      <c r="JV235" s="1"/>
      <c r="JW235" s="1"/>
      <c r="JX235" s="1"/>
      <c r="JY235" s="1"/>
      <c r="JZ235" s="1"/>
      <c r="KA235" s="1"/>
      <c r="KB235" s="1"/>
      <c r="KC235" s="1"/>
      <c r="KD235" s="1"/>
      <c r="KE235" s="1"/>
      <c r="KF235" s="1"/>
      <c r="KG235" s="1"/>
      <c r="KH235" s="1"/>
      <c r="KI235" s="1"/>
      <c r="KJ235" s="1"/>
      <c r="KK235" s="1"/>
      <c r="KL235" s="1"/>
      <c r="KM235" s="1"/>
      <c r="KN235" s="1"/>
      <c r="KO235" s="1"/>
      <c r="KP235" s="1"/>
      <c r="KQ235" s="1"/>
      <c r="KR235" s="1"/>
      <c r="KS235" s="1"/>
      <c r="KT235" s="1"/>
      <c r="KU235" s="1"/>
      <c r="KV235" s="1"/>
      <c r="KW235" s="1"/>
      <c r="KX235" s="1"/>
      <c r="KY235" s="1"/>
      <c r="KZ235" s="1"/>
      <c r="LA235" s="1"/>
      <c r="LB235" s="1"/>
      <c r="LC235" s="1"/>
      <c r="LD235" s="1"/>
      <c r="LE235" s="1"/>
      <c r="LF235" s="1"/>
      <c r="LG235" s="1"/>
      <c r="LH235" s="1"/>
      <c r="LI235" s="1"/>
      <c r="LJ235" s="1"/>
      <c r="LK235" s="1"/>
      <c r="LL235" s="1"/>
      <c r="LM235" s="1"/>
      <c r="LN235" s="1"/>
      <c r="LO235" s="1"/>
      <c r="LP235" s="1"/>
      <c r="LQ235" s="1"/>
      <c r="LR235" s="1"/>
      <c r="LS235" s="1"/>
      <c r="LT235" s="1"/>
      <c r="LU235" s="1"/>
      <c r="LV235" s="1"/>
      <c r="LW235" s="1"/>
      <c r="LX235" s="1"/>
      <c r="LY235" s="1"/>
      <c r="LZ235" s="1"/>
      <c r="MA235" s="1"/>
      <c r="MB235" s="1"/>
      <c r="MC235" s="1"/>
      <c r="MD235" s="1"/>
      <c r="ME235" s="1"/>
      <c r="MF235" s="1"/>
      <c r="MG235" s="1"/>
      <c r="MH235" s="1"/>
      <c r="MI235" s="1"/>
      <c r="MJ235" s="1"/>
      <c r="MK235" s="1"/>
      <c r="ML235" s="1"/>
      <c r="MM235" s="1"/>
      <c r="MN235" s="1"/>
      <c r="MO235" s="1"/>
      <c r="MP235" s="1"/>
      <c r="MQ235" s="1"/>
      <c r="MR235" s="1"/>
      <c r="MS235" s="1"/>
      <c r="MT235" s="1"/>
      <c r="MU235" s="1"/>
      <c r="MV235" s="1"/>
      <c r="MW235" s="1"/>
      <c r="MX235" s="1"/>
      <c r="MY235" s="1"/>
      <c r="MZ235" s="1"/>
      <c r="NA235" s="1"/>
      <c r="NB235" s="1"/>
      <c r="NC235" s="1"/>
      <c r="ND235" s="1"/>
      <c r="NE235" s="1"/>
      <c r="NF235" s="1"/>
      <c r="NG235" s="1"/>
      <c r="NH235" s="1"/>
      <c r="NI235" s="1"/>
      <c r="NJ235" s="1"/>
      <c r="NK235" s="1"/>
      <c r="NL235" s="1"/>
      <c r="NM235" s="1"/>
      <c r="NN235" s="1"/>
      <c r="NO235" s="1"/>
      <c r="NP235" s="1"/>
      <c r="NQ235" s="1"/>
      <c r="NR235" s="1"/>
      <c r="NS235" s="1"/>
      <c r="NT235" s="1"/>
      <c r="NU235" s="1"/>
      <c r="NV235" s="1"/>
      <c r="NW235" s="1"/>
      <c r="NX235" s="1"/>
      <c r="NY235" s="1"/>
      <c r="NZ235" s="1"/>
      <c r="OA235" s="1"/>
      <c r="OB235" s="1"/>
      <c r="OC235" s="1"/>
      <c r="OD235" s="1"/>
      <c r="OE235" s="1"/>
      <c r="OF235" s="1"/>
      <c r="OG235" s="1"/>
      <c r="OH235" s="1"/>
      <c r="OI235" s="1"/>
      <c r="OJ235" s="1"/>
      <c r="OK235" s="1"/>
      <c r="OL235" s="1"/>
      <c r="OM235" s="1"/>
      <c r="ON235" s="1"/>
      <c r="OO235" s="1"/>
      <c r="OP235" s="1"/>
      <c r="OQ235" s="1"/>
      <c r="OR235" s="1"/>
      <c r="OS235" s="1"/>
      <c r="OT235" s="1"/>
      <c r="OU235" s="1"/>
      <c r="OV235" s="1"/>
      <c r="OW235" s="1"/>
      <c r="OX235" s="1"/>
      <c r="OY235" s="1"/>
      <c r="OZ235" s="1"/>
      <c r="PA235" s="1"/>
      <c r="PB235" s="1"/>
      <c r="PC235" s="1"/>
      <c r="PD235" s="1"/>
      <c r="PE235" s="1"/>
      <c r="PF235" s="1"/>
      <c r="PG235" s="1"/>
      <c r="PH235" s="1"/>
      <c r="PI235" s="1"/>
      <c r="PJ235" s="1"/>
      <c r="PK235" s="1"/>
      <c r="PL235" s="1"/>
      <c r="PM235" s="1"/>
      <c r="PN235" s="1"/>
      <c r="PO235" s="1"/>
      <c r="PP235" s="1"/>
      <c r="PQ235" s="1"/>
      <c r="PR235" s="1"/>
      <c r="PS235" s="1"/>
      <c r="PT235" s="1"/>
      <c r="PU235" s="1"/>
      <c r="PV235" s="1"/>
      <c r="PW235" s="1"/>
      <c r="PX235" s="1"/>
      <c r="PY235" s="1"/>
      <c r="PZ235" s="1"/>
      <c r="QA235" s="1"/>
      <c r="QB235" s="1"/>
      <c r="QC235" s="1"/>
      <c r="QD235" s="1"/>
      <c r="QE235" s="1"/>
      <c r="QF235" s="1"/>
      <c r="QG235" s="1"/>
      <c r="QH235" s="1"/>
      <c r="QI235" s="1"/>
      <c r="QJ235" s="1"/>
      <c r="QK235" s="1"/>
      <c r="QL235" s="1"/>
      <c r="QM235" s="1"/>
      <c r="QN235" s="1"/>
      <c r="QO235" s="1"/>
      <c r="QP235" s="1"/>
      <c r="QQ235" s="1"/>
      <c r="QR235" s="1"/>
      <c r="QS235" s="1"/>
      <c r="QT235" s="1"/>
      <c r="QU235" s="1"/>
      <c r="QV235" s="1"/>
      <c r="QW235" s="1"/>
      <c r="QX235" s="1"/>
      <c r="QY235" s="1"/>
      <c r="QZ235" s="1"/>
      <c r="RA235" s="1"/>
      <c r="RB235" s="1"/>
      <c r="RC235" s="1"/>
      <c r="RD235" s="1"/>
      <c r="RE235" s="1"/>
      <c r="RF235" s="1"/>
      <c r="RG235" s="1"/>
      <c r="RH235" s="1"/>
      <c r="RI235" s="1"/>
      <c r="RJ235" s="1"/>
      <c r="RK235" s="1"/>
      <c r="RL235" s="1"/>
      <c r="RM235" s="1"/>
      <c r="RN235" s="1"/>
      <c r="RO235" s="1"/>
      <c r="RP235" s="1"/>
      <c r="RQ235" s="1"/>
      <c r="RR235" s="1"/>
      <c r="RS235" s="1"/>
      <c r="RT235" s="1"/>
      <c r="RU235" s="1"/>
      <c r="RV235" s="1"/>
      <c r="RW235" s="1"/>
      <c r="RX235" s="1"/>
      <c r="RY235" s="1"/>
      <c r="RZ235" s="1"/>
      <c r="SA235" s="1"/>
      <c r="SB235" s="1"/>
      <c r="SC235" s="1"/>
      <c r="SD235" s="1"/>
      <c r="SE235" s="1"/>
      <c r="SF235" s="1"/>
      <c r="SG235" s="1"/>
      <c r="SH235" s="1"/>
      <c r="SI235" s="1"/>
      <c r="SJ235" s="1"/>
      <c r="SK235" s="1"/>
      <c r="SL235" s="1"/>
      <c r="SM235" s="1"/>
      <c r="SN235" s="1"/>
      <c r="SO235" s="1"/>
      <c r="SP235" s="1"/>
      <c r="SQ235" s="1"/>
      <c r="SR235" s="1"/>
      <c r="SS235" s="1"/>
      <c r="ST235" s="1"/>
      <c r="SU235" s="1"/>
      <c r="SV235" s="1"/>
      <c r="SW235" s="1"/>
      <c r="SX235" s="1"/>
      <c r="SY235" s="1"/>
      <c r="SZ235" s="1"/>
      <c r="TA235" s="1"/>
      <c r="TB235" s="1"/>
      <c r="TC235" s="1"/>
      <c r="TD235" s="1"/>
      <c r="TE235" s="1"/>
      <c r="TF235" s="1"/>
      <c r="TG235" s="1"/>
      <c r="TH235" s="1"/>
      <c r="TI235" s="1"/>
      <c r="TJ235" s="1"/>
      <c r="TK235" s="1"/>
      <c r="TL235" s="1"/>
      <c r="TM235" s="1"/>
      <c r="TN235" s="1"/>
      <c r="TO235" s="1"/>
      <c r="TP235" s="1"/>
      <c r="TQ235" s="1"/>
      <c r="TR235" s="1"/>
      <c r="TS235" s="1"/>
      <c r="TT235" s="1"/>
      <c r="TU235" s="1"/>
      <c r="TV235" s="1"/>
      <c r="TW235" s="1"/>
      <c r="TX235" s="1"/>
      <c r="TY235" s="1"/>
      <c r="TZ235" s="1"/>
      <c r="UA235" s="1"/>
      <c r="UB235" s="1"/>
      <c r="UC235" s="1"/>
      <c r="UD235" s="1"/>
      <c r="UE235" s="1"/>
      <c r="UF235" s="1"/>
      <c r="UG235" s="1"/>
      <c r="UH235" s="1"/>
      <c r="UI235" s="1"/>
      <c r="UJ235" s="1"/>
      <c r="UK235" s="1"/>
      <c r="UL235" s="1"/>
      <c r="UM235" s="1"/>
      <c r="UN235" s="1"/>
      <c r="UO235" s="1"/>
      <c r="UP235" s="1"/>
      <c r="UQ235" s="1"/>
      <c r="UR235" s="1"/>
      <c r="US235" s="1"/>
      <c r="UT235" s="1"/>
      <c r="UU235" s="1"/>
      <c r="UV235" s="1"/>
      <c r="UW235" s="1"/>
      <c r="UX235" s="1"/>
      <c r="UY235" s="1"/>
      <c r="UZ235" s="1"/>
      <c r="VA235" s="1"/>
      <c r="VB235" s="1"/>
      <c r="VC235" s="1"/>
      <c r="VD235" s="1"/>
      <c r="VE235" s="1"/>
      <c r="VF235" s="1"/>
      <c r="VG235" s="1"/>
      <c r="VH235" s="1"/>
      <c r="VI235" s="1"/>
      <c r="VJ235" s="1"/>
      <c r="VK235" s="1"/>
      <c r="VL235" s="1"/>
      <c r="VM235" s="1"/>
      <c r="VN235" s="1"/>
      <c r="VO235" s="1"/>
      <c r="VP235" s="1"/>
      <c r="VQ235" s="1"/>
      <c r="VR235" s="1"/>
      <c r="VS235" s="1"/>
      <c r="VT235" s="1"/>
      <c r="VU235" s="1"/>
      <c r="VV235" s="1"/>
      <c r="VW235" s="1"/>
      <c r="VX235" s="1"/>
      <c r="VY235" s="1"/>
      <c r="VZ235" s="1"/>
      <c r="WA235" s="1"/>
      <c r="WB235" s="1"/>
      <c r="WC235" s="1"/>
      <c r="WD235" s="1"/>
      <c r="WE235" s="1"/>
      <c r="WF235" s="1"/>
      <c r="WG235" s="1"/>
      <c r="WH235" s="1"/>
      <c r="WI235" s="1"/>
      <c r="WJ235" s="1"/>
      <c r="WK235" s="1"/>
      <c r="WL235" s="1"/>
      <c r="WM235" s="1"/>
      <c r="WN235" s="1"/>
      <c r="WO235" s="1"/>
      <c r="WP235" s="1"/>
      <c r="WQ235" s="1"/>
      <c r="WR235" s="1"/>
      <c r="WS235" s="1"/>
      <c r="WT235" s="1"/>
      <c r="WU235" s="1"/>
      <c r="WV235" s="1"/>
      <c r="WW235" s="1"/>
      <c r="WX235" s="1"/>
      <c r="WY235" s="1"/>
      <c r="WZ235" s="1"/>
      <c r="XA235" s="1"/>
      <c r="XB235" s="1"/>
      <c r="XC235" s="1"/>
      <c r="XD235" s="1"/>
      <c r="XE235" s="1"/>
      <c r="XF235" s="1"/>
      <c r="XG235" s="1"/>
      <c r="XH235" s="1"/>
      <c r="XI235" s="1"/>
      <c r="XJ235" s="1"/>
      <c r="XK235" s="1"/>
      <c r="XL235" s="1"/>
      <c r="XM235" s="1"/>
      <c r="XN235" s="1"/>
      <c r="XO235" s="1"/>
      <c r="XP235" s="1"/>
      <c r="XQ235" s="1"/>
      <c r="XR235" s="1"/>
      <c r="XS235" s="1"/>
      <c r="XT235" s="1"/>
      <c r="XU235" s="1"/>
      <c r="XV235" s="1"/>
      <c r="XW235" s="1"/>
      <c r="XX235" s="1"/>
      <c r="XY235" s="1"/>
      <c r="XZ235" s="1"/>
      <c r="YA235" s="1"/>
      <c r="YB235" s="1"/>
      <c r="YC235" s="1"/>
      <c r="YD235" s="1"/>
      <c r="YE235" s="1"/>
      <c r="YF235" s="1"/>
      <c r="YG235" s="1"/>
      <c r="YH235" s="1"/>
      <c r="YI235" s="1"/>
      <c r="YJ235" s="1"/>
      <c r="YK235" s="1"/>
      <c r="YL235" s="1"/>
      <c r="YM235" s="1"/>
      <c r="YN235" s="1"/>
      <c r="YO235" s="1"/>
      <c r="YP235" s="1"/>
      <c r="YQ235" s="1"/>
      <c r="YR235" s="1"/>
      <c r="YS235" s="1"/>
      <c r="YT235" s="1"/>
      <c r="YU235" s="1"/>
      <c r="YV235" s="1"/>
      <c r="YW235" s="1"/>
      <c r="YX235" s="1"/>
      <c r="YY235" s="1"/>
      <c r="YZ235" s="1"/>
      <c r="ZA235" s="1"/>
      <c r="ZB235" s="1"/>
      <c r="ZC235" s="1"/>
      <c r="ZD235" s="1"/>
      <c r="ZE235" s="1"/>
      <c r="ZF235" s="1"/>
      <c r="ZG235" s="1"/>
      <c r="ZH235" s="1"/>
      <c r="ZI235" s="1"/>
      <c r="ZJ235" s="1"/>
      <c r="ZK235" s="1"/>
      <c r="ZL235" s="1"/>
      <c r="ZM235" s="1"/>
      <c r="ZN235" s="1"/>
      <c r="ZO235" s="1"/>
      <c r="ZP235" s="1"/>
      <c r="ZQ235" s="1"/>
      <c r="ZR235" s="1"/>
      <c r="ZS235" s="1"/>
      <c r="ZT235" s="1"/>
      <c r="ZU235" s="1"/>
      <c r="ZV235" s="1"/>
      <c r="ZW235" s="1"/>
      <c r="ZX235" s="1"/>
      <c r="ZY235" s="1"/>
      <c r="ZZ235" s="1"/>
      <c r="AAA235" s="1"/>
      <c r="AAB235" s="1"/>
      <c r="AAC235" s="1"/>
      <c r="AAD235" s="1"/>
      <c r="AAE235" s="1"/>
      <c r="AAF235" s="1"/>
      <c r="AAG235" s="1"/>
      <c r="AAH235" s="1"/>
      <c r="AAI235" s="1"/>
      <c r="AAJ235" s="1"/>
      <c r="AAK235" s="1"/>
      <c r="AAL235" s="1"/>
      <c r="AAM235" s="1"/>
      <c r="AAN235" s="1"/>
      <c r="AAO235" s="1"/>
      <c r="AAP235" s="1"/>
      <c r="AAQ235" s="1"/>
      <c r="AAR235" s="1"/>
      <c r="AAS235" s="1"/>
      <c r="AAT235" s="1"/>
      <c r="AAU235" s="1"/>
      <c r="AAV235" s="1"/>
      <c r="AAW235" s="1"/>
      <c r="AAX235" s="1"/>
      <c r="AAY235" s="1"/>
      <c r="AAZ235" s="1"/>
      <c r="ABA235" s="1"/>
      <c r="ABB235" s="1"/>
      <c r="ABC235" s="1"/>
      <c r="ABD235" s="1"/>
      <c r="ABE235" s="1"/>
      <c r="ABF235" s="1"/>
      <c r="ABG235" s="1"/>
      <c r="ABH235" s="1"/>
      <c r="ABI235" s="1"/>
      <c r="ABJ235" s="1"/>
      <c r="ABK235" s="1"/>
      <c r="ABL235" s="1"/>
      <c r="ABM235" s="1"/>
      <c r="ABN235" s="1"/>
      <c r="ABO235" s="1"/>
      <c r="ABP235" s="1"/>
      <c r="ABQ235" s="1"/>
      <c r="ABR235" s="1"/>
      <c r="ABS235" s="1"/>
      <c r="ABT235" s="1"/>
      <c r="ABU235" s="1"/>
      <c r="ABV235" s="1"/>
      <c r="ABW235" s="1"/>
      <c r="ABX235" s="1"/>
      <c r="ABY235" s="1"/>
      <c r="ABZ235" s="1"/>
      <c r="ACA235" s="1"/>
      <c r="ACB235" s="1"/>
      <c r="ACC235" s="1"/>
      <c r="ACD235" s="1"/>
      <c r="ACE235" s="1"/>
      <c r="ACF235" s="1"/>
      <c r="ACG235" s="1"/>
      <c r="ACH235" s="1"/>
      <c r="ACI235" s="1"/>
      <c r="ACJ235" s="1"/>
      <c r="ACK235" s="1"/>
      <c r="ACL235" s="1"/>
      <c r="ACM235" s="1"/>
      <c r="ACN235" s="1"/>
      <c r="ACO235" s="1"/>
      <c r="ACP235" s="1"/>
      <c r="ACQ235" s="1"/>
      <c r="ACR235" s="1"/>
      <c r="ACS235" s="1"/>
      <c r="ACT235" s="1"/>
      <c r="ACU235" s="1"/>
      <c r="ACV235" s="1"/>
      <c r="ACW235" s="1"/>
      <c r="ACX235" s="1"/>
      <c r="ACY235" s="1"/>
      <c r="ACZ235" s="1"/>
      <c r="ADA235" s="1"/>
      <c r="ADB235" s="1"/>
      <c r="ADC235" s="1"/>
      <c r="ADD235" s="1"/>
      <c r="ADE235" s="1"/>
      <c r="ADF235" s="1"/>
      <c r="ADG235" s="1"/>
      <c r="ADH235" s="1"/>
      <c r="ADI235" s="1"/>
      <c r="ADJ235" s="1"/>
      <c r="ADK235" s="1"/>
      <c r="ADL235" s="1"/>
      <c r="ADM235" s="1"/>
      <c r="ADN235" s="1"/>
      <c r="ADO235" s="1"/>
      <c r="ADP235" s="1"/>
      <c r="ADQ235" s="1"/>
      <c r="ADR235" s="1"/>
      <c r="ADS235" s="1"/>
      <c r="ADT235" s="1"/>
      <c r="ADU235" s="1"/>
      <c r="ADV235" s="1"/>
      <c r="ADW235" s="1"/>
      <c r="ADX235" s="1"/>
      <c r="ADY235" s="1"/>
      <c r="ADZ235" s="1"/>
      <c r="AEA235" s="1"/>
      <c r="AEB235" s="1"/>
      <c r="AEC235" s="1"/>
      <c r="AED235" s="1"/>
      <c r="AEE235" s="1"/>
      <c r="AEF235" s="1"/>
      <c r="AEG235" s="1"/>
      <c r="AEH235" s="1"/>
      <c r="AEI235" s="1"/>
      <c r="AEJ235" s="1"/>
      <c r="AEK235" s="1"/>
      <c r="AEL235" s="1"/>
      <c r="AEM235" s="1"/>
      <c r="AEN235" s="1"/>
      <c r="AEO235" s="1"/>
      <c r="AEP235" s="1"/>
      <c r="AEQ235" s="1"/>
      <c r="AER235" s="1"/>
      <c r="AES235" s="1"/>
      <c r="AET235" s="1"/>
      <c r="AEU235" s="1"/>
      <c r="AEV235" s="1"/>
      <c r="AEW235" s="1"/>
      <c r="AEX235" s="1"/>
      <c r="AEY235" s="1"/>
      <c r="AEZ235" s="1"/>
      <c r="AFA235" s="1"/>
      <c r="AFB235" s="1"/>
      <c r="AFC235" s="1"/>
      <c r="AFD235" s="1"/>
      <c r="AFE235" s="1"/>
      <c r="AFF235" s="1"/>
      <c r="AFG235" s="1"/>
      <c r="AFH235" s="1"/>
      <c r="AFI235" s="1"/>
      <c r="AFJ235" s="1"/>
      <c r="AFK235" s="1"/>
      <c r="AFL235" s="1"/>
      <c r="AFM235" s="1"/>
      <c r="AFN235" s="1"/>
      <c r="AFO235" s="1"/>
      <c r="AFP235" s="1"/>
      <c r="AFQ235" s="1"/>
      <c r="AFR235" s="1"/>
      <c r="AFS235" s="1"/>
      <c r="AFT235" s="1"/>
      <c r="AFU235" s="1"/>
      <c r="AFV235" s="1"/>
      <c r="AFW235" s="1"/>
      <c r="AFX235" s="1"/>
      <c r="AFY235" s="1"/>
      <c r="AFZ235" s="1"/>
      <c r="AGA235" s="1"/>
      <c r="AGB235" s="1"/>
      <c r="AGC235" s="1"/>
      <c r="AGD235" s="1"/>
      <c r="AGE235" s="1"/>
      <c r="AGF235" s="1"/>
      <c r="AGG235" s="1"/>
      <c r="AGH235" s="1"/>
      <c r="AGI235" s="1"/>
      <c r="AGJ235" s="1"/>
      <c r="AGK235" s="1"/>
      <c r="AGL235" s="1"/>
      <c r="AGM235" s="1"/>
      <c r="AGN235" s="1"/>
      <c r="AGO235" s="1"/>
      <c r="AGP235" s="1"/>
      <c r="AGQ235" s="1"/>
      <c r="AGR235" s="1"/>
      <c r="AGS235" s="1"/>
      <c r="AGT235" s="1"/>
      <c r="AGU235" s="1"/>
      <c r="AGV235" s="1"/>
      <c r="AGW235" s="1"/>
      <c r="AGX235" s="1"/>
      <c r="AGY235" s="1"/>
      <c r="AGZ235" s="1"/>
      <c r="AHA235" s="1"/>
      <c r="AHB235" s="1"/>
      <c r="AHC235" s="1"/>
      <c r="AHD235" s="1"/>
      <c r="AHE235" s="1"/>
      <c r="AHF235" s="1"/>
      <c r="AHG235" s="1"/>
      <c r="AHH235" s="1"/>
      <c r="AHI235" s="1"/>
      <c r="AHJ235" s="1"/>
      <c r="AHK235" s="1"/>
      <c r="AHL235" s="1"/>
      <c r="AHM235" s="1"/>
      <c r="AHN235" s="1"/>
      <c r="AHO235" s="1"/>
      <c r="AHP235" s="1"/>
      <c r="AHQ235" s="1"/>
      <c r="AHR235" s="1"/>
      <c r="AHS235" s="1"/>
      <c r="AHT235" s="1"/>
      <c r="AHU235" s="1"/>
      <c r="AHV235" s="1"/>
      <c r="AHW235" s="1"/>
      <c r="AHX235" s="1"/>
      <c r="AHY235" s="1"/>
      <c r="AHZ235" s="1"/>
      <c r="AIA235" s="1"/>
      <c r="AIB235" s="1"/>
      <c r="AIC235" s="1"/>
      <c r="AID235" s="1"/>
      <c r="AIE235" s="1"/>
      <c r="AIF235" s="1"/>
      <c r="AIG235" s="1"/>
      <c r="AIH235" s="1"/>
      <c r="AII235" s="1"/>
      <c r="AIJ235" s="1"/>
      <c r="AIK235" s="1"/>
      <c r="AIL235" s="1"/>
      <c r="AIM235" s="1"/>
      <c r="AIN235" s="1"/>
      <c r="AIO235" s="1"/>
      <c r="AIP235" s="1"/>
      <c r="AIQ235" s="1"/>
      <c r="AIR235" s="1"/>
      <c r="AIS235" s="1"/>
      <c r="AIT235" s="1"/>
      <c r="AIU235" s="1"/>
      <c r="AIV235" s="1"/>
      <c r="AIW235" s="1"/>
      <c r="AIX235" s="1"/>
      <c r="AIY235" s="1"/>
      <c r="AIZ235" s="1"/>
      <c r="AJA235" s="1"/>
      <c r="AJB235" s="1"/>
      <c r="AJC235" s="1"/>
      <c r="AJD235" s="1"/>
      <c r="AJE235" s="1"/>
      <c r="AJF235" s="1"/>
      <c r="AJG235" s="1"/>
      <c r="AJH235" s="1"/>
      <c r="AJI235" s="1"/>
      <c r="AJJ235" s="1"/>
      <c r="AJK235" s="1"/>
      <c r="AJL235" s="1"/>
      <c r="AJM235" s="1"/>
      <c r="AJN235" s="1"/>
      <c r="AJO235" s="1"/>
      <c r="AJP235" s="1"/>
      <c r="AJQ235" s="1"/>
      <c r="AJR235" s="1"/>
      <c r="AJS235" s="1"/>
      <c r="AJT235" s="1"/>
      <c r="AJU235" s="1"/>
      <c r="AJV235" s="1"/>
      <c r="AJW235" s="1"/>
      <c r="AJX235" s="1"/>
      <c r="AJY235" s="1"/>
      <c r="AJZ235" s="1"/>
      <c r="AKA235" s="1"/>
      <c r="AKB235" s="1"/>
      <c r="AKC235" s="1"/>
      <c r="AKD235" s="1"/>
      <c r="AKE235" s="1"/>
      <c r="AKF235" s="1"/>
      <c r="AKG235" s="1"/>
      <c r="AKH235" s="1"/>
      <c r="AKI235" s="1"/>
      <c r="AKJ235" s="1"/>
      <c r="AKK235" s="1"/>
      <c r="AKL235" s="1"/>
      <c r="AKM235" s="1"/>
      <c r="AKN235" s="1"/>
      <c r="AKO235" s="1"/>
      <c r="AKP235" s="1"/>
      <c r="AKQ235" s="1"/>
      <c r="AKR235" s="1"/>
      <c r="AKS235" s="1"/>
      <c r="AKT235" s="1"/>
      <c r="AKU235" s="1"/>
      <c r="AKV235" s="1"/>
      <c r="AKW235" s="1"/>
      <c r="AKX235" s="1"/>
      <c r="AKY235" s="1"/>
      <c r="AKZ235" s="1"/>
      <c r="ALA235" s="1"/>
      <c r="ALB235" s="1"/>
      <c r="ALC235" s="1"/>
      <c r="ALD235" s="1"/>
      <c r="ALE235" s="1"/>
      <c r="ALF235" s="1"/>
      <c r="ALG235" s="1"/>
      <c r="ALH235" s="1"/>
      <c r="ALI235" s="1"/>
      <c r="ALJ235" s="1"/>
      <c r="ALK235" s="1"/>
      <c r="ALL235" s="1"/>
      <c r="ALM235" s="1"/>
      <c r="ALN235" s="1"/>
      <c r="ALO235" s="1"/>
      <c r="ALP235" s="1"/>
      <c r="ALQ235" s="1"/>
      <c r="ALR235" s="1"/>
      <c r="ALS235" s="1"/>
      <c r="ALT235" s="1"/>
      <c r="ALU235" s="1"/>
      <c r="ALV235" s="1"/>
      <c r="ALW235" s="1"/>
      <c r="ALX235" s="1"/>
      <c r="ALY235" s="1"/>
      <c r="ALZ235" s="1"/>
      <c r="AMA235" s="1"/>
      <c r="AMB235" s="1"/>
      <c r="AMC235" s="1"/>
      <c r="AMD235" s="1"/>
      <c r="AME235" s="1"/>
      <c r="AMF235" s="1"/>
      <c r="AMG235" s="1"/>
      <c r="AMH235" s="1"/>
      <c r="AMI235" s="1"/>
      <c r="AMJ235" s="1"/>
    </row>
    <row r="236" spans="1:1024" s="8" customFormat="1" x14ac:dyDescent="0.25">
      <c r="A236" s="26">
        <v>229</v>
      </c>
      <c r="B236" s="3" t="s">
        <v>10</v>
      </c>
      <c r="C236" s="28">
        <f>SUM(D236:I236)</f>
        <v>3187</v>
      </c>
      <c r="D236" s="2">
        <f t="shared" ref="D236:I237" si="97">D240+D244</f>
        <v>0</v>
      </c>
      <c r="E236" s="2">
        <f t="shared" si="97"/>
        <v>0</v>
      </c>
      <c r="F236" s="2">
        <f t="shared" si="97"/>
        <v>0</v>
      </c>
      <c r="G236" s="2">
        <f t="shared" si="97"/>
        <v>0</v>
      </c>
      <c r="H236" s="2">
        <f t="shared" si="97"/>
        <v>0</v>
      </c>
      <c r="I236" s="2">
        <f t="shared" si="97"/>
        <v>3187</v>
      </c>
      <c r="J236" s="28"/>
      <c r="K236" s="1"/>
      <c r="L236" s="1"/>
      <c r="M236" s="6"/>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c r="IY236" s="1"/>
      <c r="IZ236" s="1"/>
      <c r="JA236" s="1"/>
      <c r="JB236" s="1"/>
      <c r="JC236" s="1"/>
      <c r="JD236" s="1"/>
      <c r="JE236" s="1"/>
      <c r="JF236" s="1"/>
      <c r="JG236" s="1"/>
      <c r="JH236" s="1"/>
      <c r="JI236" s="1"/>
      <c r="JJ236" s="1"/>
      <c r="JK236" s="1"/>
      <c r="JL236" s="1"/>
      <c r="JM236" s="1"/>
      <c r="JN236" s="1"/>
      <c r="JO236" s="1"/>
      <c r="JP236" s="1"/>
      <c r="JQ236" s="1"/>
      <c r="JR236" s="1"/>
      <c r="JS236" s="1"/>
      <c r="JT236" s="1"/>
      <c r="JU236" s="1"/>
      <c r="JV236" s="1"/>
      <c r="JW236" s="1"/>
      <c r="JX236" s="1"/>
      <c r="JY236" s="1"/>
      <c r="JZ236" s="1"/>
      <c r="KA236" s="1"/>
      <c r="KB236" s="1"/>
      <c r="KC236" s="1"/>
      <c r="KD236" s="1"/>
      <c r="KE236" s="1"/>
      <c r="KF236" s="1"/>
      <c r="KG236" s="1"/>
      <c r="KH236" s="1"/>
      <c r="KI236" s="1"/>
      <c r="KJ236" s="1"/>
      <c r="KK236" s="1"/>
      <c r="KL236" s="1"/>
      <c r="KM236" s="1"/>
      <c r="KN236" s="1"/>
      <c r="KO236" s="1"/>
      <c r="KP236" s="1"/>
      <c r="KQ236" s="1"/>
      <c r="KR236" s="1"/>
      <c r="KS236" s="1"/>
      <c r="KT236" s="1"/>
      <c r="KU236" s="1"/>
      <c r="KV236" s="1"/>
      <c r="KW236" s="1"/>
      <c r="KX236" s="1"/>
      <c r="KY236" s="1"/>
      <c r="KZ236" s="1"/>
      <c r="LA236" s="1"/>
      <c r="LB236" s="1"/>
      <c r="LC236" s="1"/>
      <c r="LD236" s="1"/>
      <c r="LE236" s="1"/>
      <c r="LF236" s="1"/>
      <c r="LG236" s="1"/>
      <c r="LH236" s="1"/>
      <c r="LI236" s="1"/>
      <c r="LJ236" s="1"/>
      <c r="LK236" s="1"/>
      <c r="LL236" s="1"/>
      <c r="LM236" s="1"/>
      <c r="LN236" s="1"/>
      <c r="LO236" s="1"/>
      <c r="LP236" s="1"/>
      <c r="LQ236" s="1"/>
      <c r="LR236" s="1"/>
      <c r="LS236" s="1"/>
      <c r="LT236" s="1"/>
      <c r="LU236" s="1"/>
      <c r="LV236" s="1"/>
      <c r="LW236" s="1"/>
      <c r="LX236" s="1"/>
      <c r="LY236" s="1"/>
      <c r="LZ236" s="1"/>
      <c r="MA236" s="1"/>
      <c r="MB236" s="1"/>
      <c r="MC236" s="1"/>
      <c r="MD236" s="1"/>
      <c r="ME236" s="1"/>
      <c r="MF236" s="1"/>
      <c r="MG236" s="1"/>
      <c r="MH236" s="1"/>
      <c r="MI236" s="1"/>
      <c r="MJ236" s="1"/>
      <c r="MK236" s="1"/>
      <c r="ML236" s="1"/>
      <c r="MM236" s="1"/>
      <c r="MN236" s="1"/>
      <c r="MO236" s="1"/>
      <c r="MP236" s="1"/>
      <c r="MQ236" s="1"/>
      <c r="MR236" s="1"/>
      <c r="MS236" s="1"/>
      <c r="MT236" s="1"/>
      <c r="MU236" s="1"/>
      <c r="MV236" s="1"/>
      <c r="MW236" s="1"/>
      <c r="MX236" s="1"/>
      <c r="MY236" s="1"/>
      <c r="MZ236" s="1"/>
      <c r="NA236" s="1"/>
      <c r="NB236" s="1"/>
      <c r="NC236" s="1"/>
      <c r="ND236" s="1"/>
      <c r="NE236" s="1"/>
      <c r="NF236" s="1"/>
      <c r="NG236" s="1"/>
      <c r="NH236" s="1"/>
      <c r="NI236" s="1"/>
      <c r="NJ236" s="1"/>
      <c r="NK236" s="1"/>
      <c r="NL236" s="1"/>
      <c r="NM236" s="1"/>
      <c r="NN236" s="1"/>
      <c r="NO236" s="1"/>
      <c r="NP236" s="1"/>
      <c r="NQ236" s="1"/>
      <c r="NR236" s="1"/>
      <c r="NS236" s="1"/>
      <c r="NT236" s="1"/>
      <c r="NU236" s="1"/>
      <c r="NV236" s="1"/>
      <c r="NW236" s="1"/>
      <c r="NX236" s="1"/>
      <c r="NY236" s="1"/>
      <c r="NZ236" s="1"/>
      <c r="OA236" s="1"/>
      <c r="OB236" s="1"/>
      <c r="OC236" s="1"/>
      <c r="OD236" s="1"/>
      <c r="OE236" s="1"/>
      <c r="OF236" s="1"/>
      <c r="OG236" s="1"/>
      <c r="OH236" s="1"/>
      <c r="OI236" s="1"/>
      <c r="OJ236" s="1"/>
      <c r="OK236" s="1"/>
      <c r="OL236" s="1"/>
      <c r="OM236" s="1"/>
      <c r="ON236" s="1"/>
      <c r="OO236" s="1"/>
      <c r="OP236" s="1"/>
      <c r="OQ236" s="1"/>
      <c r="OR236" s="1"/>
      <c r="OS236" s="1"/>
      <c r="OT236" s="1"/>
      <c r="OU236" s="1"/>
      <c r="OV236" s="1"/>
      <c r="OW236" s="1"/>
      <c r="OX236" s="1"/>
      <c r="OY236" s="1"/>
      <c r="OZ236" s="1"/>
      <c r="PA236" s="1"/>
      <c r="PB236" s="1"/>
      <c r="PC236" s="1"/>
      <c r="PD236" s="1"/>
      <c r="PE236" s="1"/>
      <c r="PF236" s="1"/>
      <c r="PG236" s="1"/>
      <c r="PH236" s="1"/>
      <c r="PI236" s="1"/>
      <c r="PJ236" s="1"/>
      <c r="PK236" s="1"/>
      <c r="PL236" s="1"/>
      <c r="PM236" s="1"/>
      <c r="PN236" s="1"/>
      <c r="PO236" s="1"/>
      <c r="PP236" s="1"/>
      <c r="PQ236" s="1"/>
      <c r="PR236" s="1"/>
      <c r="PS236" s="1"/>
      <c r="PT236" s="1"/>
      <c r="PU236" s="1"/>
      <c r="PV236" s="1"/>
      <c r="PW236" s="1"/>
      <c r="PX236" s="1"/>
      <c r="PY236" s="1"/>
      <c r="PZ236" s="1"/>
      <c r="QA236" s="1"/>
      <c r="QB236" s="1"/>
      <c r="QC236" s="1"/>
      <c r="QD236" s="1"/>
      <c r="QE236" s="1"/>
      <c r="QF236" s="1"/>
      <c r="QG236" s="1"/>
      <c r="QH236" s="1"/>
      <c r="QI236" s="1"/>
      <c r="QJ236" s="1"/>
      <c r="QK236" s="1"/>
      <c r="QL236" s="1"/>
      <c r="QM236" s="1"/>
      <c r="QN236" s="1"/>
      <c r="QO236" s="1"/>
      <c r="QP236" s="1"/>
      <c r="QQ236" s="1"/>
      <c r="QR236" s="1"/>
      <c r="QS236" s="1"/>
      <c r="QT236" s="1"/>
      <c r="QU236" s="1"/>
      <c r="QV236" s="1"/>
      <c r="QW236" s="1"/>
      <c r="QX236" s="1"/>
      <c r="QY236" s="1"/>
      <c r="QZ236" s="1"/>
      <c r="RA236" s="1"/>
      <c r="RB236" s="1"/>
      <c r="RC236" s="1"/>
      <c r="RD236" s="1"/>
      <c r="RE236" s="1"/>
      <c r="RF236" s="1"/>
      <c r="RG236" s="1"/>
      <c r="RH236" s="1"/>
      <c r="RI236" s="1"/>
      <c r="RJ236" s="1"/>
      <c r="RK236" s="1"/>
      <c r="RL236" s="1"/>
      <c r="RM236" s="1"/>
      <c r="RN236" s="1"/>
      <c r="RO236" s="1"/>
      <c r="RP236" s="1"/>
      <c r="RQ236" s="1"/>
      <c r="RR236" s="1"/>
      <c r="RS236" s="1"/>
      <c r="RT236" s="1"/>
      <c r="RU236" s="1"/>
      <c r="RV236" s="1"/>
      <c r="RW236" s="1"/>
      <c r="RX236" s="1"/>
      <c r="RY236" s="1"/>
      <c r="RZ236" s="1"/>
      <c r="SA236" s="1"/>
      <c r="SB236" s="1"/>
      <c r="SC236" s="1"/>
      <c r="SD236" s="1"/>
      <c r="SE236" s="1"/>
      <c r="SF236" s="1"/>
      <c r="SG236" s="1"/>
      <c r="SH236" s="1"/>
      <c r="SI236" s="1"/>
      <c r="SJ236" s="1"/>
      <c r="SK236" s="1"/>
      <c r="SL236" s="1"/>
      <c r="SM236" s="1"/>
      <c r="SN236" s="1"/>
      <c r="SO236" s="1"/>
      <c r="SP236" s="1"/>
      <c r="SQ236" s="1"/>
      <c r="SR236" s="1"/>
      <c r="SS236" s="1"/>
      <c r="ST236" s="1"/>
      <c r="SU236" s="1"/>
      <c r="SV236" s="1"/>
      <c r="SW236" s="1"/>
      <c r="SX236" s="1"/>
      <c r="SY236" s="1"/>
      <c r="SZ236" s="1"/>
      <c r="TA236" s="1"/>
      <c r="TB236" s="1"/>
      <c r="TC236" s="1"/>
      <c r="TD236" s="1"/>
      <c r="TE236" s="1"/>
      <c r="TF236" s="1"/>
      <c r="TG236" s="1"/>
      <c r="TH236" s="1"/>
      <c r="TI236" s="1"/>
      <c r="TJ236" s="1"/>
      <c r="TK236" s="1"/>
      <c r="TL236" s="1"/>
      <c r="TM236" s="1"/>
      <c r="TN236" s="1"/>
      <c r="TO236" s="1"/>
      <c r="TP236" s="1"/>
      <c r="TQ236" s="1"/>
      <c r="TR236" s="1"/>
      <c r="TS236" s="1"/>
      <c r="TT236" s="1"/>
      <c r="TU236" s="1"/>
      <c r="TV236" s="1"/>
      <c r="TW236" s="1"/>
      <c r="TX236" s="1"/>
      <c r="TY236" s="1"/>
      <c r="TZ236" s="1"/>
      <c r="UA236" s="1"/>
      <c r="UB236" s="1"/>
      <c r="UC236" s="1"/>
      <c r="UD236" s="1"/>
      <c r="UE236" s="1"/>
      <c r="UF236" s="1"/>
      <c r="UG236" s="1"/>
      <c r="UH236" s="1"/>
      <c r="UI236" s="1"/>
      <c r="UJ236" s="1"/>
      <c r="UK236" s="1"/>
      <c r="UL236" s="1"/>
      <c r="UM236" s="1"/>
      <c r="UN236" s="1"/>
      <c r="UO236" s="1"/>
      <c r="UP236" s="1"/>
      <c r="UQ236" s="1"/>
      <c r="UR236" s="1"/>
      <c r="US236" s="1"/>
      <c r="UT236" s="1"/>
      <c r="UU236" s="1"/>
      <c r="UV236" s="1"/>
      <c r="UW236" s="1"/>
      <c r="UX236" s="1"/>
      <c r="UY236" s="1"/>
      <c r="UZ236" s="1"/>
      <c r="VA236" s="1"/>
      <c r="VB236" s="1"/>
      <c r="VC236" s="1"/>
      <c r="VD236" s="1"/>
      <c r="VE236" s="1"/>
      <c r="VF236" s="1"/>
      <c r="VG236" s="1"/>
      <c r="VH236" s="1"/>
      <c r="VI236" s="1"/>
      <c r="VJ236" s="1"/>
      <c r="VK236" s="1"/>
      <c r="VL236" s="1"/>
      <c r="VM236" s="1"/>
      <c r="VN236" s="1"/>
      <c r="VO236" s="1"/>
      <c r="VP236" s="1"/>
      <c r="VQ236" s="1"/>
      <c r="VR236" s="1"/>
      <c r="VS236" s="1"/>
      <c r="VT236" s="1"/>
      <c r="VU236" s="1"/>
      <c r="VV236" s="1"/>
      <c r="VW236" s="1"/>
      <c r="VX236" s="1"/>
      <c r="VY236" s="1"/>
      <c r="VZ236" s="1"/>
      <c r="WA236" s="1"/>
      <c r="WB236" s="1"/>
      <c r="WC236" s="1"/>
      <c r="WD236" s="1"/>
      <c r="WE236" s="1"/>
      <c r="WF236" s="1"/>
      <c r="WG236" s="1"/>
      <c r="WH236" s="1"/>
      <c r="WI236" s="1"/>
      <c r="WJ236" s="1"/>
      <c r="WK236" s="1"/>
      <c r="WL236" s="1"/>
      <c r="WM236" s="1"/>
      <c r="WN236" s="1"/>
      <c r="WO236" s="1"/>
      <c r="WP236" s="1"/>
      <c r="WQ236" s="1"/>
      <c r="WR236" s="1"/>
      <c r="WS236" s="1"/>
      <c r="WT236" s="1"/>
      <c r="WU236" s="1"/>
      <c r="WV236" s="1"/>
      <c r="WW236" s="1"/>
      <c r="WX236" s="1"/>
      <c r="WY236" s="1"/>
      <c r="WZ236" s="1"/>
      <c r="XA236" s="1"/>
      <c r="XB236" s="1"/>
      <c r="XC236" s="1"/>
      <c r="XD236" s="1"/>
      <c r="XE236" s="1"/>
      <c r="XF236" s="1"/>
      <c r="XG236" s="1"/>
      <c r="XH236" s="1"/>
      <c r="XI236" s="1"/>
      <c r="XJ236" s="1"/>
      <c r="XK236" s="1"/>
      <c r="XL236" s="1"/>
      <c r="XM236" s="1"/>
      <c r="XN236" s="1"/>
      <c r="XO236" s="1"/>
      <c r="XP236" s="1"/>
      <c r="XQ236" s="1"/>
      <c r="XR236" s="1"/>
      <c r="XS236" s="1"/>
      <c r="XT236" s="1"/>
      <c r="XU236" s="1"/>
      <c r="XV236" s="1"/>
      <c r="XW236" s="1"/>
      <c r="XX236" s="1"/>
      <c r="XY236" s="1"/>
      <c r="XZ236" s="1"/>
      <c r="YA236" s="1"/>
      <c r="YB236" s="1"/>
      <c r="YC236" s="1"/>
      <c r="YD236" s="1"/>
      <c r="YE236" s="1"/>
      <c r="YF236" s="1"/>
      <c r="YG236" s="1"/>
      <c r="YH236" s="1"/>
      <c r="YI236" s="1"/>
      <c r="YJ236" s="1"/>
      <c r="YK236" s="1"/>
      <c r="YL236" s="1"/>
      <c r="YM236" s="1"/>
      <c r="YN236" s="1"/>
      <c r="YO236" s="1"/>
      <c r="YP236" s="1"/>
      <c r="YQ236" s="1"/>
      <c r="YR236" s="1"/>
      <c r="YS236" s="1"/>
      <c r="YT236" s="1"/>
      <c r="YU236" s="1"/>
      <c r="YV236" s="1"/>
      <c r="YW236" s="1"/>
      <c r="YX236" s="1"/>
      <c r="YY236" s="1"/>
      <c r="YZ236" s="1"/>
      <c r="ZA236" s="1"/>
      <c r="ZB236" s="1"/>
      <c r="ZC236" s="1"/>
      <c r="ZD236" s="1"/>
      <c r="ZE236" s="1"/>
      <c r="ZF236" s="1"/>
      <c r="ZG236" s="1"/>
      <c r="ZH236" s="1"/>
      <c r="ZI236" s="1"/>
      <c r="ZJ236" s="1"/>
      <c r="ZK236" s="1"/>
      <c r="ZL236" s="1"/>
      <c r="ZM236" s="1"/>
      <c r="ZN236" s="1"/>
      <c r="ZO236" s="1"/>
      <c r="ZP236" s="1"/>
      <c r="ZQ236" s="1"/>
      <c r="ZR236" s="1"/>
      <c r="ZS236" s="1"/>
      <c r="ZT236" s="1"/>
      <c r="ZU236" s="1"/>
      <c r="ZV236" s="1"/>
      <c r="ZW236" s="1"/>
      <c r="ZX236" s="1"/>
      <c r="ZY236" s="1"/>
      <c r="ZZ236" s="1"/>
      <c r="AAA236" s="1"/>
      <c r="AAB236" s="1"/>
      <c r="AAC236" s="1"/>
      <c r="AAD236" s="1"/>
      <c r="AAE236" s="1"/>
      <c r="AAF236" s="1"/>
      <c r="AAG236" s="1"/>
      <c r="AAH236" s="1"/>
      <c r="AAI236" s="1"/>
      <c r="AAJ236" s="1"/>
      <c r="AAK236" s="1"/>
      <c r="AAL236" s="1"/>
      <c r="AAM236" s="1"/>
      <c r="AAN236" s="1"/>
      <c r="AAO236" s="1"/>
      <c r="AAP236" s="1"/>
      <c r="AAQ236" s="1"/>
      <c r="AAR236" s="1"/>
      <c r="AAS236" s="1"/>
      <c r="AAT236" s="1"/>
      <c r="AAU236" s="1"/>
      <c r="AAV236" s="1"/>
      <c r="AAW236" s="1"/>
      <c r="AAX236" s="1"/>
      <c r="AAY236" s="1"/>
      <c r="AAZ236" s="1"/>
      <c r="ABA236" s="1"/>
      <c r="ABB236" s="1"/>
      <c r="ABC236" s="1"/>
      <c r="ABD236" s="1"/>
      <c r="ABE236" s="1"/>
      <c r="ABF236" s="1"/>
      <c r="ABG236" s="1"/>
      <c r="ABH236" s="1"/>
      <c r="ABI236" s="1"/>
      <c r="ABJ236" s="1"/>
      <c r="ABK236" s="1"/>
      <c r="ABL236" s="1"/>
      <c r="ABM236" s="1"/>
      <c r="ABN236" s="1"/>
      <c r="ABO236" s="1"/>
      <c r="ABP236" s="1"/>
      <c r="ABQ236" s="1"/>
      <c r="ABR236" s="1"/>
      <c r="ABS236" s="1"/>
      <c r="ABT236" s="1"/>
      <c r="ABU236" s="1"/>
      <c r="ABV236" s="1"/>
      <c r="ABW236" s="1"/>
      <c r="ABX236" s="1"/>
      <c r="ABY236" s="1"/>
      <c r="ABZ236" s="1"/>
      <c r="ACA236" s="1"/>
      <c r="ACB236" s="1"/>
      <c r="ACC236" s="1"/>
      <c r="ACD236" s="1"/>
      <c r="ACE236" s="1"/>
      <c r="ACF236" s="1"/>
      <c r="ACG236" s="1"/>
      <c r="ACH236" s="1"/>
      <c r="ACI236" s="1"/>
      <c r="ACJ236" s="1"/>
      <c r="ACK236" s="1"/>
      <c r="ACL236" s="1"/>
      <c r="ACM236" s="1"/>
      <c r="ACN236" s="1"/>
      <c r="ACO236" s="1"/>
      <c r="ACP236" s="1"/>
      <c r="ACQ236" s="1"/>
      <c r="ACR236" s="1"/>
      <c r="ACS236" s="1"/>
      <c r="ACT236" s="1"/>
      <c r="ACU236" s="1"/>
      <c r="ACV236" s="1"/>
      <c r="ACW236" s="1"/>
      <c r="ACX236" s="1"/>
      <c r="ACY236" s="1"/>
      <c r="ACZ236" s="1"/>
      <c r="ADA236" s="1"/>
      <c r="ADB236" s="1"/>
      <c r="ADC236" s="1"/>
      <c r="ADD236" s="1"/>
      <c r="ADE236" s="1"/>
      <c r="ADF236" s="1"/>
      <c r="ADG236" s="1"/>
      <c r="ADH236" s="1"/>
      <c r="ADI236" s="1"/>
      <c r="ADJ236" s="1"/>
      <c r="ADK236" s="1"/>
      <c r="ADL236" s="1"/>
      <c r="ADM236" s="1"/>
      <c r="ADN236" s="1"/>
      <c r="ADO236" s="1"/>
      <c r="ADP236" s="1"/>
      <c r="ADQ236" s="1"/>
      <c r="ADR236" s="1"/>
      <c r="ADS236" s="1"/>
      <c r="ADT236" s="1"/>
      <c r="ADU236" s="1"/>
      <c r="ADV236" s="1"/>
      <c r="ADW236" s="1"/>
      <c r="ADX236" s="1"/>
      <c r="ADY236" s="1"/>
      <c r="ADZ236" s="1"/>
      <c r="AEA236" s="1"/>
      <c r="AEB236" s="1"/>
      <c r="AEC236" s="1"/>
      <c r="AED236" s="1"/>
      <c r="AEE236" s="1"/>
      <c r="AEF236" s="1"/>
      <c r="AEG236" s="1"/>
      <c r="AEH236" s="1"/>
      <c r="AEI236" s="1"/>
      <c r="AEJ236" s="1"/>
      <c r="AEK236" s="1"/>
      <c r="AEL236" s="1"/>
      <c r="AEM236" s="1"/>
      <c r="AEN236" s="1"/>
      <c r="AEO236" s="1"/>
      <c r="AEP236" s="1"/>
      <c r="AEQ236" s="1"/>
      <c r="AER236" s="1"/>
      <c r="AES236" s="1"/>
      <c r="AET236" s="1"/>
      <c r="AEU236" s="1"/>
      <c r="AEV236" s="1"/>
      <c r="AEW236" s="1"/>
      <c r="AEX236" s="1"/>
      <c r="AEY236" s="1"/>
      <c r="AEZ236" s="1"/>
      <c r="AFA236" s="1"/>
      <c r="AFB236" s="1"/>
      <c r="AFC236" s="1"/>
      <c r="AFD236" s="1"/>
      <c r="AFE236" s="1"/>
      <c r="AFF236" s="1"/>
      <c r="AFG236" s="1"/>
      <c r="AFH236" s="1"/>
      <c r="AFI236" s="1"/>
      <c r="AFJ236" s="1"/>
      <c r="AFK236" s="1"/>
      <c r="AFL236" s="1"/>
      <c r="AFM236" s="1"/>
      <c r="AFN236" s="1"/>
      <c r="AFO236" s="1"/>
      <c r="AFP236" s="1"/>
      <c r="AFQ236" s="1"/>
      <c r="AFR236" s="1"/>
      <c r="AFS236" s="1"/>
      <c r="AFT236" s="1"/>
      <c r="AFU236" s="1"/>
      <c r="AFV236" s="1"/>
      <c r="AFW236" s="1"/>
      <c r="AFX236" s="1"/>
      <c r="AFY236" s="1"/>
      <c r="AFZ236" s="1"/>
      <c r="AGA236" s="1"/>
      <c r="AGB236" s="1"/>
      <c r="AGC236" s="1"/>
      <c r="AGD236" s="1"/>
      <c r="AGE236" s="1"/>
      <c r="AGF236" s="1"/>
      <c r="AGG236" s="1"/>
      <c r="AGH236" s="1"/>
      <c r="AGI236" s="1"/>
      <c r="AGJ236" s="1"/>
      <c r="AGK236" s="1"/>
      <c r="AGL236" s="1"/>
      <c r="AGM236" s="1"/>
      <c r="AGN236" s="1"/>
      <c r="AGO236" s="1"/>
      <c r="AGP236" s="1"/>
      <c r="AGQ236" s="1"/>
      <c r="AGR236" s="1"/>
      <c r="AGS236" s="1"/>
      <c r="AGT236" s="1"/>
      <c r="AGU236" s="1"/>
      <c r="AGV236" s="1"/>
      <c r="AGW236" s="1"/>
      <c r="AGX236" s="1"/>
      <c r="AGY236" s="1"/>
      <c r="AGZ236" s="1"/>
      <c r="AHA236" s="1"/>
      <c r="AHB236" s="1"/>
      <c r="AHC236" s="1"/>
      <c r="AHD236" s="1"/>
      <c r="AHE236" s="1"/>
      <c r="AHF236" s="1"/>
      <c r="AHG236" s="1"/>
      <c r="AHH236" s="1"/>
      <c r="AHI236" s="1"/>
      <c r="AHJ236" s="1"/>
      <c r="AHK236" s="1"/>
      <c r="AHL236" s="1"/>
      <c r="AHM236" s="1"/>
      <c r="AHN236" s="1"/>
      <c r="AHO236" s="1"/>
      <c r="AHP236" s="1"/>
      <c r="AHQ236" s="1"/>
      <c r="AHR236" s="1"/>
      <c r="AHS236" s="1"/>
      <c r="AHT236" s="1"/>
      <c r="AHU236" s="1"/>
      <c r="AHV236" s="1"/>
      <c r="AHW236" s="1"/>
      <c r="AHX236" s="1"/>
      <c r="AHY236" s="1"/>
      <c r="AHZ236" s="1"/>
      <c r="AIA236" s="1"/>
      <c r="AIB236" s="1"/>
      <c r="AIC236" s="1"/>
      <c r="AID236" s="1"/>
      <c r="AIE236" s="1"/>
      <c r="AIF236" s="1"/>
      <c r="AIG236" s="1"/>
      <c r="AIH236" s="1"/>
      <c r="AII236" s="1"/>
      <c r="AIJ236" s="1"/>
      <c r="AIK236" s="1"/>
      <c r="AIL236" s="1"/>
      <c r="AIM236" s="1"/>
      <c r="AIN236" s="1"/>
      <c r="AIO236" s="1"/>
      <c r="AIP236" s="1"/>
      <c r="AIQ236" s="1"/>
      <c r="AIR236" s="1"/>
      <c r="AIS236" s="1"/>
      <c r="AIT236" s="1"/>
      <c r="AIU236" s="1"/>
      <c r="AIV236" s="1"/>
      <c r="AIW236" s="1"/>
      <c r="AIX236" s="1"/>
      <c r="AIY236" s="1"/>
      <c r="AIZ236" s="1"/>
      <c r="AJA236" s="1"/>
      <c r="AJB236" s="1"/>
      <c r="AJC236" s="1"/>
      <c r="AJD236" s="1"/>
      <c r="AJE236" s="1"/>
      <c r="AJF236" s="1"/>
      <c r="AJG236" s="1"/>
      <c r="AJH236" s="1"/>
      <c r="AJI236" s="1"/>
      <c r="AJJ236" s="1"/>
      <c r="AJK236" s="1"/>
      <c r="AJL236" s="1"/>
      <c r="AJM236" s="1"/>
      <c r="AJN236" s="1"/>
      <c r="AJO236" s="1"/>
      <c r="AJP236" s="1"/>
      <c r="AJQ236" s="1"/>
      <c r="AJR236" s="1"/>
      <c r="AJS236" s="1"/>
      <c r="AJT236" s="1"/>
      <c r="AJU236" s="1"/>
      <c r="AJV236" s="1"/>
      <c r="AJW236" s="1"/>
      <c r="AJX236" s="1"/>
      <c r="AJY236" s="1"/>
      <c r="AJZ236" s="1"/>
      <c r="AKA236" s="1"/>
      <c r="AKB236" s="1"/>
      <c r="AKC236" s="1"/>
      <c r="AKD236" s="1"/>
      <c r="AKE236" s="1"/>
      <c r="AKF236" s="1"/>
      <c r="AKG236" s="1"/>
      <c r="AKH236" s="1"/>
      <c r="AKI236" s="1"/>
      <c r="AKJ236" s="1"/>
      <c r="AKK236" s="1"/>
      <c r="AKL236" s="1"/>
      <c r="AKM236" s="1"/>
      <c r="AKN236" s="1"/>
      <c r="AKO236" s="1"/>
      <c r="AKP236" s="1"/>
      <c r="AKQ236" s="1"/>
      <c r="AKR236" s="1"/>
      <c r="AKS236" s="1"/>
      <c r="AKT236" s="1"/>
      <c r="AKU236" s="1"/>
      <c r="AKV236" s="1"/>
      <c r="AKW236" s="1"/>
      <c r="AKX236" s="1"/>
      <c r="AKY236" s="1"/>
      <c r="AKZ236" s="1"/>
      <c r="ALA236" s="1"/>
      <c r="ALB236" s="1"/>
      <c r="ALC236" s="1"/>
      <c r="ALD236" s="1"/>
      <c r="ALE236" s="1"/>
      <c r="ALF236" s="1"/>
      <c r="ALG236" s="1"/>
      <c r="ALH236" s="1"/>
      <c r="ALI236" s="1"/>
      <c r="ALJ236" s="1"/>
      <c r="ALK236" s="1"/>
      <c r="ALL236" s="1"/>
      <c r="ALM236" s="1"/>
      <c r="ALN236" s="1"/>
      <c r="ALO236" s="1"/>
      <c r="ALP236" s="1"/>
      <c r="ALQ236" s="1"/>
      <c r="ALR236" s="1"/>
      <c r="ALS236" s="1"/>
      <c r="ALT236" s="1"/>
      <c r="ALU236" s="1"/>
      <c r="ALV236" s="1"/>
      <c r="ALW236" s="1"/>
      <c r="ALX236" s="1"/>
      <c r="ALY236" s="1"/>
      <c r="ALZ236" s="1"/>
      <c r="AMA236" s="1"/>
      <c r="AMB236" s="1"/>
      <c r="AMC236" s="1"/>
      <c r="AMD236" s="1"/>
      <c r="AME236" s="1"/>
      <c r="AMF236" s="1"/>
      <c r="AMG236" s="1"/>
      <c r="AMH236" s="1"/>
      <c r="AMI236" s="1"/>
      <c r="AMJ236" s="1"/>
    </row>
    <row r="237" spans="1:1024" s="11" customFormat="1" x14ac:dyDescent="0.25">
      <c r="A237" s="26">
        <v>230</v>
      </c>
      <c r="B237" s="3" t="s">
        <v>11</v>
      </c>
      <c r="C237" s="28">
        <f>SUM(D237:I237)</f>
        <v>355</v>
      </c>
      <c r="D237" s="2">
        <f t="shared" si="97"/>
        <v>0</v>
      </c>
      <c r="E237" s="2">
        <f t="shared" si="97"/>
        <v>0</v>
      </c>
      <c r="F237" s="2">
        <f t="shared" si="97"/>
        <v>0</v>
      </c>
      <c r="G237" s="2">
        <f t="shared" si="97"/>
        <v>0</v>
      </c>
      <c r="H237" s="2">
        <f t="shared" si="97"/>
        <v>0</v>
      </c>
      <c r="I237" s="2">
        <f t="shared" si="97"/>
        <v>355</v>
      </c>
      <c r="J237" s="28"/>
    </row>
    <row r="238" spans="1:1024" s="4" customFormat="1" ht="114" customHeight="1" x14ac:dyDescent="0.25">
      <c r="A238" s="26">
        <v>231</v>
      </c>
      <c r="B238" s="12" t="s">
        <v>66</v>
      </c>
      <c r="C238" s="13">
        <f>SUM(C239:C241)</f>
        <v>3542</v>
      </c>
      <c r="D238" s="13">
        <f t="shared" ref="D238:I238" si="98">SUM(D239:D241)</f>
        <v>0</v>
      </c>
      <c r="E238" s="13">
        <f t="shared" si="98"/>
        <v>0</v>
      </c>
      <c r="F238" s="13">
        <f t="shared" si="98"/>
        <v>0</v>
      </c>
      <c r="G238" s="13">
        <f t="shared" si="98"/>
        <v>0</v>
      </c>
      <c r="H238" s="13">
        <f t="shared" si="98"/>
        <v>0</v>
      </c>
      <c r="I238" s="13">
        <f t="shared" si="98"/>
        <v>3542</v>
      </c>
      <c r="J238" s="13" t="s">
        <v>92</v>
      </c>
    </row>
    <row r="239" spans="1:1024" s="8" customFormat="1" x14ac:dyDescent="0.25">
      <c r="A239" s="26">
        <v>232</v>
      </c>
      <c r="B239" s="3" t="s">
        <v>9</v>
      </c>
      <c r="C239" s="28">
        <f>SUM(D239:I239)</f>
        <v>0</v>
      </c>
      <c r="D239" s="2">
        <v>0</v>
      </c>
      <c r="E239" s="2">
        <v>0</v>
      </c>
      <c r="F239" s="2">
        <v>0</v>
      </c>
      <c r="G239" s="2">
        <v>0</v>
      </c>
      <c r="H239" s="2">
        <v>0</v>
      </c>
      <c r="I239" s="2">
        <v>0</v>
      </c>
      <c r="J239" s="28"/>
    </row>
    <row r="240" spans="1:1024" s="8" customFormat="1" x14ac:dyDescent="0.25">
      <c r="A240" s="26">
        <v>233</v>
      </c>
      <c r="B240" s="3" t="s">
        <v>10</v>
      </c>
      <c r="C240" s="28">
        <f>SUM(D240:I240)</f>
        <v>3187</v>
      </c>
      <c r="D240" s="2">
        <v>0</v>
      </c>
      <c r="E240" s="2">
        <v>0</v>
      </c>
      <c r="F240" s="2">
        <v>0</v>
      </c>
      <c r="G240" s="2">
        <v>0</v>
      </c>
      <c r="H240" s="2">
        <v>0</v>
      </c>
      <c r="I240" s="2">
        <v>3187</v>
      </c>
      <c r="J240" s="28"/>
    </row>
    <row r="241" spans="1:1024" s="8" customFormat="1" x14ac:dyDescent="0.25">
      <c r="A241" s="26">
        <v>234</v>
      </c>
      <c r="B241" s="3" t="s">
        <v>11</v>
      </c>
      <c r="C241" s="28">
        <f>SUM(D241:I241)</f>
        <v>355</v>
      </c>
      <c r="D241" s="28">
        <v>0</v>
      </c>
      <c r="E241" s="28">
        <v>0</v>
      </c>
      <c r="F241" s="28">
        <v>0</v>
      </c>
      <c r="G241" s="28">
        <v>0</v>
      </c>
      <c r="H241" s="28">
        <v>0</v>
      </c>
      <c r="I241" s="28">
        <v>355</v>
      </c>
      <c r="J241" s="28"/>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c r="IW241" s="1"/>
      <c r="IX241" s="1"/>
      <c r="IY241" s="1"/>
      <c r="IZ241" s="1"/>
      <c r="JA241" s="1"/>
      <c r="JB241" s="1"/>
      <c r="JC241" s="1"/>
      <c r="JD241" s="1"/>
      <c r="JE241" s="1"/>
      <c r="JF241" s="1"/>
      <c r="JG241" s="1"/>
      <c r="JH241" s="1"/>
      <c r="JI241" s="1"/>
      <c r="JJ241" s="1"/>
      <c r="JK241" s="1"/>
      <c r="JL241" s="1"/>
      <c r="JM241" s="1"/>
      <c r="JN241" s="1"/>
      <c r="JO241" s="1"/>
      <c r="JP241" s="1"/>
      <c r="JQ241" s="1"/>
      <c r="JR241" s="1"/>
      <c r="JS241" s="1"/>
      <c r="JT241" s="1"/>
      <c r="JU241" s="1"/>
      <c r="JV241" s="1"/>
      <c r="JW241" s="1"/>
      <c r="JX241" s="1"/>
      <c r="JY241" s="1"/>
      <c r="JZ241" s="1"/>
      <c r="KA241" s="1"/>
      <c r="KB241" s="1"/>
      <c r="KC241" s="1"/>
      <c r="KD241" s="1"/>
      <c r="KE241" s="1"/>
      <c r="KF241" s="1"/>
      <c r="KG241" s="1"/>
      <c r="KH241" s="1"/>
      <c r="KI241" s="1"/>
      <c r="KJ241" s="1"/>
      <c r="KK241" s="1"/>
      <c r="KL241" s="1"/>
      <c r="KM241" s="1"/>
      <c r="KN241" s="1"/>
      <c r="KO241" s="1"/>
      <c r="KP241" s="1"/>
      <c r="KQ241" s="1"/>
      <c r="KR241" s="1"/>
      <c r="KS241" s="1"/>
      <c r="KT241" s="1"/>
      <c r="KU241" s="1"/>
      <c r="KV241" s="1"/>
      <c r="KW241" s="1"/>
      <c r="KX241" s="1"/>
      <c r="KY241" s="1"/>
      <c r="KZ241" s="1"/>
      <c r="LA241" s="1"/>
      <c r="LB241" s="1"/>
      <c r="LC241" s="1"/>
      <c r="LD241" s="1"/>
      <c r="LE241" s="1"/>
      <c r="LF241" s="1"/>
      <c r="LG241" s="1"/>
      <c r="LH241" s="1"/>
      <c r="LI241" s="1"/>
      <c r="LJ241" s="1"/>
      <c r="LK241" s="1"/>
      <c r="LL241" s="1"/>
      <c r="LM241" s="1"/>
      <c r="LN241" s="1"/>
      <c r="LO241" s="1"/>
      <c r="LP241" s="1"/>
      <c r="LQ241" s="1"/>
      <c r="LR241" s="1"/>
      <c r="LS241" s="1"/>
      <c r="LT241" s="1"/>
      <c r="LU241" s="1"/>
      <c r="LV241" s="1"/>
      <c r="LW241" s="1"/>
      <c r="LX241" s="1"/>
      <c r="LY241" s="1"/>
      <c r="LZ241" s="1"/>
      <c r="MA241" s="1"/>
      <c r="MB241" s="1"/>
      <c r="MC241" s="1"/>
      <c r="MD241" s="1"/>
      <c r="ME241" s="1"/>
      <c r="MF241" s="1"/>
      <c r="MG241" s="1"/>
      <c r="MH241" s="1"/>
      <c r="MI241" s="1"/>
      <c r="MJ241" s="1"/>
      <c r="MK241" s="1"/>
      <c r="ML241" s="1"/>
      <c r="MM241" s="1"/>
      <c r="MN241" s="1"/>
      <c r="MO241" s="1"/>
      <c r="MP241" s="1"/>
      <c r="MQ241" s="1"/>
      <c r="MR241" s="1"/>
      <c r="MS241" s="1"/>
      <c r="MT241" s="1"/>
      <c r="MU241" s="1"/>
      <c r="MV241" s="1"/>
      <c r="MW241" s="1"/>
      <c r="MX241" s="1"/>
      <c r="MY241" s="1"/>
      <c r="MZ241" s="1"/>
      <c r="NA241" s="1"/>
      <c r="NB241" s="1"/>
      <c r="NC241" s="1"/>
      <c r="ND241" s="1"/>
      <c r="NE241" s="1"/>
      <c r="NF241" s="1"/>
      <c r="NG241" s="1"/>
      <c r="NH241" s="1"/>
      <c r="NI241" s="1"/>
      <c r="NJ241" s="1"/>
      <c r="NK241" s="1"/>
      <c r="NL241" s="1"/>
      <c r="NM241" s="1"/>
      <c r="NN241" s="1"/>
      <c r="NO241" s="1"/>
      <c r="NP241" s="1"/>
      <c r="NQ241" s="1"/>
      <c r="NR241" s="1"/>
      <c r="NS241" s="1"/>
      <c r="NT241" s="1"/>
      <c r="NU241" s="1"/>
      <c r="NV241" s="1"/>
      <c r="NW241" s="1"/>
      <c r="NX241" s="1"/>
      <c r="NY241" s="1"/>
      <c r="NZ241" s="1"/>
      <c r="OA241" s="1"/>
      <c r="OB241" s="1"/>
      <c r="OC241" s="1"/>
      <c r="OD241" s="1"/>
      <c r="OE241" s="1"/>
      <c r="OF241" s="1"/>
      <c r="OG241" s="1"/>
      <c r="OH241" s="1"/>
      <c r="OI241" s="1"/>
      <c r="OJ241" s="1"/>
      <c r="OK241" s="1"/>
      <c r="OL241" s="1"/>
      <c r="OM241" s="1"/>
      <c r="ON241" s="1"/>
      <c r="OO241" s="1"/>
      <c r="OP241" s="1"/>
      <c r="OQ241" s="1"/>
      <c r="OR241" s="1"/>
      <c r="OS241" s="1"/>
      <c r="OT241" s="1"/>
      <c r="OU241" s="1"/>
      <c r="OV241" s="1"/>
      <c r="OW241" s="1"/>
      <c r="OX241" s="1"/>
      <c r="OY241" s="1"/>
      <c r="OZ241" s="1"/>
      <c r="PA241" s="1"/>
      <c r="PB241" s="1"/>
      <c r="PC241" s="1"/>
      <c r="PD241" s="1"/>
      <c r="PE241" s="1"/>
      <c r="PF241" s="1"/>
      <c r="PG241" s="1"/>
      <c r="PH241" s="1"/>
      <c r="PI241" s="1"/>
      <c r="PJ241" s="1"/>
      <c r="PK241" s="1"/>
      <c r="PL241" s="1"/>
      <c r="PM241" s="1"/>
      <c r="PN241" s="1"/>
      <c r="PO241" s="1"/>
      <c r="PP241" s="1"/>
      <c r="PQ241" s="1"/>
      <c r="PR241" s="1"/>
      <c r="PS241" s="1"/>
      <c r="PT241" s="1"/>
      <c r="PU241" s="1"/>
      <c r="PV241" s="1"/>
      <c r="PW241" s="1"/>
      <c r="PX241" s="1"/>
      <c r="PY241" s="1"/>
      <c r="PZ241" s="1"/>
      <c r="QA241" s="1"/>
      <c r="QB241" s="1"/>
      <c r="QC241" s="1"/>
      <c r="QD241" s="1"/>
      <c r="QE241" s="1"/>
      <c r="QF241" s="1"/>
      <c r="QG241" s="1"/>
      <c r="QH241" s="1"/>
      <c r="QI241" s="1"/>
      <c r="QJ241" s="1"/>
      <c r="QK241" s="1"/>
      <c r="QL241" s="1"/>
      <c r="QM241" s="1"/>
      <c r="QN241" s="1"/>
      <c r="QO241" s="1"/>
      <c r="QP241" s="1"/>
      <c r="QQ241" s="1"/>
      <c r="QR241" s="1"/>
      <c r="QS241" s="1"/>
      <c r="QT241" s="1"/>
      <c r="QU241" s="1"/>
      <c r="QV241" s="1"/>
      <c r="QW241" s="1"/>
      <c r="QX241" s="1"/>
      <c r="QY241" s="1"/>
      <c r="QZ241" s="1"/>
      <c r="RA241" s="1"/>
      <c r="RB241" s="1"/>
      <c r="RC241" s="1"/>
      <c r="RD241" s="1"/>
      <c r="RE241" s="1"/>
      <c r="RF241" s="1"/>
      <c r="RG241" s="1"/>
      <c r="RH241" s="1"/>
      <c r="RI241" s="1"/>
      <c r="RJ241" s="1"/>
      <c r="RK241" s="1"/>
      <c r="RL241" s="1"/>
      <c r="RM241" s="1"/>
      <c r="RN241" s="1"/>
      <c r="RO241" s="1"/>
      <c r="RP241" s="1"/>
      <c r="RQ241" s="1"/>
      <c r="RR241" s="1"/>
      <c r="RS241" s="1"/>
      <c r="RT241" s="1"/>
      <c r="RU241" s="1"/>
      <c r="RV241" s="1"/>
      <c r="RW241" s="1"/>
      <c r="RX241" s="1"/>
      <c r="RY241" s="1"/>
      <c r="RZ241" s="1"/>
      <c r="SA241" s="1"/>
      <c r="SB241" s="1"/>
      <c r="SC241" s="1"/>
      <c r="SD241" s="1"/>
      <c r="SE241" s="1"/>
      <c r="SF241" s="1"/>
      <c r="SG241" s="1"/>
      <c r="SH241" s="1"/>
      <c r="SI241" s="1"/>
      <c r="SJ241" s="1"/>
      <c r="SK241" s="1"/>
      <c r="SL241" s="1"/>
      <c r="SM241" s="1"/>
      <c r="SN241" s="1"/>
      <c r="SO241" s="1"/>
      <c r="SP241" s="1"/>
      <c r="SQ241" s="1"/>
      <c r="SR241" s="1"/>
      <c r="SS241" s="1"/>
      <c r="ST241" s="1"/>
      <c r="SU241" s="1"/>
      <c r="SV241" s="1"/>
      <c r="SW241" s="1"/>
      <c r="SX241" s="1"/>
      <c r="SY241" s="1"/>
      <c r="SZ241" s="1"/>
      <c r="TA241" s="1"/>
      <c r="TB241" s="1"/>
      <c r="TC241" s="1"/>
      <c r="TD241" s="1"/>
      <c r="TE241" s="1"/>
      <c r="TF241" s="1"/>
      <c r="TG241" s="1"/>
      <c r="TH241" s="1"/>
      <c r="TI241" s="1"/>
      <c r="TJ241" s="1"/>
      <c r="TK241" s="1"/>
      <c r="TL241" s="1"/>
      <c r="TM241" s="1"/>
      <c r="TN241" s="1"/>
      <c r="TO241" s="1"/>
      <c r="TP241" s="1"/>
      <c r="TQ241" s="1"/>
      <c r="TR241" s="1"/>
      <c r="TS241" s="1"/>
      <c r="TT241" s="1"/>
      <c r="TU241" s="1"/>
      <c r="TV241" s="1"/>
      <c r="TW241" s="1"/>
      <c r="TX241" s="1"/>
      <c r="TY241" s="1"/>
      <c r="TZ241" s="1"/>
      <c r="UA241" s="1"/>
      <c r="UB241" s="1"/>
      <c r="UC241" s="1"/>
      <c r="UD241" s="1"/>
      <c r="UE241" s="1"/>
      <c r="UF241" s="1"/>
      <c r="UG241" s="1"/>
      <c r="UH241" s="1"/>
      <c r="UI241" s="1"/>
      <c r="UJ241" s="1"/>
      <c r="UK241" s="1"/>
      <c r="UL241" s="1"/>
      <c r="UM241" s="1"/>
      <c r="UN241" s="1"/>
      <c r="UO241" s="1"/>
      <c r="UP241" s="1"/>
      <c r="UQ241" s="1"/>
      <c r="UR241" s="1"/>
      <c r="US241" s="1"/>
      <c r="UT241" s="1"/>
      <c r="UU241" s="1"/>
      <c r="UV241" s="1"/>
      <c r="UW241" s="1"/>
      <c r="UX241" s="1"/>
      <c r="UY241" s="1"/>
      <c r="UZ241" s="1"/>
      <c r="VA241" s="1"/>
      <c r="VB241" s="1"/>
      <c r="VC241" s="1"/>
      <c r="VD241" s="1"/>
      <c r="VE241" s="1"/>
      <c r="VF241" s="1"/>
      <c r="VG241" s="1"/>
      <c r="VH241" s="1"/>
      <c r="VI241" s="1"/>
      <c r="VJ241" s="1"/>
      <c r="VK241" s="1"/>
      <c r="VL241" s="1"/>
      <c r="VM241" s="1"/>
      <c r="VN241" s="1"/>
      <c r="VO241" s="1"/>
      <c r="VP241" s="1"/>
      <c r="VQ241" s="1"/>
      <c r="VR241" s="1"/>
      <c r="VS241" s="1"/>
      <c r="VT241" s="1"/>
      <c r="VU241" s="1"/>
      <c r="VV241" s="1"/>
      <c r="VW241" s="1"/>
      <c r="VX241" s="1"/>
      <c r="VY241" s="1"/>
      <c r="VZ241" s="1"/>
      <c r="WA241" s="1"/>
      <c r="WB241" s="1"/>
      <c r="WC241" s="1"/>
      <c r="WD241" s="1"/>
      <c r="WE241" s="1"/>
      <c r="WF241" s="1"/>
      <c r="WG241" s="1"/>
      <c r="WH241" s="1"/>
      <c r="WI241" s="1"/>
      <c r="WJ241" s="1"/>
      <c r="WK241" s="1"/>
      <c r="WL241" s="1"/>
      <c r="WM241" s="1"/>
      <c r="WN241" s="1"/>
      <c r="WO241" s="1"/>
      <c r="WP241" s="1"/>
      <c r="WQ241" s="1"/>
      <c r="WR241" s="1"/>
      <c r="WS241" s="1"/>
      <c r="WT241" s="1"/>
      <c r="WU241" s="1"/>
      <c r="WV241" s="1"/>
      <c r="WW241" s="1"/>
      <c r="WX241" s="1"/>
      <c r="WY241" s="1"/>
      <c r="WZ241" s="1"/>
      <c r="XA241" s="1"/>
      <c r="XB241" s="1"/>
      <c r="XC241" s="1"/>
      <c r="XD241" s="1"/>
      <c r="XE241" s="1"/>
      <c r="XF241" s="1"/>
      <c r="XG241" s="1"/>
      <c r="XH241" s="1"/>
      <c r="XI241" s="1"/>
      <c r="XJ241" s="1"/>
      <c r="XK241" s="1"/>
      <c r="XL241" s="1"/>
      <c r="XM241" s="1"/>
      <c r="XN241" s="1"/>
      <c r="XO241" s="1"/>
      <c r="XP241" s="1"/>
      <c r="XQ241" s="1"/>
      <c r="XR241" s="1"/>
      <c r="XS241" s="1"/>
      <c r="XT241" s="1"/>
      <c r="XU241" s="1"/>
      <c r="XV241" s="1"/>
      <c r="XW241" s="1"/>
      <c r="XX241" s="1"/>
      <c r="XY241" s="1"/>
      <c r="XZ241" s="1"/>
      <c r="YA241" s="1"/>
      <c r="YB241" s="1"/>
      <c r="YC241" s="1"/>
      <c r="YD241" s="1"/>
      <c r="YE241" s="1"/>
      <c r="YF241" s="1"/>
      <c r="YG241" s="1"/>
      <c r="YH241" s="1"/>
      <c r="YI241" s="1"/>
      <c r="YJ241" s="1"/>
      <c r="YK241" s="1"/>
      <c r="YL241" s="1"/>
      <c r="YM241" s="1"/>
      <c r="YN241" s="1"/>
      <c r="YO241" s="1"/>
      <c r="YP241" s="1"/>
      <c r="YQ241" s="1"/>
      <c r="YR241" s="1"/>
      <c r="YS241" s="1"/>
      <c r="YT241" s="1"/>
      <c r="YU241" s="1"/>
      <c r="YV241" s="1"/>
      <c r="YW241" s="1"/>
      <c r="YX241" s="1"/>
      <c r="YY241" s="1"/>
      <c r="YZ241" s="1"/>
      <c r="ZA241" s="1"/>
      <c r="ZB241" s="1"/>
      <c r="ZC241" s="1"/>
      <c r="ZD241" s="1"/>
      <c r="ZE241" s="1"/>
      <c r="ZF241" s="1"/>
      <c r="ZG241" s="1"/>
      <c r="ZH241" s="1"/>
      <c r="ZI241" s="1"/>
      <c r="ZJ241" s="1"/>
      <c r="ZK241" s="1"/>
      <c r="ZL241" s="1"/>
      <c r="ZM241" s="1"/>
      <c r="ZN241" s="1"/>
      <c r="ZO241" s="1"/>
      <c r="ZP241" s="1"/>
      <c r="ZQ241" s="1"/>
      <c r="ZR241" s="1"/>
      <c r="ZS241" s="1"/>
      <c r="ZT241" s="1"/>
      <c r="ZU241" s="1"/>
      <c r="ZV241" s="1"/>
      <c r="ZW241" s="1"/>
      <c r="ZX241" s="1"/>
      <c r="ZY241" s="1"/>
      <c r="ZZ241" s="1"/>
      <c r="AAA241" s="1"/>
      <c r="AAB241" s="1"/>
      <c r="AAC241" s="1"/>
      <c r="AAD241" s="1"/>
      <c r="AAE241" s="1"/>
      <c r="AAF241" s="1"/>
      <c r="AAG241" s="1"/>
      <c r="AAH241" s="1"/>
      <c r="AAI241" s="1"/>
      <c r="AAJ241" s="1"/>
      <c r="AAK241" s="1"/>
      <c r="AAL241" s="1"/>
      <c r="AAM241" s="1"/>
      <c r="AAN241" s="1"/>
      <c r="AAO241" s="1"/>
      <c r="AAP241" s="1"/>
      <c r="AAQ241" s="1"/>
      <c r="AAR241" s="1"/>
      <c r="AAS241" s="1"/>
      <c r="AAT241" s="1"/>
      <c r="AAU241" s="1"/>
      <c r="AAV241" s="1"/>
      <c r="AAW241" s="1"/>
      <c r="AAX241" s="1"/>
      <c r="AAY241" s="1"/>
      <c r="AAZ241" s="1"/>
      <c r="ABA241" s="1"/>
      <c r="ABB241" s="1"/>
      <c r="ABC241" s="1"/>
      <c r="ABD241" s="1"/>
      <c r="ABE241" s="1"/>
      <c r="ABF241" s="1"/>
      <c r="ABG241" s="1"/>
      <c r="ABH241" s="1"/>
      <c r="ABI241" s="1"/>
      <c r="ABJ241" s="1"/>
      <c r="ABK241" s="1"/>
      <c r="ABL241" s="1"/>
      <c r="ABM241" s="1"/>
      <c r="ABN241" s="1"/>
      <c r="ABO241" s="1"/>
      <c r="ABP241" s="1"/>
      <c r="ABQ241" s="1"/>
      <c r="ABR241" s="1"/>
      <c r="ABS241" s="1"/>
      <c r="ABT241" s="1"/>
      <c r="ABU241" s="1"/>
      <c r="ABV241" s="1"/>
      <c r="ABW241" s="1"/>
      <c r="ABX241" s="1"/>
      <c r="ABY241" s="1"/>
      <c r="ABZ241" s="1"/>
      <c r="ACA241" s="1"/>
      <c r="ACB241" s="1"/>
      <c r="ACC241" s="1"/>
      <c r="ACD241" s="1"/>
      <c r="ACE241" s="1"/>
      <c r="ACF241" s="1"/>
      <c r="ACG241" s="1"/>
      <c r="ACH241" s="1"/>
      <c r="ACI241" s="1"/>
      <c r="ACJ241" s="1"/>
      <c r="ACK241" s="1"/>
      <c r="ACL241" s="1"/>
      <c r="ACM241" s="1"/>
      <c r="ACN241" s="1"/>
      <c r="ACO241" s="1"/>
      <c r="ACP241" s="1"/>
      <c r="ACQ241" s="1"/>
      <c r="ACR241" s="1"/>
      <c r="ACS241" s="1"/>
      <c r="ACT241" s="1"/>
      <c r="ACU241" s="1"/>
      <c r="ACV241" s="1"/>
      <c r="ACW241" s="1"/>
      <c r="ACX241" s="1"/>
      <c r="ACY241" s="1"/>
      <c r="ACZ241" s="1"/>
      <c r="ADA241" s="1"/>
      <c r="ADB241" s="1"/>
      <c r="ADC241" s="1"/>
      <c r="ADD241" s="1"/>
      <c r="ADE241" s="1"/>
      <c r="ADF241" s="1"/>
      <c r="ADG241" s="1"/>
      <c r="ADH241" s="1"/>
      <c r="ADI241" s="1"/>
      <c r="ADJ241" s="1"/>
      <c r="ADK241" s="1"/>
      <c r="ADL241" s="1"/>
      <c r="ADM241" s="1"/>
      <c r="ADN241" s="1"/>
      <c r="ADO241" s="1"/>
      <c r="ADP241" s="1"/>
      <c r="ADQ241" s="1"/>
      <c r="ADR241" s="1"/>
      <c r="ADS241" s="1"/>
      <c r="ADT241" s="1"/>
      <c r="ADU241" s="1"/>
      <c r="ADV241" s="1"/>
      <c r="ADW241" s="1"/>
      <c r="ADX241" s="1"/>
      <c r="ADY241" s="1"/>
      <c r="ADZ241" s="1"/>
      <c r="AEA241" s="1"/>
      <c r="AEB241" s="1"/>
      <c r="AEC241" s="1"/>
      <c r="AED241" s="1"/>
      <c r="AEE241" s="1"/>
      <c r="AEF241" s="1"/>
      <c r="AEG241" s="1"/>
      <c r="AEH241" s="1"/>
      <c r="AEI241" s="1"/>
      <c r="AEJ241" s="1"/>
      <c r="AEK241" s="1"/>
      <c r="AEL241" s="1"/>
      <c r="AEM241" s="1"/>
      <c r="AEN241" s="1"/>
      <c r="AEO241" s="1"/>
      <c r="AEP241" s="1"/>
      <c r="AEQ241" s="1"/>
      <c r="AER241" s="1"/>
      <c r="AES241" s="1"/>
      <c r="AET241" s="1"/>
      <c r="AEU241" s="1"/>
      <c r="AEV241" s="1"/>
      <c r="AEW241" s="1"/>
      <c r="AEX241" s="1"/>
      <c r="AEY241" s="1"/>
      <c r="AEZ241" s="1"/>
      <c r="AFA241" s="1"/>
      <c r="AFB241" s="1"/>
      <c r="AFC241" s="1"/>
      <c r="AFD241" s="1"/>
      <c r="AFE241" s="1"/>
      <c r="AFF241" s="1"/>
      <c r="AFG241" s="1"/>
      <c r="AFH241" s="1"/>
      <c r="AFI241" s="1"/>
      <c r="AFJ241" s="1"/>
      <c r="AFK241" s="1"/>
      <c r="AFL241" s="1"/>
      <c r="AFM241" s="1"/>
      <c r="AFN241" s="1"/>
      <c r="AFO241" s="1"/>
      <c r="AFP241" s="1"/>
      <c r="AFQ241" s="1"/>
      <c r="AFR241" s="1"/>
      <c r="AFS241" s="1"/>
      <c r="AFT241" s="1"/>
      <c r="AFU241" s="1"/>
      <c r="AFV241" s="1"/>
      <c r="AFW241" s="1"/>
      <c r="AFX241" s="1"/>
      <c r="AFY241" s="1"/>
      <c r="AFZ241" s="1"/>
      <c r="AGA241" s="1"/>
      <c r="AGB241" s="1"/>
      <c r="AGC241" s="1"/>
      <c r="AGD241" s="1"/>
      <c r="AGE241" s="1"/>
      <c r="AGF241" s="1"/>
      <c r="AGG241" s="1"/>
      <c r="AGH241" s="1"/>
      <c r="AGI241" s="1"/>
      <c r="AGJ241" s="1"/>
      <c r="AGK241" s="1"/>
      <c r="AGL241" s="1"/>
      <c r="AGM241" s="1"/>
      <c r="AGN241" s="1"/>
      <c r="AGO241" s="1"/>
      <c r="AGP241" s="1"/>
      <c r="AGQ241" s="1"/>
      <c r="AGR241" s="1"/>
      <c r="AGS241" s="1"/>
      <c r="AGT241" s="1"/>
      <c r="AGU241" s="1"/>
      <c r="AGV241" s="1"/>
      <c r="AGW241" s="1"/>
      <c r="AGX241" s="1"/>
      <c r="AGY241" s="1"/>
      <c r="AGZ241" s="1"/>
      <c r="AHA241" s="1"/>
      <c r="AHB241" s="1"/>
      <c r="AHC241" s="1"/>
      <c r="AHD241" s="1"/>
      <c r="AHE241" s="1"/>
      <c r="AHF241" s="1"/>
      <c r="AHG241" s="1"/>
      <c r="AHH241" s="1"/>
      <c r="AHI241" s="1"/>
      <c r="AHJ241" s="1"/>
      <c r="AHK241" s="1"/>
      <c r="AHL241" s="1"/>
      <c r="AHM241" s="1"/>
      <c r="AHN241" s="1"/>
      <c r="AHO241" s="1"/>
      <c r="AHP241" s="1"/>
      <c r="AHQ241" s="1"/>
      <c r="AHR241" s="1"/>
      <c r="AHS241" s="1"/>
      <c r="AHT241" s="1"/>
      <c r="AHU241" s="1"/>
      <c r="AHV241" s="1"/>
      <c r="AHW241" s="1"/>
      <c r="AHX241" s="1"/>
      <c r="AHY241" s="1"/>
      <c r="AHZ241" s="1"/>
      <c r="AIA241" s="1"/>
      <c r="AIB241" s="1"/>
      <c r="AIC241" s="1"/>
      <c r="AID241" s="1"/>
      <c r="AIE241" s="1"/>
      <c r="AIF241" s="1"/>
      <c r="AIG241" s="1"/>
      <c r="AIH241" s="1"/>
      <c r="AII241" s="1"/>
      <c r="AIJ241" s="1"/>
      <c r="AIK241" s="1"/>
      <c r="AIL241" s="1"/>
      <c r="AIM241" s="1"/>
      <c r="AIN241" s="1"/>
      <c r="AIO241" s="1"/>
      <c r="AIP241" s="1"/>
      <c r="AIQ241" s="1"/>
      <c r="AIR241" s="1"/>
      <c r="AIS241" s="1"/>
      <c r="AIT241" s="1"/>
      <c r="AIU241" s="1"/>
      <c r="AIV241" s="1"/>
      <c r="AIW241" s="1"/>
      <c r="AIX241" s="1"/>
      <c r="AIY241" s="1"/>
      <c r="AIZ241" s="1"/>
      <c r="AJA241" s="1"/>
      <c r="AJB241" s="1"/>
      <c r="AJC241" s="1"/>
      <c r="AJD241" s="1"/>
      <c r="AJE241" s="1"/>
      <c r="AJF241" s="1"/>
      <c r="AJG241" s="1"/>
      <c r="AJH241" s="1"/>
      <c r="AJI241" s="1"/>
      <c r="AJJ241" s="1"/>
      <c r="AJK241" s="1"/>
      <c r="AJL241" s="1"/>
      <c r="AJM241" s="1"/>
      <c r="AJN241" s="1"/>
      <c r="AJO241" s="1"/>
      <c r="AJP241" s="1"/>
      <c r="AJQ241" s="1"/>
      <c r="AJR241" s="1"/>
      <c r="AJS241" s="1"/>
      <c r="AJT241" s="1"/>
      <c r="AJU241" s="1"/>
      <c r="AJV241" s="1"/>
      <c r="AJW241" s="1"/>
      <c r="AJX241" s="1"/>
      <c r="AJY241" s="1"/>
      <c r="AJZ241" s="1"/>
      <c r="AKA241" s="1"/>
      <c r="AKB241" s="1"/>
      <c r="AKC241" s="1"/>
      <c r="AKD241" s="1"/>
      <c r="AKE241" s="1"/>
      <c r="AKF241" s="1"/>
      <c r="AKG241" s="1"/>
      <c r="AKH241" s="1"/>
      <c r="AKI241" s="1"/>
      <c r="AKJ241" s="1"/>
      <c r="AKK241" s="1"/>
      <c r="AKL241" s="1"/>
      <c r="AKM241" s="1"/>
      <c r="AKN241" s="1"/>
      <c r="AKO241" s="1"/>
      <c r="AKP241" s="1"/>
      <c r="AKQ241" s="1"/>
      <c r="AKR241" s="1"/>
      <c r="AKS241" s="1"/>
      <c r="AKT241" s="1"/>
      <c r="AKU241" s="1"/>
      <c r="AKV241" s="1"/>
      <c r="AKW241" s="1"/>
      <c r="AKX241" s="1"/>
      <c r="AKY241" s="1"/>
      <c r="AKZ241" s="1"/>
      <c r="ALA241" s="1"/>
      <c r="ALB241" s="1"/>
      <c r="ALC241" s="1"/>
      <c r="ALD241" s="1"/>
      <c r="ALE241" s="1"/>
      <c r="ALF241" s="1"/>
      <c r="ALG241" s="1"/>
      <c r="ALH241" s="1"/>
      <c r="ALI241" s="1"/>
      <c r="ALJ241" s="1"/>
      <c r="ALK241" s="1"/>
      <c r="ALL241" s="1"/>
      <c r="ALM241" s="1"/>
      <c r="ALN241" s="1"/>
      <c r="ALO241" s="1"/>
      <c r="ALP241" s="1"/>
      <c r="ALQ241" s="1"/>
      <c r="ALR241" s="1"/>
      <c r="ALS241" s="1"/>
      <c r="ALT241" s="1"/>
      <c r="ALU241" s="1"/>
      <c r="ALV241" s="1"/>
      <c r="ALW241" s="1"/>
      <c r="ALX241" s="1"/>
      <c r="ALY241" s="1"/>
      <c r="ALZ241" s="1"/>
      <c r="AMA241" s="1"/>
      <c r="AMB241" s="1"/>
      <c r="AMC241" s="1"/>
      <c r="AMD241" s="1"/>
      <c r="AME241" s="1"/>
      <c r="AMF241" s="1"/>
      <c r="AMG241" s="1"/>
      <c r="AMH241" s="1"/>
      <c r="AMI241" s="1"/>
      <c r="AMJ241" s="1"/>
    </row>
    <row r="242" spans="1:1024" s="4" customFormat="1" ht="135" customHeight="1" x14ac:dyDescent="0.25">
      <c r="A242" s="26">
        <v>235</v>
      </c>
      <c r="B242" s="15" t="s">
        <v>101</v>
      </c>
      <c r="C242" s="13">
        <f>SUM(C243:C245)</f>
        <v>5417.0282900000002</v>
      </c>
      <c r="D242" s="13">
        <f t="shared" ref="D242:I242" si="99">SUM(D243:D245)</f>
        <v>0</v>
      </c>
      <c r="E242" s="13">
        <f t="shared" si="99"/>
        <v>5417.0282900000002</v>
      </c>
      <c r="F242" s="13">
        <f t="shared" si="99"/>
        <v>0</v>
      </c>
      <c r="G242" s="13">
        <f t="shared" si="99"/>
        <v>0</v>
      </c>
      <c r="H242" s="13">
        <f t="shared" si="99"/>
        <v>0</v>
      </c>
      <c r="I242" s="13">
        <f t="shared" si="99"/>
        <v>0</v>
      </c>
      <c r="J242" s="13" t="s">
        <v>105</v>
      </c>
    </row>
    <row r="243" spans="1:1024" s="8" customFormat="1" x14ac:dyDescent="0.25">
      <c r="A243" s="26">
        <v>236</v>
      </c>
      <c r="B243" s="3" t="s">
        <v>9</v>
      </c>
      <c r="C243" s="28">
        <f>SUM(D243:I243)</f>
        <v>5417.0282900000002</v>
      </c>
      <c r="D243" s="2">
        <v>0</v>
      </c>
      <c r="E243" s="2">
        <v>5417.0282900000002</v>
      </c>
      <c r="F243" s="2">
        <v>0</v>
      </c>
      <c r="G243" s="2">
        <v>0</v>
      </c>
      <c r="H243" s="2">
        <v>0</v>
      </c>
      <c r="I243" s="2">
        <v>0</v>
      </c>
      <c r="J243" s="28"/>
    </row>
    <row r="244" spans="1:1024" s="8" customFormat="1" x14ac:dyDescent="0.25">
      <c r="A244" s="26">
        <v>237</v>
      </c>
      <c r="B244" s="3" t="s">
        <v>10</v>
      </c>
      <c r="C244" s="28">
        <f>SUM(D244:I244)</f>
        <v>0</v>
      </c>
      <c r="D244" s="2">
        <v>0</v>
      </c>
      <c r="E244" s="2">
        <v>0</v>
      </c>
      <c r="F244" s="2">
        <v>0</v>
      </c>
      <c r="G244" s="2">
        <v>0</v>
      </c>
      <c r="H244" s="2">
        <v>0</v>
      </c>
      <c r="I244" s="2">
        <v>0</v>
      </c>
      <c r="J244" s="28"/>
    </row>
    <row r="245" spans="1:1024" s="8" customFormat="1" x14ac:dyDescent="0.25">
      <c r="A245" s="26">
        <v>238</v>
      </c>
      <c r="B245" s="3" t="s">
        <v>11</v>
      </c>
      <c r="C245" s="28">
        <f>SUM(D245:I245)</f>
        <v>0</v>
      </c>
      <c r="D245" s="28">
        <v>0</v>
      </c>
      <c r="E245" s="28">
        <v>0</v>
      </c>
      <c r="F245" s="28">
        <v>0</v>
      </c>
      <c r="G245" s="28">
        <v>0</v>
      </c>
      <c r="H245" s="28">
        <v>0</v>
      </c>
      <c r="I245" s="28">
        <v>0</v>
      </c>
      <c r="J245" s="28"/>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1"/>
      <c r="HB245" s="1"/>
      <c r="HC245" s="1"/>
      <c r="HD245" s="1"/>
      <c r="HE245" s="1"/>
      <c r="HF245" s="1"/>
      <c r="HG245" s="1"/>
      <c r="HH245" s="1"/>
      <c r="HI245" s="1"/>
      <c r="HJ245" s="1"/>
      <c r="HK245" s="1"/>
      <c r="HL245" s="1"/>
      <c r="HM245" s="1"/>
      <c r="HN245" s="1"/>
      <c r="HO245" s="1"/>
      <c r="HP245" s="1"/>
      <c r="HQ245" s="1"/>
      <c r="HR245" s="1"/>
      <c r="HS245" s="1"/>
      <c r="HT245" s="1"/>
      <c r="HU245" s="1"/>
      <c r="HV245" s="1"/>
      <c r="HW245" s="1"/>
      <c r="HX245" s="1"/>
      <c r="HY245" s="1"/>
      <c r="HZ245" s="1"/>
      <c r="IA245" s="1"/>
      <c r="IB245" s="1"/>
      <c r="IC245" s="1"/>
      <c r="ID245" s="1"/>
      <c r="IE245" s="1"/>
      <c r="IF245" s="1"/>
      <c r="IG245" s="1"/>
      <c r="IH245" s="1"/>
      <c r="II245" s="1"/>
      <c r="IJ245" s="1"/>
      <c r="IK245" s="1"/>
      <c r="IL245" s="1"/>
      <c r="IM245" s="1"/>
      <c r="IN245" s="1"/>
      <c r="IO245" s="1"/>
      <c r="IP245" s="1"/>
      <c r="IQ245" s="1"/>
      <c r="IR245" s="1"/>
      <c r="IS245" s="1"/>
      <c r="IT245" s="1"/>
      <c r="IU245" s="1"/>
      <c r="IV245" s="1"/>
      <c r="IW245" s="1"/>
      <c r="IX245" s="1"/>
      <c r="IY245" s="1"/>
      <c r="IZ245" s="1"/>
      <c r="JA245" s="1"/>
      <c r="JB245" s="1"/>
      <c r="JC245" s="1"/>
      <c r="JD245" s="1"/>
      <c r="JE245" s="1"/>
      <c r="JF245" s="1"/>
      <c r="JG245" s="1"/>
      <c r="JH245" s="1"/>
      <c r="JI245" s="1"/>
      <c r="JJ245" s="1"/>
      <c r="JK245" s="1"/>
      <c r="JL245" s="1"/>
      <c r="JM245" s="1"/>
      <c r="JN245" s="1"/>
      <c r="JO245" s="1"/>
      <c r="JP245" s="1"/>
      <c r="JQ245" s="1"/>
      <c r="JR245" s="1"/>
      <c r="JS245" s="1"/>
      <c r="JT245" s="1"/>
      <c r="JU245" s="1"/>
      <c r="JV245" s="1"/>
      <c r="JW245" s="1"/>
      <c r="JX245" s="1"/>
      <c r="JY245" s="1"/>
      <c r="JZ245" s="1"/>
      <c r="KA245" s="1"/>
      <c r="KB245" s="1"/>
      <c r="KC245" s="1"/>
      <c r="KD245" s="1"/>
      <c r="KE245" s="1"/>
      <c r="KF245" s="1"/>
      <c r="KG245" s="1"/>
      <c r="KH245" s="1"/>
      <c r="KI245" s="1"/>
      <c r="KJ245" s="1"/>
      <c r="KK245" s="1"/>
      <c r="KL245" s="1"/>
      <c r="KM245" s="1"/>
      <c r="KN245" s="1"/>
      <c r="KO245" s="1"/>
      <c r="KP245" s="1"/>
      <c r="KQ245" s="1"/>
      <c r="KR245" s="1"/>
      <c r="KS245" s="1"/>
      <c r="KT245" s="1"/>
      <c r="KU245" s="1"/>
      <c r="KV245" s="1"/>
      <c r="KW245" s="1"/>
      <c r="KX245" s="1"/>
      <c r="KY245" s="1"/>
      <c r="KZ245" s="1"/>
      <c r="LA245" s="1"/>
      <c r="LB245" s="1"/>
      <c r="LC245" s="1"/>
      <c r="LD245" s="1"/>
      <c r="LE245" s="1"/>
      <c r="LF245" s="1"/>
      <c r="LG245" s="1"/>
      <c r="LH245" s="1"/>
      <c r="LI245" s="1"/>
      <c r="LJ245" s="1"/>
      <c r="LK245" s="1"/>
      <c r="LL245" s="1"/>
      <c r="LM245" s="1"/>
      <c r="LN245" s="1"/>
      <c r="LO245" s="1"/>
      <c r="LP245" s="1"/>
      <c r="LQ245" s="1"/>
      <c r="LR245" s="1"/>
      <c r="LS245" s="1"/>
      <c r="LT245" s="1"/>
      <c r="LU245" s="1"/>
      <c r="LV245" s="1"/>
      <c r="LW245" s="1"/>
      <c r="LX245" s="1"/>
      <c r="LY245" s="1"/>
      <c r="LZ245" s="1"/>
      <c r="MA245" s="1"/>
      <c r="MB245" s="1"/>
      <c r="MC245" s="1"/>
      <c r="MD245" s="1"/>
      <c r="ME245" s="1"/>
      <c r="MF245" s="1"/>
      <c r="MG245" s="1"/>
      <c r="MH245" s="1"/>
      <c r="MI245" s="1"/>
      <c r="MJ245" s="1"/>
      <c r="MK245" s="1"/>
      <c r="ML245" s="1"/>
      <c r="MM245" s="1"/>
      <c r="MN245" s="1"/>
      <c r="MO245" s="1"/>
      <c r="MP245" s="1"/>
      <c r="MQ245" s="1"/>
      <c r="MR245" s="1"/>
      <c r="MS245" s="1"/>
      <c r="MT245" s="1"/>
      <c r="MU245" s="1"/>
      <c r="MV245" s="1"/>
      <c r="MW245" s="1"/>
      <c r="MX245" s="1"/>
      <c r="MY245" s="1"/>
      <c r="MZ245" s="1"/>
      <c r="NA245" s="1"/>
      <c r="NB245" s="1"/>
      <c r="NC245" s="1"/>
      <c r="ND245" s="1"/>
      <c r="NE245" s="1"/>
      <c r="NF245" s="1"/>
      <c r="NG245" s="1"/>
      <c r="NH245" s="1"/>
      <c r="NI245" s="1"/>
      <c r="NJ245" s="1"/>
      <c r="NK245" s="1"/>
      <c r="NL245" s="1"/>
      <c r="NM245" s="1"/>
      <c r="NN245" s="1"/>
      <c r="NO245" s="1"/>
      <c r="NP245" s="1"/>
      <c r="NQ245" s="1"/>
      <c r="NR245" s="1"/>
      <c r="NS245" s="1"/>
      <c r="NT245" s="1"/>
      <c r="NU245" s="1"/>
      <c r="NV245" s="1"/>
      <c r="NW245" s="1"/>
      <c r="NX245" s="1"/>
      <c r="NY245" s="1"/>
      <c r="NZ245" s="1"/>
      <c r="OA245" s="1"/>
      <c r="OB245" s="1"/>
      <c r="OC245" s="1"/>
      <c r="OD245" s="1"/>
      <c r="OE245" s="1"/>
      <c r="OF245" s="1"/>
      <c r="OG245" s="1"/>
      <c r="OH245" s="1"/>
      <c r="OI245" s="1"/>
      <c r="OJ245" s="1"/>
      <c r="OK245" s="1"/>
      <c r="OL245" s="1"/>
      <c r="OM245" s="1"/>
      <c r="ON245" s="1"/>
      <c r="OO245" s="1"/>
      <c r="OP245" s="1"/>
      <c r="OQ245" s="1"/>
      <c r="OR245" s="1"/>
      <c r="OS245" s="1"/>
      <c r="OT245" s="1"/>
      <c r="OU245" s="1"/>
      <c r="OV245" s="1"/>
      <c r="OW245" s="1"/>
      <c r="OX245" s="1"/>
      <c r="OY245" s="1"/>
      <c r="OZ245" s="1"/>
      <c r="PA245" s="1"/>
      <c r="PB245" s="1"/>
      <c r="PC245" s="1"/>
      <c r="PD245" s="1"/>
      <c r="PE245" s="1"/>
      <c r="PF245" s="1"/>
      <c r="PG245" s="1"/>
      <c r="PH245" s="1"/>
      <c r="PI245" s="1"/>
      <c r="PJ245" s="1"/>
      <c r="PK245" s="1"/>
      <c r="PL245" s="1"/>
      <c r="PM245" s="1"/>
      <c r="PN245" s="1"/>
      <c r="PO245" s="1"/>
      <c r="PP245" s="1"/>
      <c r="PQ245" s="1"/>
      <c r="PR245" s="1"/>
      <c r="PS245" s="1"/>
      <c r="PT245" s="1"/>
      <c r="PU245" s="1"/>
      <c r="PV245" s="1"/>
      <c r="PW245" s="1"/>
      <c r="PX245" s="1"/>
      <c r="PY245" s="1"/>
      <c r="PZ245" s="1"/>
      <c r="QA245" s="1"/>
      <c r="QB245" s="1"/>
      <c r="QC245" s="1"/>
      <c r="QD245" s="1"/>
      <c r="QE245" s="1"/>
      <c r="QF245" s="1"/>
      <c r="QG245" s="1"/>
      <c r="QH245" s="1"/>
      <c r="QI245" s="1"/>
      <c r="QJ245" s="1"/>
      <c r="QK245" s="1"/>
      <c r="QL245" s="1"/>
      <c r="QM245" s="1"/>
      <c r="QN245" s="1"/>
      <c r="QO245" s="1"/>
      <c r="QP245" s="1"/>
      <c r="QQ245" s="1"/>
      <c r="QR245" s="1"/>
      <c r="QS245" s="1"/>
      <c r="QT245" s="1"/>
      <c r="QU245" s="1"/>
      <c r="QV245" s="1"/>
      <c r="QW245" s="1"/>
      <c r="QX245" s="1"/>
      <c r="QY245" s="1"/>
      <c r="QZ245" s="1"/>
      <c r="RA245" s="1"/>
      <c r="RB245" s="1"/>
      <c r="RC245" s="1"/>
      <c r="RD245" s="1"/>
      <c r="RE245" s="1"/>
      <c r="RF245" s="1"/>
      <c r="RG245" s="1"/>
      <c r="RH245" s="1"/>
      <c r="RI245" s="1"/>
      <c r="RJ245" s="1"/>
      <c r="RK245" s="1"/>
      <c r="RL245" s="1"/>
      <c r="RM245" s="1"/>
      <c r="RN245" s="1"/>
      <c r="RO245" s="1"/>
      <c r="RP245" s="1"/>
      <c r="RQ245" s="1"/>
      <c r="RR245" s="1"/>
      <c r="RS245" s="1"/>
      <c r="RT245" s="1"/>
      <c r="RU245" s="1"/>
      <c r="RV245" s="1"/>
      <c r="RW245" s="1"/>
      <c r="RX245" s="1"/>
      <c r="RY245" s="1"/>
      <c r="RZ245" s="1"/>
      <c r="SA245" s="1"/>
      <c r="SB245" s="1"/>
      <c r="SC245" s="1"/>
      <c r="SD245" s="1"/>
      <c r="SE245" s="1"/>
      <c r="SF245" s="1"/>
      <c r="SG245" s="1"/>
      <c r="SH245" s="1"/>
      <c r="SI245" s="1"/>
      <c r="SJ245" s="1"/>
      <c r="SK245" s="1"/>
      <c r="SL245" s="1"/>
      <c r="SM245" s="1"/>
      <c r="SN245" s="1"/>
      <c r="SO245" s="1"/>
      <c r="SP245" s="1"/>
      <c r="SQ245" s="1"/>
      <c r="SR245" s="1"/>
      <c r="SS245" s="1"/>
      <c r="ST245" s="1"/>
      <c r="SU245" s="1"/>
      <c r="SV245" s="1"/>
      <c r="SW245" s="1"/>
      <c r="SX245" s="1"/>
      <c r="SY245" s="1"/>
      <c r="SZ245" s="1"/>
      <c r="TA245" s="1"/>
      <c r="TB245" s="1"/>
      <c r="TC245" s="1"/>
      <c r="TD245" s="1"/>
      <c r="TE245" s="1"/>
      <c r="TF245" s="1"/>
      <c r="TG245" s="1"/>
      <c r="TH245" s="1"/>
      <c r="TI245" s="1"/>
      <c r="TJ245" s="1"/>
      <c r="TK245" s="1"/>
      <c r="TL245" s="1"/>
      <c r="TM245" s="1"/>
      <c r="TN245" s="1"/>
      <c r="TO245" s="1"/>
      <c r="TP245" s="1"/>
      <c r="TQ245" s="1"/>
      <c r="TR245" s="1"/>
      <c r="TS245" s="1"/>
      <c r="TT245" s="1"/>
      <c r="TU245" s="1"/>
      <c r="TV245" s="1"/>
      <c r="TW245" s="1"/>
      <c r="TX245" s="1"/>
      <c r="TY245" s="1"/>
      <c r="TZ245" s="1"/>
      <c r="UA245" s="1"/>
      <c r="UB245" s="1"/>
      <c r="UC245" s="1"/>
      <c r="UD245" s="1"/>
      <c r="UE245" s="1"/>
      <c r="UF245" s="1"/>
      <c r="UG245" s="1"/>
      <c r="UH245" s="1"/>
      <c r="UI245" s="1"/>
      <c r="UJ245" s="1"/>
      <c r="UK245" s="1"/>
      <c r="UL245" s="1"/>
      <c r="UM245" s="1"/>
      <c r="UN245" s="1"/>
      <c r="UO245" s="1"/>
      <c r="UP245" s="1"/>
      <c r="UQ245" s="1"/>
      <c r="UR245" s="1"/>
      <c r="US245" s="1"/>
      <c r="UT245" s="1"/>
      <c r="UU245" s="1"/>
      <c r="UV245" s="1"/>
      <c r="UW245" s="1"/>
      <c r="UX245" s="1"/>
      <c r="UY245" s="1"/>
      <c r="UZ245" s="1"/>
      <c r="VA245" s="1"/>
      <c r="VB245" s="1"/>
      <c r="VC245" s="1"/>
      <c r="VD245" s="1"/>
      <c r="VE245" s="1"/>
      <c r="VF245" s="1"/>
      <c r="VG245" s="1"/>
      <c r="VH245" s="1"/>
      <c r="VI245" s="1"/>
      <c r="VJ245" s="1"/>
      <c r="VK245" s="1"/>
      <c r="VL245" s="1"/>
      <c r="VM245" s="1"/>
      <c r="VN245" s="1"/>
      <c r="VO245" s="1"/>
      <c r="VP245" s="1"/>
      <c r="VQ245" s="1"/>
      <c r="VR245" s="1"/>
      <c r="VS245" s="1"/>
      <c r="VT245" s="1"/>
      <c r="VU245" s="1"/>
      <c r="VV245" s="1"/>
      <c r="VW245" s="1"/>
      <c r="VX245" s="1"/>
      <c r="VY245" s="1"/>
      <c r="VZ245" s="1"/>
      <c r="WA245" s="1"/>
      <c r="WB245" s="1"/>
      <c r="WC245" s="1"/>
      <c r="WD245" s="1"/>
      <c r="WE245" s="1"/>
      <c r="WF245" s="1"/>
      <c r="WG245" s="1"/>
      <c r="WH245" s="1"/>
      <c r="WI245" s="1"/>
      <c r="WJ245" s="1"/>
      <c r="WK245" s="1"/>
      <c r="WL245" s="1"/>
      <c r="WM245" s="1"/>
      <c r="WN245" s="1"/>
      <c r="WO245" s="1"/>
      <c r="WP245" s="1"/>
      <c r="WQ245" s="1"/>
      <c r="WR245" s="1"/>
      <c r="WS245" s="1"/>
      <c r="WT245" s="1"/>
      <c r="WU245" s="1"/>
      <c r="WV245" s="1"/>
      <c r="WW245" s="1"/>
      <c r="WX245" s="1"/>
      <c r="WY245" s="1"/>
      <c r="WZ245" s="1"/>
      <c r="XA245" s="1"/>
      <c r="XB245" s="1"/>
      <c r="XC245" s="1"/>
      <c r="XD245" s="1"/>
      <c r="XE245" s="1"/>
      <c r="XF245" s="1"/>
      <c r="XG245" s="1"/>
      <c r="XH245" s="1"/>
      <c r="XI245" s="1"/>
      <c r="XJ245" s="1"/>
      <c r="XK245" s="1"/>
      <c r="XL245" s="1"/>
      <c r="XM245" s="1"/>
      <c r="XN245" s="1"/>
      <c r="XO245" s="1"/>
      <c r="XP245" s="1"/>
      <c r="XQ245" s="1"/>
      <c r="XR245" s="1"/>
      <c r="XS245" s="1"/>
      <c r="XT245" s="1"/>
      <c r="XU245" s="1"/>
      <c r="XV245" s="1"/>
      <c r="XW245" s="1"/>
      <c r="XX245" s="1"/>
      <c r="XY245" s="1"/>
      <c r="XZ245" s="1"/>
      <c r="YA245" s="1"/>
      <c r="YB245" s="1"/>
      <c r="YC245" s="1"/>
      <c r="YD245" s="1"/>
      <c r="YE245" s="1"/>
      <c r="YF245" s="1"/>
      <c r="YG245" s="1"/>
      <c r="YH245" s="1"/>
      <c r="YI245" s="1"/>
      <c r="YJ245" s="1"/>
      <c r="YK245" s="1"/>
      <c r="YL245" s="1"/>
      <c r="YM245" s="1"/>
      <c r="YN245" s="1"/>
      <c r="YO245" s="1"/>
      <c r="YP245" s="1"/>
      <c r="YQ245" s="1"/>
      <c r="YR245" s="1"/>
      <c r="YS245" s="1"/>
      <c r="YT245" s="1"/>
      <c r="YU245" s="1"/>
      <c r="YV245" s="1"/>
      <c r="YW245" s="1"/>
      <c r="YX245" s="1"/>
      <c r="YY245" s="1"/>
      <c r="YZ245" s="1"/>
      <c r="ZA245" s="1"/>
      <c r="ZB245" s="1"/>
      <c r="ZC245" s="1"/>
      <c r="ZD245" s="1"/>
      <c r="ZE245" s="1"/>
      <c r="ZF245" s="1"/>
      <c r="ZG245" s="1"/>
      <c r="ZH245" s="1"/>
      <c r="ZI245" s="1"/>
      <c r="ZJ245" s="1"/>
      <c r="ZK245" s="1"/>
      <c r="ZL245" s="1"/>
      <c r="ZM245" s="1"/>
      <c r="ZN245" s="1"/>
      <c r="ZO245" s="1"/>
      <c r="ZP245" s="1"/>
      <c r="ZQ245" s="1"/>
      <c r="ZR245" s="1"/>
      <c r="ZS245" s="1"/>
      <c r="ZT245" s="1"/>
      <c r="ZU245" s="1"/>
      <c r="ZV245" s="1"/>
      <c r="ZW245" s="1"/>
      <c r="ZX245" s="1"/>
      <c r="ZY245" s="1"/>
      <c r="ZZ245" s="1"/>
      <c r="AAA245" s="1"/>
      <c r="AAB245" s="1"/>
      <c r="AAC245" s="1"/>
      <c r="AAD245" s="1"/>
      <c r="AAE245" s="1"/>
      <c r="AAF245" s="1"/>
      <c r="AAG245" s="1"/>
      <c r="AAH245" s="1"/>
      <c r="AAI245" s="1"/>
      <c r="AAJ245" s="1"/>
      <c r="AAK245" s="1"/>
      <c r="AAL245" s="1"/>
      <c r="AAM245" s="1"/>
      <c r="AAN245" s="1"/>
      <c r="AAO245" s="1"/>
      <c r="AAP245" s="1"/>
      <c r="AAQ245" s="1"/>
      <c r="AAR245" s="1"/>
      <c r="AAS245" s="1"/>
      <c r="AAT245" s="1"/>
      <c r="AAU245" s="1"/>
      <c r="AAV245" s="1"/>
      <c r="AAW245" s="1"/>
      <c r="AAX245" s="1"/>
      <c r="AAY245" s="1"/>
      <c r="AAZ245" s="1"/>
      <c r="ABA245" s="1"/>
      <c r="ABB245" s="1"/>
      <c r="ABC245" s="1"/>
      <c r="ABD245" s="1"/>
      <c r="ABE245" s="1"/>
      <c r="ABF245" s="1"/>
      <c r="ABG245" s="1"/>
      <c r="ABH245" s="1"/>
      <c r="ABI245" s="1"/>
      <c r="ABJ245" s="1"/>
      <c r="ABK245" s="1"/>
      <c r="ABL245" s="1"/>
      <c r="ABM245" s="1"/>
      <c r="ABN245" s="1"/>
      <c r="ABO245" s="1"/>
      <c r="ABP245" s="1"/>
      <c r="ABQ245" s="1"/>
      <c r="ABR245" s="1"/>
      <c r="ABS245" s="1"/>
      <c r="ABT245" s="1"/>
      <c r="ABU245" s="1"/>
      <c r="ABV245" s="1"/>
      <c r="ABW245" s="1"/>
      <c r="ABX245" s="1"/>
      <c r="ABY245" s="1"/>
      <c r="ABZ245" s="1"/>
      <c r="ACA245" s="1"/>
      <c r="ACB245" s="1"/>
      <c r="ACC245" s="1"/>
      <c r="ACD245" s="1"/>
      <c r="ACE245" s="1"/>
      <c r="ACF245" s="1"/>
      <c r="ACG245" s="1"/>
      <c r="ACH245" s="1"/>
      <c r="ACI245" s="1"/>
      <c r="ACJ245" s="1"/>
      <c r="ACK245" s="1"/>
      <c r="ACL245" s="1"/>
      <c r="ACM245" s="1"/>
      <c r="ACN245" s="1"/>
      <c r="ACO245" s="1"/>
      <c r="ACP245" s="1"/>
      <c r="ACQ245" s="1"/>
      <c r="ACR245" s="1"/>
      <c r="ACS245" s="1"/>
      <c r="ACT245" s="1"/>
      <c r="ACU245" s="1"/>
      <c r="ACV245" s="1"/>
      <c r="ACW245" s="1"/>
      <c r="ACX245" s="1"/>
      <c r="ACY245" s="1"/>
      <c r="ACZ245" s="1"/>
      <c r="ADA245" s="1"/>
      <c r="ADB245" s="1"/>
      <c r="ADC245" s="1"/>
      <c r="ADD245" s="1"/>
      <c r="ADE245" s="1"/>
      <c r="ADF245" s="1"/>
      <c r="ADG245" s="1"/>
      <c r="ADH245" s="1"/>
      <c r="ADI245" s="1"/>
      <c r="ADJ245" s="1"/>
      <c r="ADK245" s="1"/>
      <c r="ADL245" s="1"/>
      <c r="ADM245" s="1"/>
      <c r="ADN245" s="1"/>
      <c r="ADO245" s="1"/>
      <c r="ADP245" s="1"/>
      <c r="ADQ245" s="1"/>
      <c r="ADR245" s="1"/>
      <c r="ADS245" s="1"/>
      <c r="ADT245" s="1"/>
      <c r="ADU245" s="1"/>
      <c r="ADV245" s="1"/>
      <c r="ADW245" s="1"/>
      <c r="ADX245" s="1"/>
      <c r="ADY245" s="1"/>
      <c r="ADZ245" s="1"/>
      <c r="AEA245" s="1"/>
      <c r="AEB245" s="1"/>
      <c r="AEC245" s="1"/>
      <c r="AED245" s="1"/>
      <c r="AEE245" s="1"/>
      <c r="AEF245" s="1"/>
      <c r="AEG245" s="1"/>
      <c r="AEH245" s="1"/>
      <c r="AEI245" s="1"/>
      <c r="AEJ245" s="1"/>
      <c r="AEK245" s="1"/>
      <c r="AEL245" s="1"/>
      <c r="AEM245" s="1"/>
      <c r="AEN245" s="1"/>
      <c r="AEO245" s="1"/>
      <c r="AEP245" s="1"/>
      <c r="AEQ245" s="1"/>
      <c r="AER245" s="1"/>
      <c r="AES245" s="1"/>
      <c r="AET245" s="1"/>
      <c r="AEU245" s="1"/>
      <c r="AEV245" s="1"/>
      <c r="AEW245" s="1"/>
      <c r="AEX245" s="1"/>
      <c r="AEY245" s="1"/>
      <c r="AEZ245" s="1"/>
      <c r="AFA245" s="1"/>
      <c r="AFB245" s="1"/>
      <c r="AFC245" s="1"/>
      <c r="AFD245" s="1"/>
      <c r="AFE245" s="1"/>
      <c r="AFF245" s="1"/>
      <c r="AFG245" s="1"/>
      <c r="AFH245" s="1"/>
      <c r="AFI245" s="1"/>
      <c r="AFJ245" s="1"/>
      <c r="AFK245" s="1"/>
      <c r="AFL245" s="1"/>
      <c r="AFM245" s="1"/>
      <c r="AFN245" s="1"/>
      <c r="AFO245" s="1"/>
      <c r="AFP245" s="1"/>
      <c r="AFQ245" s="1"/>
      <c r="AFR245" s="1"/>
      <c r="AFS245" s="1"/>
      <c r="AFT245" s="1"/>
      <c r="AFU245" s="1"/>
      <c r="AFV245" s="1"/>
      <c r="AFW245" s="1"/>
      <c r="AFX245" s="1"/>
      <c r="AFY245" s="1"/>
      <c r="AFZ245" s="1"/>
      <c r="AGA245" s="1"/>
      <c r="AGB245" s="1"/>
      <c r="AGC245" s="1"/>
      <c r="AGD245" s="1"/>
      <c r="AGE245" s="1"/>
      <c r="AGF245" s="1"/>
      <c r="AGG245" s="1"/>
      <c r="AGH245" s="1"/>
      <c r="AGI245" s="1"/>
      <c r="AGJ245" s="1"/>
      <c r="AGK245" s="1"/>
      <c r="AGL245" s="1"/>
      <c r="AGM245" s="1"/>
      <c r="AGN245" s="1"/>
      <c r="AGO245" s="1"/>
      <c r="AGP245" s="1"/>
      <c r="AGQ245" s="1"/>
      <c r="AGR245" s="1"/>
      <c r="AGS245" s="1"/>
      <c r="AGT245" s="1"/>
      <c r="AGU245" s="1"/>
      <c r="AGV245" s="1"/>
      <c r="AGW245" s="1"/>
      <c r="AGX245" s="1"/>
      <c r="AGY245" s="1"/>
      <c r="AGZ245" s="1"/>
      <c r="AHA245" s="1"/>
      <c r="AHB245" s="1"/>
      <c r="AHC245" s="1"/>
      <c r="AHD245" s="1"/>
      <c r="AHE245" s="1"/>
      <c r="AHF245" s="1"/>
      <c r="AHG245" s="1"/>
      <c r="AHH245" s="1"/>
      <c r="AHI245" s="1"/>
      <c r="AHJ245" s="1"/>
      <c r="AHK245" s="1"/>
      <c r="AHL245" s="1"/>
      <c r="AHM245" s="1"/>
      <c r="AHN245" s="1"/>
      <c r="AHO245" s="1"/>
      <c r="AHP245" s="1"/>
      <c r="AHQ245" s="1"/>
      <c r="AHR245" s="1"/>
      <c r="AHS245" s="1"/>
      <c r="AHT245" s="1"/>
      <c r="AHU245" s="1"/>
      <c r="AHV245" s="1"/>
      <c r="AHW245" s="1"/>
      <c r="AHX245" s="1"/>
      <c r="AHY245" s="1"/>
      <c r="AHZ245" s="1"/>
      <c r="AIA245" s="1"/>
      <c r="AIB245" s="1"/>
      <c r="AIC245" s="1"/>
      <c r="AID245" s="1"/>
      <c r="AIE245" s="1"/>
      <c r="AIF245" s="1"/>
      <c r="AIG245" s="1"/>
      <c r="AIH245" s="1"/>
      <c r="AII245" s="1"/>
      <c r="AIJ245" s="1"/>
      <c r="AIK245" s="1"/>
      <c r="AIL245" s="1"/>
      <c r="AIM245" s="1"/>
      <c r="AIN245" s="1"/>
      <c r="AIO245" s="1"/>
      <c r="AIP245" s="1"/>
      <c r="AIQ245" s="1"/>
      <c r="AIR245" s="1"/>
      <c r="AIS245" s="1"/>
      <c r="AIT245" s="1"/>
      <c r="AIU245" s="1"/>
      <c r="AIV245" s="1"/>
      <c r="AIW245" s="1"/>
      <c r="AIX245" s="1"/>
      <c r="AIY245" s="1"/>
      <c r="AIZ245" s="1"/>
      <c r="AJA245" s="1"/>
      <c r="AJB245" s="1"/>
      <c r="AJC245" s="1"/>
      <c r="AJD245" s="1"/>
      <c r="AJE245" s="1"/>
      <c r="AJF245" s="1"/>
      <c r="AJG245" s="1"/>
      <c r="AJH245" s="1"/>
      <c r="AJI245" s="1"/>
      <c r="AJJ245" s="1"/>
      <c r="AJK245" s="1"/>
      <c r="AJL245" s="1"/>
      <c r="AJM245" s="1"/>
      <c r="AJN245" s="1"/>
      <c r="AJO245" s="1"/>
      <c r="AJP245" s="1"/>
      <c r="AJQ245" s="1"/>
      <c r="AJR245" s="1"/>
      <c r="AJS245" s="1"/>
      <c r="AJT245" s="1"/>
      <c r="AJU245" s="1"/>
      <c r="AJV245" s="1"/>
      <c r="AJW245" s="1"/>
      <c r="AJX245" s="1"/>
      <c r="AJY245" s="1"/>
      <c r="AJZ245" s="1"/>
      <c r="AKA245" s="1"/>
      <c r="AKB245" s="1"/>
      <c r="AKC245" s="1"/>
      <c r="AKD245" s="1"/>
      <c r="AKE245" s="1"/>
      <c r="AKF245" s="1"/>
      <c r="AKG245" s="1"/>
      <c r="AKH245" s="1"/>
      <c r="AKI245" s="1"/>
      <c r="AKJ245" s="1"/>
      <c r="AKK245" s="1"/>
      <c r="AKL245" s="1"/>
      <c r="AKM245" s="1"/>
      <c r="AKN245" s="1"/>
      <c r="AKO245" s="1"/>
      <c r="AKP245" s="1"/>
      <c r="AKQ245" s="1"/>
      <c r="AKR245" s="1"/>
      <c r="AKS245" s="1"/>
      <c r="AKT245" s="1"/>
      <c r="AKU245" s="1"/>
      <c r="AKV245" s="1"/>
      <c r="AKW245" s="1"/>
      <c r="AKX245" s="1"/>
      <c r="AKY245" s="1"/>
      <c r="AKZ245" s="1"/>
      <c r="ALA245" s="1"/>
      <c r="ALB245" s="1"/>
      <c r="ALC245" s="1"/>
      <c r="ALD245" s="1"/>
      <c r="ALE245" s="1"/>
      <c r="ALF245" s="1"/>
      <c r="ALG245" s="1"/>
      <c r="ALH245" s="1"/>
      <c r="ALI245" s="1"/>
      <c r="ALJ245" s="1"/>
      <c r="ALK245" s="1"/>
      <c r="ALL245" s="1"/>
      <c r="ALM245" s="1"/>
      <c r="ALN245" s="1"/>
      <c r="ALO245" s="1"/>
      <c r="ALP245" s="1"/>
      <c r="ALQ245" s="1"/>
      <c r="ALR245" s="1"/>
      <c r="ALS245" s="1"/>
      <c r="ALT245" s="1"/>
      <c r="ALU245" s="1"/>
      <c r="ALV245" s="1"/>
      <c r="ALW245" s="1"/>
      <c r="ALX245" s="1"/>
      <c r="ALY245" s="1"/>
      <c r="ALZ245" s="1"/>
      <c r="AMA245" s="1"/>
      <c r="AMB245" s="1"/>
      <c r="AMC245" s="1"/>
      <c r="AMD245" s="1"/>
      <c r="AME245" s="1"/>
      <c r="AMF245" s="1"/>
      <c r="AMG245" s="1"/>
      <c r="AMH245" s="1"/>
      <c r="AMI245" s="1"/>
      <c r="AMJ245" s="1"/>
    </row>
    <row r="246" spans="1:1024" s="8" customFormat="1" ht="17.850000000000001" customHeight="1" x14ac:dyDescent="0.25">
      <c r="A246" s="26">
        <v>239</v>
      </c>
      <c r="B246" s="30" t="s">
        <v>124</v>
      </c>
      <c r="C246" s="30"/>
      <c r="D246" s="30"/>
      <c r="E246" s="30"/>
      <c r="F246" s="30"/>
      <c r="G246" s="30"/>
      <c r="H246" s="30"/>
      <c r="I246" s="30"/>
      <c r="J246" s="30"/>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1"/>
      <c r="GT246" s="1"/>
      <c r="GU246" s="1"/>
      <c r="GV246" s="1"/>
      <c r="GW246" s="1"/>
      <c r="GX246" s="1"/>
      <c r="GY246" s="1"/>
      <c r="GZ246" s="1"/>
      <c r="HA246" s="1"/>
      <c r="HB246" s="1"/>
      <c r="HC246" s="1"/>
      <c r="HD246" s="1"/>
      <c r="HE246" s="1"/>
      <c r="HF246" s="1"/>
      <c r="HG246" s="1"/>
      <c r="HH246" s="1"/>
      <c r="HI246" s="1"/>
      <c r="HJ246" s="1"/>
      <c r="HK246" s="1"/>
      <c r="HL246" s="1"/>
      <c r="HM246" s="1"/>
      <c r="HN246" s="1"/>
      <c r="HO246" s="1"/>
      <c r="HP246" s="1"/>
      <c r="HQ246" s="1"/>
      <c r="HR246" s="1"/>
      <c r="HS246" s="1"/>
      <c r="HT246" s="1"/>
      <c r="HU246" s="1"/>
      <c r="HV246" s="1"/>
      <c r="HW246" s="1"/>
      <c r="HX246" s="1"/>
      <c r="HY246" s="1"/>
      <c r="HZ246" s="1"/>
      <c r="IA246" s="1"/>
      <c r="IB246" s="1"/>
      <c r="IC246" s="1"/>
      <c r="ID246" s="1"/>
      <c r="IE246" s="1"/>
      <c r="IF246" s="1"/>
      <c r="IG246" s="1"/>
      <c r="IH246" s="1"/>
      <c r="II246" s="1"/>
      <c r="IJ246" s="1"/>
      <c r="IK246" s="1"/>
      <c r="IL246" s="1"/>
      <c r="IM246" s="1"/>
      <c r="IN246" s="1"/>
      <c r="IO246" s="1"/>
      <c r="IP246" s="1"/>
      <c r="IQ246" s="1"/>
      <c r="IR246" s="1"/>
      <c r="IS246" s="1"/>
      <c r="IT246" s="1"/>
      <c r="IU246" s="1"/>
      <c r="IV246" s="1"/>
      <c r="IW246" s="1"/>
      <c r="IX246" s="1"/>
      <c r="IY246" s="1"/>
      <c r="IZ246" s="1"/>
      <c r="JA246" s="1"/>
      <c r="JB246" s="1"/>
      <c r="JC246" s="1"/>
      <c r="JD246" s="1"/>
      <c r="JE246" s="1"/>
      <c r="JF246" s="1"/>
      <c r="JG246" s="1"/>
      <c r="JH246" s="1"/>
      <c r="JI246" s="1"/>
      <c r="JJ246" s="1"/>
      <c r="JK246" s="1"/>
      <c r="JL246" s="1"/>
      <c r="JM246" s="1"/>
      <c r="JN246" s="1"/>
      <c r="JO246" s="1"/>
      <c r="JP246" s="1"/>
      <c r="JQ246" s="1"/>
      <c r="JR246" s="1"/>
      <c r="JS246" s="1"/>
      <c r="JT246" s="1"/>
      <c r="JU246" s="1"/>
      <c r="JV246" s="1"/>
      <c r="JW246" s="1"/>
      <c r="JX246" s="1"/>
      <c r="JY246" s="1"/>
      <c r="JZ246" s="1"/>
      <c r="KA246" s="1"/>
      <c r="KB246" s="1"/>
      <c r="KC246" s="1"/>
      <c r="KD246" s="1"/>
      <c r="KE246" s="1"/>
      <c r="KF246" s="1"/>
      <c r="KG246" s="1"/>
      <c r="KH246" s="1"/>
      <c r="KI246" s="1"/>
      <c r="KJ246" s="1"/>
      <c r="KK246" s="1"/>
      <c r="KL246" s="1"/>
      <c r="KM246" s="1"/>
      <c r="KN246" s="1"/>
      <c r="KO246" s="1"/>
      <c r="KP246" s="1"/>
      <c r="KQ246" s="1"/>
      <c r="KR246" s="1"/>
      <c r="KS246" s="1"/>
      <c r="KT246" s="1"/>
      <c r="KU246" s="1"/>
      <c r="KV246" s="1"/>
      <c r="KW246" s="1"/>
      <c r="KX246" s="1"/>
      <c r="KY246" s="1"/>
      <c r="KZ246" s="1"/>
      <c r="LA246" s="1"/>
      <c r="LB246" s="1"/>
      <c r="LC246" s="1"/>
      <c r="LD246" s="1"/>
      <c r="LE246" s="1"/>
      <c r="LF246" s="1"/>
      <c r="LG246" s="1"/>
      <c r="LH246" s="1"/>
      <c r="LI246" s="1"/>
      <c r="LJ246" s="1"/>
      <c r="LK246" s="1"/>
      <c r="LL246" s="1"/>
      <c r="LM246" s="1"/>
      <c r="LN246" s="1"/>
      <c r="LO246" s="1"/>
      <c r="LP246" s="1"/>
      <c r="LQ246" s="1"/>
      <c r="LR246" s="1"/>
      <c r="LS246" s="1"/>
      <c r="LT246" s="1"/>
      <c r="LU246" s="1"/>
      <c r="LV246" s="1"/>
      <c r="LW246" s="1"/>
      <c r="LX246" s="1"/>
      <c r="LY246" s="1"/>
      <c r="LZ246" s="1"/>
      <c r="MA246" s="1"/>
      <c r="MB246" s="1"/>
      <c r="MC246" s="1"/>
      <c r="MD246" s="1"/>
      <c r="ME246" s="1"/>
      <c r="MF246" s="1"/>
      <c r="MG246" s="1"/>
      <c r="MH246" s="1"/>
      <c r="MI246" s="1"/>
      <c r="MJ246" s="1"/>
      <c r="MK246" s="1"/>
      <c r="ML246" s="1"/>
      <c r="MM246" s="1"/>
      <c r="MN246" s="1"/>
      <c r="MO246" s="1"/>
      <c r="MP246" s="1"/>
      <c r="MQ246" s="1"/>
      <c r="MR246" s="1"/>
      <c r="MS246" s="1"/>
      <c r="MT246" s="1"/>
      <c r="MU246" s="1"/>
      <c r="MV246" s="1"/>
      <c r="MW246" s="1"/>
      <c r="MX246" s="1"/>
      <c r="MY246" s="1"/>
      <c r="MZ246" s="1"/>
      <c r="NA246" s="1"/>
      <c r="NB246" s="1"/>
      <c r="NC246" s="1"/>
      <c r="ND246" s="1"/>
      <c r="NE246" s="1"/>
      <c r="NF246" s="1"/>
      <c r="NG246" s="1"/>
      <c r="NH246" s="1"/>
      <c r="NI246" s="1"/>
      <c r="NJ246" s="1"/>
      <c r="NK246" s="1"/>
      <c r="NL246" s="1"/>
      <c r="NM246" s="1"/>
      <c r="NN246" s="1"/>
      <c r="NO246" s="1"/>
      <c r="NP246" s="1"/>
      <c r="NQ246" s="1"/>
      <c r="NR246" s="1"/>
      <c r="NS246" s="1"/>
      <c r="NT246" s="1"/>
      <c r="NU246" s="1"/>
      <c r="NV246" s="1"/>
      <c r="NW246" s="1"/>
      <c r="NX246" s="1"/>
      <c r="NY246" s="1"/>
      <c r="NZ246" s="1"/>
      <c r="OA246" s="1"/>
      <c r="OB246" s="1"/>
      <c r="OC246" s="1"/>
      <c r="OD246" s="1"/>
      <c r="OE246" s="1"/>
      <c r="OF246" s="1"/>
      <c r="OG246" s="1"/>
      <c r="OH246" s="1"/>
      <c r="OI246" s="1"/>
      <c r="OJ246" s="1"/>
      <c r="OK246" s="1"/>
      <c r="OL246" s="1"/>
      <c r="OM246" s="1"/>
      <c r="ON246" s="1"/>
      <c r="OO246" s="1"/>
      <c r="OP246" s="1"/>
      <c r="OQ246" s="1"/>
      <c r="OR246" s="1"/>
      <c r="OS246" s="1"/>
      <c r="OT246" s="1"/>
      <c r="OU246" s="1"/>
      <c r="OV246" s="1"/>
      <c r="OW246" s="1"/>
      <c r="OX246" s="1"/>
      <c r="OY246" s="1"/>
      <c r="OZ246" s="1"/>
      <c r="PA246" s="1"/>
      <c r="PB246" s="1"/>
      <c r="PC246" s="1"/>
      <c r="PD246" s="1"/>
      <c r="PE246" s="1"/>
      <c r="PF246" s="1"/>
      <c r="PG246" s="1"/>
      <c r="PH246" s="1"/>
      <c r="PI246" s="1"/>
      <c r="PJ246" s="1"/>
      <c r="PK246" s="1"/>
      <c r="PL246" s="1"/>
      <c r="PM246" s="1"/>
      <c r="PN246" s="1"/>
      <c r="PO246" s="1"/>
      <c r="PP246" s="1"/>
      <c r="PQ246" s="1"/>
      <c r="PR246" s="1"/>
      <c r="PS246" s="1"/>
      <c r="PT246" s="1"/>
      <c r="PU246" s="1"/>
      <c r="PV246" s="1"/>
      <c r="PW246" s="1"/>
      <c r="PX246" s="1"/>
      <c r="PY246" s="1"/>
      <c r="PZ246" s="1"/>
      <c r="QA246" s="1"/>
      <c r="QB246" s="1"/>
      <c r="QC246" s="1"/>
      <c r="QD246" s="1"/>
      <c r="QE246" s="1"/>
      <c r="QF246" s="1"/>
      <c r="QG246" s="1"/>
      <c r="QH246" s="1"/>
      <c r="QI246" s="1"/>
      <c r="QJ246" s="1"/>
      <c r="QK246" s="1"/>
      <c r="QL246" s="1"/>
      <c r="QM246" s="1"/>
      <c r="QN246" s="1"/>
      <c r="QO246" s="1"/>
      <c r="QP246" s="1"/>
      <c r="QQ246" s="1"/>
      <c r="QR246" s="1"/>
      <c r="QS246" s="1"/>
      <c r="QT246" s="1"/>
      <c r="QU246" s="1"/>
      <c r="QV246" s="1"/>
      <c r="QW246" s="1"/>
      <c r="QX246" s="1"/>
      <c r="QY246" s="1"/>
      <c r="QZ246" s="1"/>
      <c r="RA246" s="1"/>
      <c r="RB246" s="1"/>
      <c r="RC246" s="1"/>
      <c r="RD246" s="1"/>
      <c r="RE246" s="1"/>
      <c r="RF246" s="1"/>
      <c r="RG246" s="1"/>
      <c r="RH246" s="1"/>
      <c r="RI246" s="1"/>
      <c r="RJ246" s="1"/>
      <c r="RK246" s="1"/>
      <c r="RL246" s="1"/>
      <c r="RM246" s="1"/>
      <c r="RN246" s="1"/>
      <c r="RO246" s="1"/>
      <c r="RP246" s="1"/>
      <c r="RQ246" s="1"/>
      <c r="RR246" s="1"/>
      <c r="RS246" s="1"/>
      <c r="RT246" s="1"/>
      <c r="RU246" s="1"/>
      <c r="RV246" s="1"/>
      <c r="RW246" s="1"/>
      <c r="RX246" s="1"/>
      <c r="RY246" s="1"/>
      <c r="RZ246" s="1"/>
      <c r="SA246" s="1"/>
      <c r="SB246" s="1"/>
      <c r="SC246" s="1"/>
      <c r="SD246" s="1"/>
      <c r="SE246" s="1"/>
      <c r="SF246" s="1"/>
      <c r="SG246" s="1"/>
      <c r="SH246" s="1"/>
      <c r="SI246" s="1"/>
      <c r="SJ246" s="1"/>
      <c r="SK246" s="1"/>
      <c r="SL246" s="1"/>
      <c r="SM246" s="1"/>
      <c r="SN246" s="1"/>
      <c r="SO246" s="1"/>
      <c r="SP246" s="1"/>
      <c r="SQ246" s="1"/>
      <c r="SR246" s="1"/>
      <c r="SS246" s="1"/>
      <c r="ST246" s="1"/>
      <c r="SU246" s="1"/>
      <c r="SV246" s="1"/>
      <c r="SW246" s="1"/>
      <c r="SX246" s="1"/>
      <c r="SY246" s="1"/>
      <c r="SZ246" s="1"/>
      <c r="TA246" s="1"/>
      <c r="TB246" s="1"/>
      <c r="TC246" s="1"/>
      <c r="TD246" s="1"/>
      <c r="TE246" s="1"/>
      <c r="TF246" s="1"/>
      <c r="TG246" s="1"/>
      <c r="TH246" s="1"/>
      <c r="TI246" s="1"/>
      <c r="TJ246" s="1"/>
      <c r="TK246" s="1"/>
      <c r="TL246" s="1"/>
      <c r="TM246" s="1"/>
      <c r="TN246" s="1"/>
      <c r="TO246" s="1"/>
      <c r="TP246" s="1"/>
      <c r="TQ246" s="1"/>
      <c r="TR246" s="1"/>
      <c r="TS246" s="1"/>
      <c r="TT246" s="1"/>
      <c r="TU246" s="1"/>
      <c r="TV246" s="1"/>
      <c r="TW246" s="1"/>
      <c r="TX246" s="1"/>
      <c r="TY246" s="1"/>
      <c r="TZ246" s="1"/>
      <c r="UA246" s="1"/>
      <c r="UB246" s="1"/>
      <c r="UC246" s="1"/>
      <c r="UD246" s="1"/>
      <c r="UE246" s="1"/>
      <c r="UF246" s="1"/>
      <c r="UG246" s="1"/>
      <c r="UH246" s="1"/>
      <c r="UI246" s="1"/>
      <c r="UJ246" s="1"/>
      <c r="UK246" s="1"/>
      <c r="UL246" s="1"/>
      <c r="UM246" s="1"/>
      <c r="UN246" s="1"/>
      <c r="UO246" s="1"/>
      <c r="UP246" s="1"/>
      <c r="UQ246" s="1"/>
      <c r="UR246" s="1"/>
      <c r="US246" s="1"/>
      <c r="UT246" s="1"/>
      <c r="UU246" s="1"/>
      <c r="UV246" s="1"/>
      <c r="UW246" s="1"/>
      <c r="UX246" s="1"/>
      <c r="UY246" s="1"/>
      <c r="UZ246" s="1"/>
      <c r="VA246" s="1"/>
      <c r="VB246" s="1"/>
      <c r="VC246" s="1"/>
      <c r="VD246" s="1"/>
      <c r="VE246" s="1"/>
      <c r="VF246" s="1"/>
      <c r="VG246" s="1"/>
      <c r="VH246" s="1"/>
      <c r="VI246" s="1"/>
      <c r="VJ246" s="1"/>
      <c r="VK246" s="1"/>
      <c r="VL246" s="1"/>
      <c r="VM246" s="1"/>
      <c r="VN246" s="1"/>
      <c r="VO246" s="1"/>
      <c r="VP246" s="1"/>
      <c r="VQ246" s="1"/>
      <c r="VR246" s="1"/>
      <c r="VS246" s="1"/>
      <c r="VT246" s="1"/>
      <c r="VU246" s="1"/>
      <c r="VV246" s="1"/>
      <c r="VW246" s="1"/>
      <c r="VX246" s="1"/>
      <c r="VY246" s="1"/>
      <c r="VZ246" s="1"/>
      <c r="WA246" s="1"/>
      <c r="WB246" s="1"/>
      <c r="WC246" s="1"/>
      <c r="WD246" s="1"/>
      <c r="WE246" s="1"/>
      <c r="WF246" s="1"/>
      <c r="WG246" s="1"/>
      <c r="WH246" s="1"/>
      <c r="WI246" s="1"/>
      <c r="WJ246" s="1"/>
      <c r="WK246" s="1"/>
      <c r="WL246" s="1"/>
      <c r="WM246" s="1"/>
      <c r="WN246" s="1"/>
      <c r="WO246" s="1"/>
      <c r="WP246" s="1"/>
      <c r="WQ246" s="1"/>
      <c r="WR246" s="1"/>
      <c r="WS246" s="1"/>
      <c r="WT246" s="1"/>
      <c r="WU246" s="1"/>
      <c r="WV246" s="1"/>
      <c r="WW246" s="1"/>
      <c r="WX246" s="1"/>
      <c r="WY246" s="1"/>
      <c r="WZ246" s="1"/>
      <c r="XA246" s="1"/>
      <c r="XB246" s="1"/>
      <c r="XC246" s="1"/>
      <c r="XD246" s="1"/>
      <c r="XE246" s="1"/>
      <c r="XF246" s="1"/>
      <c r="XG246" s="1"/>
      <c r="XH246" s="1"/>
      <c r="XI246" s="1"/>
      <c r="XJ246" s="1"/>
      <c r="XK246" s="1"/>
      <c r="XL246" s="1"/>
      <c r="XM246" s="1"/>
      <c r="XN246" s="1"/>
      <c r="XO246" s="1"/>
      <c r="XP246" s="1"/>
      <c r="XQ246" s="1"/>
      <c r="XR246" s="1"/>
      <c r="XS246" s="1"/>
      <c r="XT246" s="1"/>
      <c r="XU246" s="1"/>
      <c r="XV246" s="1"/>
      <c r="XW246" s="1"/>
      <c r="XX246" s="1"/>
      <c r="XY246" s="1"/>
      <c r="XZ246" s="1"/>
      <c r="YA246" s="1"/>
      <c r="YB246" s="1"/>
      <c r="YC246" s="1"/>
      <c r="YD246" s="1"/>
      <c r="YE246" s="1"/>
      <c r="YF246" s="1"/>
      <c r="YG246" s="1"/>
      <c r="YH246" s="1"/>
      <c r="YI246" s="1"/>
      <c r="YJ246" s="1"/>
      <c r="YK246" s="1"/>
      <c r="YL246" s="1"/>
      <c r="YM246" s="1"/>
      <c r="YN246" s="1"/>
      <c r="YO246" s="1"/>
      <c r="YP246" s="1"/>
      <c r="YQ246" s="1"/>
      <c r="YR246" s="1"/>
      <c r="YS246" s="1"/>
      <c r="YT246" s="1"/>
      <c r="YU246" s="1"/>
      <c r="YV246" s="1"/>
      <c r="YW246" s="1"/>
      <c r="YX246" s="1"/>
      <c r="YY246" s="1"/>
      <c r="YZ246" s="1"/>
      <c r="ZA246" s="1"/>
      <c r="ZB246" s="1"/>
      <c r="ZC246" s="1"/>
      <c r="ZD246" s="1"/>
      <c r="ZE246" s="1"/>
      <c r="ZF246" s="1"/>
      <c r="ZG246" s="1"/>
      <c r="ZH246" s="1"/>
      <c r="ZI246" s="1"/>
      <c r="ZJ246" s="1"/>
      <c r="ZK246" s="1"/>
      <c r="ZL246" s="1"/>
      <c r="ZM246" s="1"/>
      <c r="ZN246" s="1"/>
      <c r="ZO246" s="1"/>
      <c r="ZP246" s="1"/>
      <c r="ZQ246" s="1"/>
      <c r="ZR246" s="1"/>
      <c r="ZS246" s="1"/>
      <c r="ZT246" s="1"/>
      <c r="ZU246" s="1"/>
      <c r="ZV246" s="1"/>
      <c r="ZW246" s="1"/>
      <c r="ZX246" s="1"/>
      <c r="ZY246" s="1"/>
      <c r="ZZ246" s="1"/>
      <c r="AAA246" s="1"/>
      <c r="AAB246" s="1"/>
      <c r="AAC246" s="1"/>
      <c r="AAD246" s="1"/>
      <c r="AAE246" s="1"/>
      <c r="AAF246" s="1"/>
      <c r="AAG246" s="1"/>
      <c r="AAH246" s="1"/>
      <c r="AAI246" s="1"/>
      <c r="AAJ246" s="1"/>
      <c r="AAK246" s="1"/>
      <c r="AAL246" s="1"/>
      <c r="AAM246" s="1"/>
      <c r="AAN246" s="1"/>
      <c r="AAO246" s="1"/>
      <c r="AAP246" s="1"/>
      <c r="AAQ246" s="1"/>
      <c r="AAR246" s="1"/>
      <c r="AAS246" s="1"/>
      <c r="AAT246" s="1"/>
      <c r="AAU246" s="1"/>
      <c r="AAV246" s="1"/>
      <c r="AAW246" s="1"/>
      <c r="AAX246" s="1"/>
      <c r="AAY246" s="1"/>
      <c r="AAZ246" s="1"/>
      <c r="ABA246" s="1"/>
      <c r="ABB246" s="1"/>
      <c r="ABC246" s="1"/>
      <c r="ABD246" s="1"/>
      <c r="ABE246" s="1"/>
      <c r="ABF246" s="1"/>
      <c r="ABG246" s="1"/>
      <c r="ABH246" s="1"/>
      <c r="ABI246" s="1"/>
      <c r="ABJ246" s="1"/>
      <c r="ABK246" s="1"/>
      <c r="ABL246" s="1"/>
      <c r="ABM246" s="1"/>
      <c r="ABN246" s="1"/>
      <c r="ABO246" s="1"/>
      <c r="ABP246" s="1"/>
      <c r="ABQ246" s="1"/>
      <c r="ABR246" s="1"/>
      <c r="ABS246" s="1"/>
      <c r="ABT246" s="1"/>
      <c r="ABU246" s="1"/>
      <c r="ABV246" s="1"/>
      <c r="ABW246" s="1"/>
      <c r="ABX246" s="1"/>
      <c r="ABY246" s="1"/>
      <c r="ABZ246" s="1"/>
      <c r="ACA246" s="1"/>
      <c r="ACB246" s="1"/>
      <c r="ACC246" s="1"/>
      <c r="ACD246" s="1"/>
      <c r="ACE246" s="1"/>
      <c r="ACF246" s="1"/>
      <c r="ACG246" s="1"/>
      <c r="ACH246" s="1"/>
      <c r="ACI246" s="1"/>
      <c r="ACJ246" s="1"/>
      <c r="ACK246" s="1"/>
      <c r="ACL246" s="1"/>
      <c r="ACM246" s="1"/>
      <c r="ACN246" s="1"/>
      <c r="ACO246" s="1"/>
      <c r="ACP246" s="1"/>
      <c r="ACQ246" s="1"/>
      <c r="ACR246" s="1"/>
      <c r="ACS246" s="1"/>
      <c r="ACT246" s="1"/>
      <c r="ACU246" s="1"/>
      <c r="ACV246" s="1"/>
      <c r="ACW246" s="1"/>
      <c r="ACX246" s="1"/>
      <c r="ACY246" s="1"/>
      <c r="ACZ246" s="1"/>
      <c r="ADA246" s="1"/>
      <c r="ADB246" s="1"/>
      <c r="ADC246" s="1"/>
      <c r="ADD246" s="1"/>
      <c r="ADE246" s="1"/>
      <c r="ADF246" s="1"/>
      <c r="ADG246" s="1"/>
      <c r="ADH246" s="1"/>
      <c r="ADI246" s="1"/>
      <c r="ADJ246" s="1"/>
      <c r="ADK246" s="1"/>
      <c r="ADL246" s="1"/>
      <c r="ADM246" s="1"/>
      <c r="ADN246" s="1"/>
      <c r="ADO246" s="1"/>
      <c r="ADP246" s="1"/>
      <c r="ADQ246" s="1"/>
      <c r="ADR246" s="1"/>
      <c r="ADS246" s="1"/>
      <c r="ADT246" s="1"/>
      <c r="ADU246" s="1"/>
      <c r="ADV246" s="1"/>
      <c r="ADW246" s="1"/>
      <c r="ADX246" s="1"/>
      <c r="ADY246" s="1"/>
      <c r="ADZ246" s="1"/>
      <c r="AEA246" s="1"/>
      <c r="AEB246" s="1"/>
      <c r="AEC246" s="1"/>
      <c r="AED246" s="1"/>
      <c r="AEE246" s="1"/>
      <c r="AEF246" s="1"/>
      <c r="AEG246" s="1"/>
      <c r="AEH246" s="1"/>
      <c r="AEI246" s="1"/>
      <c r="AEJ246" s="1"/>
      <c r="AEK246" s="1"/>
      <c r="AEL246" s="1"/>
      <c r="AEM246" s="1"/>
      <c r="AEN246" s="1"/>
      <c r="AEO246" s="1"/>
      <c r="AEP246" s="1"/>
      <c r="AEQ246" s="1"/>
      <c r="AER246" s="1"/>
      <c r="AES246" s="1"/>
      <c r="AET246" s="1"/>
      <c r="AEU246" s="1"/>
      <c r="AEV246" s="1"/>
      <c r="AEW246" s="1"/>
      <c r="AEX246" s="1"/>
      <c r="AEY246" s="1"/>
      <c r="AEZ246" s="1"/>
      <c r="AFA246" s="1"/>
      <c r="AFB246" s="1"/>
      <c r="AFC246" s="1"/>
      <c r="AFD246" s="1"/>
      <c r="AFE246" s="1"/>
      <c r="AFF246" s="1"/>
      <c r="AFG246" s="1"/>
      <c r="AFH246" s="1"/>
      <c r="AFI246" s="1"/>
      <c r="AFJ246" s="1"/>
      <c r="AFK246" s="1"/>
      <c r="AFL246" s="1"/>
      <c r="AFM246" s="1"/>
      <c r="AFN246" s="1"/>
      <c r="AFO246" s="1"/>
      <c r="AFP246" s="1"/>
      <c r="AFQ246" s="1"/>
      <c r="AFR246" s="1"/>
      <c r="AFS246" s="1"/>
      <c r="AFT246" s="1"/>
      <c r="AFU246" s="1"/>
      <c r="AFV246" s="1"/>
      <c r="AFW246" s="1"/>
      <c r="AFX246" s="1"/>
      <c r="AFY246" s="1"/>
      <c r="AFZ246" s="1"/>
      <c r="AGA246" s="1"/>
      <c r="AGB246" s="1"/>
      <c r="AGC246" s="1"/>
      <c r="AGD246" s="1"/>
      <c r="AGE246" s="1"/>
      <c r="AGF246" s="1"/>
      <c r="AGG246" s="1"/>
      <c r="AGH246" s="1"/>
      <c r="AGI246" s="1"/>
      <c r="AGJ246" s="1"/>
      <c r="AGK246" s="1"/>
      <c r="AGL246" s="1"/>
      <c r="AGM246" s="1"/>
      <c r="AGN246" s="1"/>
      <c r="AGO246" s="1"/>
      <c r="AGP246" s="1"/>
      <c r="AGQ246" s="1"/>
      <c r="AGR246" s="1"/>
      <c r="AGS246" s="1"/>
      <c r="AGT246" s="1"/>
      <c r="AGU246" s="1"/>
      <c r="AGV246" s="1"/>
      <c r="AGW246" s="1"/>
      <c r="AGX246" s="1"/>
      <c r="AGY246" s="1"/>
      <c r="AGZ246" s="1"/>
      <c r="AHA246" s="1"/>
      <c r="AHB246" s="1"/>
      <c r="AHC246" s="1"/>
      <c r="AHD246" s="1"/>
      <c r="AHE246" s="1"/>
      <c r="AHF246" s="1"/>
      <c r="AHG246" s="1"/>
      <c r="AHH246" s="1"/>
      <c r="AHI246" s="1"/>
      <c r="AHJ246" s="1"/>
      <c r="AHK246" s="1"/>
      <c r="AHL246" s="1"/>
      <c r="AHM246" s="1"/>
      <c r="AHN246" s="1"/>
      <c r="AHO246" s="1"/>
      <c r="AHP246" s="1"/>
      <c r="AHQ246" s="1"/>
      <c r="AHR246" s="1"/>
      <c r="AHS246" s="1"/>
      <c r="AHT246" s="1"/>
      <c r="AHU246" s="1"/>
      <c r="AHV246" s="1"/>
      <c r="AHW246" s="1"/>
      <c r="AHX246" s="1"/>
      <c r="AHY246" s="1"/>
      <c r="AHZ246" s="1"/>
      <c r="AIA246" s="1"/>
      <c r="AIB246" s="1"/>
      <c r="AIC246" s="1"/>
      <c r="AID246" s="1"/>
      <c r="AIE246" s="1"/>
      <c r="AIF246" s="1"/>
      <c r="AIG246" s="1"/>
      <c r="AIH246" s="1"/>
      <c r="AII246" s="1"/>
      <c r="AIJ246" s="1"/>
      <c r="AIK246" s="1"/>
      <c r="AIL246" s="1"/>
      <c r="AIM246" s="1"/>
      <c r="AIN246" s="1"/>
      <c r="AIO246" s="1"/>
      <c r="AIP246" s="1"/>
      <c r="AIQ246" s="1"/>
      <c r="AIR246" s="1"/>
      <c r="AIS246" s="1"/>
      <c r="AIT246" s="1"/>
      <c r="AIU246" s="1"/>
      <c r="AIV246" s="1"/>
      <c r="AIW246" s="1"/>
      <c r="AIX246" s="1"/>
      <c r="AIY246" s="1"/>
      <c r="AIZ246" s="1"/>
      <c r="AJA246" s="1"/>
      <c r="AJB246" s="1"/>
      <c r="AJC246" s="1"/>
      <c r="AJD246" s="1"/>
      <c r="AJE246" s="1"/>
      <c r="AJF246" s="1"/>
      <c r="AJG246" s="1"/>
      <c r="AJH246" s="1"/>
      <c r="AJI246" s="1"/>
      <c r="AJJ246" s="1"/>
      <c r="AJK246" s="1"/>
      <c r="AJL246" s="1"/>
      <c r="AJM246" s="1"/>
      <c r="AJN246" s="1"/>
      <c r="AJO246" s="1"/>
      <c r="AJP246" s="1"/>
      <c r="AJQ246" s="1"/>
      <c r="AJR246" s="1"/>
      <c r="AJS246" s="1"/>
      <c r="AJT246" s="1"/>
      <c r="AJU246" s="1"/>
      <c r="AJV246" s="1"/>
      <c r="AJW246" s="1"/>
      <c r="AJX246" s="1"/>
      <c r="AJY246" s="1"/>
      <c r="AJZ246" s="1"/>
      <c r="AKA246" s="1"/>
      <c r="AKB246" s="1"/>
      <c r="AKC246" s="1"/>
      <c r="AKD246" s="1"/>
      <c r="AKE246" s="1"/>
      <c r="AKF246" s="1"/>
      <c r="AKG246" s="1"/>
      <c r="AKH246" s="1"/>
      <c r="AKI246" s="1"/>
      <c r="AKJ246" s="1"/>
      <c r="AKK246" s="1"/>
      <c r="AKL246" s="1"/>
      <c r="AKM246" s="1"/>
      <c r="AKN246" s="1"/>
      <c r="AKO246" s="1"/>
      <c r="AKP246" s="1"/>
      <c r="AKQ246" s="1"/>
      <c r="AKR246" s="1"/>
      <c r="AKS246" s="1"/>
      <c r="AKT246" s="1"/>
      <c r="AKU246" s="1"/>
      <c r="AKV246" s="1"/>
      <c r="AKW246" s="1"/>
      <c r="AKX246" s="1"/>
      <c r="AKY246" s="1"/>
      <c r="AKZ246" s="1"/>
      <c r="ALA246" s="1"/>
      <c r="ALB246" s="1"/>
      <c r="ALC246" s="1"/>
      <c r="ALD246" s="1"/>
      <c r="ALE246" s="1"/>
      <c r="ALF246" s="1"/>
      <c r="ALG246" s="1"/>
      <c r="ALH246" s="1"/>
      <c r="ALI246" s="1"/>
      <c r="ALJ246" s="1"/>
      <c r="ALK246" s="1"/>
      <c r="ALL246" s="1"/>
      <c r="ALM246" s="1"/>
      <c r="ALN246" s="1"/>
      <c r="ALO246" s="1"/>
      <c r="ALP246" s="1"/>
      <c r="ALQ246" s="1"/>
      <c r="ALR246" s="1"/>
      <c r="ALS246" s="1"/>
      <c r="ALT246" s="1"/>
      <c r="ALU246" s="1"/>
      <c r="ALV246" s="1"/>
      <c r="ALW246" s="1"/>
      <c r="ALX246" s="1"/>
      <c r="ALY246" s="1"/>
      <c r="ALZ246" s="1"/>
      <c r="AMA246" s="1"/>
      <c r="AMB246" s="1"/>
      <c r="AMC246" s="1"/>
      <c r="AMD246" s="1"/>
      <c r="AME246" s="1"/>
      <c r="AMF246" s="1"/>
      <c r="AMG246" s="1"/>
      <c r="AMH246" s="1"/>
      <c r="AMI246" s="1"/>
      <c r="AMJ246" s="1"/>
    </row>
    <row r="247" spans="1:1024" s="8" customFormat="1" x14ac:dyDescent="0.25">
      <c r="A247" s="26">
        <v>240</v>
      </c>
      <c r="B247" s="3" t="s">
        <v>24</v>
      </c>
      <c r="C247" s="28">
        <f>SUM(D247:I247)</f>
        <v>5000</v>
      </c>
      <c r="D247" s="28">
        <f>SUM(D248:D251)</f>
        <v>0</v>
      </c>
      <c r="E247" s="28">
        <f>SUM(E248:E251)</f>
        <v>0</v>
      </c>
      <c r="F247" s="28">
        <f t="shared" ref="F247:H247" si="100">SUM(F248:F251)</f>
        <v>0</v>
      </c>
      <c r="G247" s="28">
        <f t="shared" si="100"/>
        <v>0</v>
      </c>
      <c r="H247" s="28">
        <f t="shared" si="100"/>
        <v>0</v>
      </c>
      <c r="I247" s="28">
        <f>SUM(I248:I251)</f>
        <v>5000</v>
      </c>
      <c r="J247" s="28"/>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1"/>
      <c r="HB247" s="1"/>
      <c r="HC247" s="1"/>
      <c r="HD247" s="1"/>
      <c r="HE247" s="1"/>
      <c r="HF247" s="1"/>
      <c r="HG247" s="1"/>
      <c r="HH247" s="1"/>
      <c r="HI247" s="1"/>
      <c r="HJ247" s="1"/>
      <c r="HK247" s="1"/>
      <c r="HL247" s="1"/>
      <c r="HM247" s="1"/>
      <c r="HN247" s="1"/>
      <c r="HO247" s="1"/>
      <c r="HP247" s="1"/>
      <c r="HQ247" s="1"/>
      <c r="HR247" s="1"/>
      <c r="HS247" s="1"/>
      <c r="HT247" s="1"/>
      <c r="HU247" s="1"/>
      <c r="HV247" s="1"/>
      <c r="HW247" s="1"/>
      <c r="HX247" s="1"/>
      <c r="HY247" s="1"/>
      <c r="HZ247" s="1"/>
      <c r="IA247" s="1"/>
      <c r="IB247" s="1"/>
      <c r="IC247" s="1"/>
      <c r="ID247" s="1"/>
      <c r="IE247" s="1"/>
      <c r="IF247" s="1"/>
      <c r="IG247" s="1"/>
      <c r="IH247" s="1"/>
      <c r="II247" s="1"/>
      <c r="IJ247" s="1"/>
      <c r="IK247" s="1"/>
      <c r="IL247" s="1"/>
      <c r="IM247" s="1"/>
      <c r="IN247" s="1"/>
      <c r="IO247" s="1"/>
      <c r="IP247" s="1"/>
      <c r="IQ247" s="1"/>
      <c r="IR247" s="1"/>
      <c r="IS247" s="1"/>
      <c r="IT247" s="1"/>
      <c r="IU247" s="1"/>
      <c r="IV247" s="1"/>
      <c r="IW247" s="1"/>
      <c r="IX247" s="1"/>
      <c r="IY247" s="1"/>
      <c r="IZ247" s="1"/>
      <c r="JA247" s="1"/>
      <c r="JB247" s="1"/>
      <c r="JC247" s="1"/>
      <c r="JD247" s="1"/>
      <c r="JE247" s="1"/>
      <c r="JF247" s="1"/>
      <c r="JG247" s="1"/>
      <c r="JH247" s="1"/>
      <c r="JI247" s="1"/>
      <c r="JJ247" s="1"/>
      <c r="JK247" s="1"/>
      <c r="JL247" s="1"/>
      <c r="JM247" s="1"/>
      <c r="JN247" s="1"/>
      <c r="JO247" s="1"/>
      <c r="JP247" s="1"/>
      <c r="JQ247" s="1"/>
      <c r="JR247" s="1"/>
      <c r="JS247" s="1"/>
      <c r="JT247" s="1"/>
      <c r="JU247" s="1"/>
      <c r="JV247" s="1"/>
      <c r="JW247" s="1"/>
      <c r="JX247" s="1"/>
      <c r="JY247" s="1"/>
      <c r="JZ247" s="1"/>
      <c r="KA247" s="1"/>
      <c r="KB247" s="1"/>
      <c r="KC247" s="1"/>
      <c r="KD247" s="1"/>
      <c r="KE247" s="1"/>
      <c r="KF247" s="1"/>
      <c r="KG247" s="1"/>
      <c r="KH247" s="1"/>
      <c r="KI247" s="1"/>
      <c r="KJ247" s="1"/>
      <c r="KK247" s="1"/>
      <c r="KL247" s="1"/>
      <c r="KM247" s="1"/>
      <c r="KN247" s="1"/>
      <c r="KO247" s="1"/>
      <c r="KP247" s="1"/>
      <c r="KQ247" s="1"/>
      <c r="KR247" s="1"/>
      <c r="KS247" s="1"/>
      <c r="KT247" s="1"/>
      <c r="KU247" s="1"/>
      <c r="KV247" s="1"/>
      <c r="KW247" s="1"/>
      <c r="KX247" s="1"/>
      <c r="KY247" s="1"/>
      <c r="KZ247" s="1"/>
      <c r="LA247" s="1"/>
      <c r="LB247" s="1"/>
      <c r="LC247" s="1"/>
      <c r="LD247" s="1"/>
      <c r="LE247" s="1"/>
      <c r="LF247" s="1"/>
      <c r="LG247" s="1"/>
      <c r="LH247" s="1"/>
      <c r="LI247" s="1"/>
      <c r="LJ247" s="1"/>
      <c r="LK247" s="1"/>
      <c r="LL247" s="1"/>
      <c r="LM247" s="1"/>
      <c r="LN247" s="1"/>
      <c r="LO247" s="1"/>
      <c r="LP247" s="1"/>
      <c r="LQ247" s="1"/>
      <c r="LR247" s="1"/>
      <c r="LS247" s="1"/>
      <c r="LT247" s="1"/>
      <c r="LU247" s="1"/>
      <c r="LV247" s="1"/>
      <c r="LW247" s="1"/>
      <c r="LX247" s="1"/>
      <c r="LY247" s="1"/>
      <c r="LZ247" s="1"/>
      <c r="MA247" s="1"/>
      <c r="MB247" s="1"/>
      <c r="MC247" s="1"/>
      <c r="MD247" s="1"/>
      <c r="ME247" s="1"/>
      <c r="MF247" s="1"/>
      <c r="MG247" s="1"/>
      <c r="MH247" s="1"/>
      <c r="MI247" s="1"/>
      <c r="MJ247" s="1"/>
      <c r="MK247" s="1"/>
      <c r="ML247" s="1"/>
      <c r="MM247" s="1"/>
      <c r="MN247" s="1"/>
      <c r="MO247" s="1"/>
      <c r="MP247" s="1"/>
      <c r="MQ247" s="1"/>
      <c r="MR247" s="1"/>
      <c r="MS247" s="1"/>
      <c r="MT247" s="1"/>
      <c r="MU247" s="1"/>
      <c r="MV247" s="1"/>
      <c r="MW247" s="1"/>
      <c r="MX247" s="1"/>
      <c r="MY247" s="1"/>
      <c r="MZ247" s="1"/>
      <c r="NA247" s="1"/>
      <c r="NB247" s="1"/>
      <c r="NC247" s="1"/>
      <c r="ND247" s="1"/>
      <c r="NE247" s="1"/>
      <c r="NF247" s="1"/>
      <c r="NG247" s="1"/>
      <c r="NH247" s="1"/>
      <c r="NI247" s="1"/>
      <c r="NJ247" s="1"/>
      <c r="NK247" s="1"/>
      <c r="NL247" s="1"/>
      <c r="NM247" s="1"/>
      <c r="NN247" s="1"/>
      <c r="NO247" s="1"/>
      <c r="NP247" s="1"/>
      <c r="NQ247" s="1"/>
      <c r="NR247" s="1"/>
      <c r="NS247" s="1"/>
      <c r="NT247" s="1"/>
      <c r="NU247" s="1"/>
      <c r="NV247" s="1"/>
      <c r="NW247" s="1"/>
      <c r="NX247" s="1"/>
      <c r="NY247" s="1"/>
      <c r="NZ247" s="1"/>
      <c r="OA247" s="1"/>
      <c r="OB247" s="1"/>
      <c r="OC247" s="1"/>
      <c r="OD247" s="1"/>
      <c r="OE247" s="1"/>
      <c r="OF247" s="1"/>
      <c r="OG247" s="1"/>
      <c r="OH247" s="1"/>
      <c r="OI247" s="1"/>
      <c r="OJ247" s="1"/>
      <c r="OK247" s="1"/>
      <c r="OL247" s="1"/>
      <c r="OM247" s="1"/>
      <c r="ON247" s="1"/>
      <c r="OO247" s="1"/>
      <c r="OP247" s="1"/>
      <c r="OQ247" s="1"/>
      <c r="OR247" s="1"/>
      <c r="OS247" s="1"/>
      <c r="OT247" s="1"/>
      <c r="OU247" s="1"/>
      <c r="OV247" s="1"/>
      <c r="OW247" s="1"/>
      <c r="OX247" s="1"/>
      <c r="OY247" s="1"/>
      <c r="OZ247" s="1"/>
      <c r="PA247" s="1"/>
      <c r="PB247" s="1"/>
      <c r="PC247" s="1"/>
      <c r="PD247" s="1"/>
      <c r="PE247" s="1"/>
      <c r="PF247" s="1"/>
      <c r="PG247" s="1"/>
      <c r="PH247" s="1"/>
      <c r="PI247" s="1"/>
      <c r="PJ247" s="1"/>
      <c r="PK247" s="1"/>
      <c r="PL247" s="1"/>
      <c r="PM247" s="1"/>
      <c r="PN247" s="1"/>
      <c r="PO247" s="1"/>
      <c r="PP247" s="1"/>
      <c r="PQ247" s="1"/>
      <c r="PR247" s="1"/>
      <c r="PS247" s="1"/>
      <c r="PT247" s="1"/>
      <c r="PU247" s="1"/>
      <c r="PV247" s="1"/>
      <c r="PW247" s="1"/>
      <c r="PX247" s="1"/>
      <c r="PY247" s="1"/>
      <c r="PZ247" s="1"/>
      <c r="QA247" s="1"/>
      <c r="QB247" s="1"/>
      <c r="QC247" s="1"/>
      <c r="QD247" s="1"/>
      <c r="QE247" s="1"/>
      <c r="QF247" s="1"/>
      <c r="QG247" s="1"/>
      <c r="QH247" s="1"/>
      <c r="QI247" s="1"/>
      <c r="QJ247" s="1"/>
      <c r="QK247" s="1"/>
      <c r="QL247" s="1"/>
      <c r="QM247" s="1"/>
      <c r="QN247" s="1"/>
      <c r="QO247" s="1"/>
      <c r="QP247" s="1"/>
      <c r="QQ247" s="1"/>
      <c r="QR247" s="1"/>
      <c r="QS247" s="1"/>
      <c r="QT247" s="1"/>
      <c r="QU247" s="1"/>
      <c r="QV247" s="1"/>
      <c r="QW247" s="1"/>
      <c r="QX247" s="1"/>
      <c r="QY247" s="1"/>
      <c r="QZ247" s="1"/>
      <c r="RA247" s="1"/>
      <c r="RB247" s="1"/>
      <c r="RC247" s="1"/>
      <c r="RD247" s="1"/>
      <c r="RE247" s="1"/>
      <c r="RF247" s="1"/>
      <c r="RG247" s="1"/>
      <c r="RH247" s="1"/>
      <c r="RI247" s="1"/>
      <c r="RJ247" s="1"/>
      <c r="RK247" s="1"/>
      <c r="RL247" s="1"/>
      <c r="RM247" s="1"/>
      <c r="RN247" s="1"/>
      <c r="RO247" s="1"/>
      <c r="RP247" s="1"/>
      <c r="RQ247" s="1"/>
      <c r="RR247" s="1"/>
      <c r="RS247" s="1"/>
      <c r="RT247" s="1"/>
      <c r="RU247" s="1"/>
      <c r="RV247" s="1"/>
      <c r="RW247" s="1"/>
      <c r="RX247" s="1"/>
      <c r="RY247" s="1"/>
      <c r="RZ247" s="1"/>
      <c r="SA247" s="1"/>
      <c r="SB247" s="1"/>
      <c r="SC247" s="1"/>
      <c r="SD247" s="1"/>
      <c r="SE247" s="1"/>
      <c r="SF247" s="1"/>
      <c r="SG247" s="1"/>
      <c r="SH247" s="1"/>
      <c r="SI247" s="1"/>
      <c r="SJ247" s="1"/>
      <c r="SK247" s="1"/>
      <c r="SL247" s="1"/>
      <c r="SM247" s="1"/>
      <c r="SN247" s="1"/>
      <c r="SO247" s="1"/>
      <c r="SP247" s="1"/>
      <c r="SQ247" s="1"/>
      <c r="SR247" s="1"/>
      <c r="SS247" s="1"/>
      <c r="ST247" s="1"/>
      <c r="SU247" s="1"/>
      <c r="SV247" s="1"/>
      <c r="SW247" s="1"/>
      <c r="SX247" s="1"/>
      <c r="SY247" s="1"/>
      <c r="SZ247" s="1"/>
      <c r="TA247" s="1"/>
      <c r="TB247" s="1"/>
      <c r="TC247" s="1"/>
      <c r="TD247" s="1"/>
      <c r="TE247" s="1"/>
      <c r="TF247" s="1"/>
      <c r="TG247" s="1"/>
      <c r="TH247" s="1"/>
      <c r="TI247" s="1"/>
      <c r="TJ247" s="1"/>
      <c r="TK247" s="1"/>
      <c r="TL247" s="1"/>
      <c r="TM247" s="1"/>
      <c r="TN247" s="1"/>
      <c r="TO247" s="1"/>
      <c r="TP247" s="1"/>
      <c r="TQ247" s="1"/>
      <c r="TR247" s="1"/>
      <c r="TS247" s="1"/>
      <c r="TT247" s="1"/>
      <c r="TU247" s="1"/>
      <c r="TV247" s="1"/>
      <c r="TW247" s="1"/>
      <c r="TX247" s="1"/>
      <c r="TY247" s="1"/>
      <c r="TZ247" s="1"/>
      <c r="UA247" s="1"/>
      <c r="UB247" s="1"/>
      <c r="UC247" s="1"/>
      <c r="UD247" s="1"/>
      <c r="UE247" s="1"/>
      <c r="UF247" s="1"/>
      <c r="UG247" s="1"/>
      <c r="UH247" s="1"/>
      <c r="UI247" s="1"/>
      <c r="UJ247" s="1"/>
      <c r="UK247" s="1"/>
      <c r="UL247" s="1"/>
      <c r="UM247" s="1"/>
      <c r="UN247" s="1"/>
      <c r="UO247" s="1"/>
      <c r="UP247" s="1"/>
      <c r="UQ247" s="1"/>
      <c r="UR247" s="1"/>
      <c r="US247" s="1"/>
      <c r="UT247" s="1"/>
      <c r="UU247" s="1"/>
      <c r="UV247" s="1"/>
      <c r="UW247" s="1"/>
      <c r="UX247" s="1"/>
      <c r="UY247" s="1"/>
      <c r="UZ247" s="1"/>
      <c r="VA247" s="1"/>
      <c r="VB247" s="1"/>
      <c r="VC247" s="1"/>
      <c r="VD247" s="1"/>
      <c r="VE247" s="1"/>
      <c r="VF247" s="1"/>
      <c r="VG247" s="1"/>
      <c r="VH247" s="1"/>
      <c r="VI247" s="1"/>
      <c r="VJ247" s="1"/>
      <c r="VK247" s="1"/>
      <c r="VL247" s="1"/>
      <c r="VM247" s="1"/>
      <c r="VN247" s="1"/>
      <c r="VO247" s="1"/>
      <c r="VP247" s="1"/>
      <c r="VQ247" s="1"/>
      <c r="VR247" s="1"/>
      <c r="VS247" s="1"/>
      <c r="VT247" s="1"/>
      <c r="VU247" s="1"/>
      <c r="VV247" s="1"/>
      <c r="VW247" s="1"/>
      <c r="VX247" s="1"/>
      <c r="VY247" s="1"/>
      <c r="VZ247" s="1"/>
      <c r="WA247" s="1"/>
      <c r="WB247" s="1"/>
      <c r="WC247" s="1"/>
      <c r="WD247" s="1"/>
      <c r="WE247" s="1"/>
      <c r="WF247" s="1"/>
      <c r="WG247" s="1"/>
      <c r="WH247" s="1"/>
      <c r="WI247" s="1"/>
      <c r="WJ247" s="1"/>
      <c r="WK247" s="1"/>
      <c r="WL247" s="1"/>
      <c r="WM247" s="1"/>
      <c r="WN247" s="1"/>
      <c r="WO247" s="1"/>
      <c r="WP247" s="1"/>
      <c r="WQ247" s="1"/>
      <c r="WR247" s="1"/>
      <c r="WS247" s="1"/>
      <c r="WT247" s="1"/>
      <c r="WU247" s="1"/>
      <c r="WV247" s="1"/>
      <c r="WW247" s="1"/>
      <c r="WX247" s="1"/>
      <c r="WY247" s="1"/>
      <c r="WZ247" s="1"/>
      <c r="XA247" s="1"/>
      <c r="XB247" s="1"/>
      <c r="XC247" s="1"/>
      <c r="XD247" s="1"/>
      <c r="XE247" s="1"/>
      <c r="XF247" s="1"/>
      <c r="XG247" s="1"/>
      <c r="XH247" s="1"/>
      <c r="XI247" s="1"/>
      <c r="XJ247" s="1"/>
      <c r="XK247" s="1"/>
      <c r="XL247" s="1"/>
      <c r="XM247" s="1"/>
      <c r="XN247" s="1"/>
      <c r="XO247" s="1"/>
      <c r="XP247" s="1"/>
      <c r="XQ247" s="1"/>
      <c r="XR247" s="1"/>
      <c r="XS247" s="1"/>
      <c r="XT247" s="1"/>
      <c r="XU247" s="1"/>
      <c r="XV247" s="1"/>
      <c r="XW247" s="1"/>
      <c r="XX247" s="1"/>
      <c r="XY247" s="1"/>
      <c r="XZ247" s="1"/>
      <c r="YA247" s="1"/>
      <c r="YB247" s="1"/>
      <c r="YC247" s="1"/>
      <c r="YD247" s="1"/>
      <c r="YE247" s="1"/>
      <c r="YF247" s="1"/>
      <c r="YG247" s="1"/>
      <c r="YH247" s="1"/>
      <c r="YI247" s="1"/>
      <c r="YJ247" s="1"/>
      <c r="YK247" s="1"/>
      <c r="YL247" s="1"/>
      <c r="YM247" s="1"/>
      <c r="YN247" s="1"/>
      <c r="YO247" s="1"/>
      <c r="YP247" s="1"/>
      <c r="YQ247" s="1"/>
      <c r="YR247" s="1"/>
      <c r="YS247" s="1"/>
      <c r="YT247" s="1"/>
      <c r="YU247" s="1"/>
      <c r="YV247" s="1"/>
      <c r="YW247" s="1"/>
      <c r="YX247" s="1"/>
      <c r="YY247" s="1"/>
      <c r="YZ247" s="1"/>
      <c r="ZA247" s="1"/>
      <c r="ZB247" s="1"/>
      <c r="ZC247" s="1"/>
      <c r="ZD247" s="1"/>
      <c r="ZE247" s="1"/>
      <c r="ZF247" s="1"/>
      <c r="ZG247" s="1"/>
      <c r="ZH247" s="1"/>
      <c r="ZI247" s="1"/>
      <c r="ZJ247" s="1"/>
      <c r="ZK247" s="1"/>
      <c r="ZL247" s="1"/>
      <c r="ZM247" s="1"/>
      <c r="ZN247" s="1"/>
      <c r="ZO247" s="1"/>
      <c r="ZP247" s="1"/>
      <c r="ZQ247" s="1"/>
      <c r="ZR247" s="1"/>
      <c r="ZS247" s="1"/>
      <c r="ZT247" s="1"/>
      <c r="ZU247" s="1"/>
      <c r="ZV247" s="1"/>
      <c r="ZW247" s="1"/>
      <c r="ZX247" s="1"/>
      <c r="ZY247" s="1"/>
      <c r="ZZ247" s="1"/>
      <c r="AAA247" s="1"/>
      <c r="AAB247" s="1"/>
      <c r="AAC247" s="1"/>
      <c r="AAD247" s="1"/>
      <c r="AAE247" s="1"/>
      <c r="AAF247" s="1"/>
      <c r="AAG247" s="1"/>
      <c r="AAH247" s="1"/>
      <c r="AAI247" s="1"/>
      <c r="AAJ247" s="1"/>
      <c r="AAK247" s="1"/>
      <c r="AAL247" s="1"/>
      <c r="AAM247" s="1"/>
      <c r="AAN247" s="1"/>
      <c r="AAO247" s="1"/>
      <c r="AAP247" s="1"/>
      <c r="AAQ247" s="1"/>
      <c r="AAR247" s="1"/>
      <c r="AAS247" s="1"/>
      <c r="AAT247" s="1"/>
      <c r="AAU247" s="1"/>
      <c r="AAV247" s="1"/>
      <c r="AAW247" s="1"/>
      <c r="AAX247" s="1"/>
      <c r="AAY247" s="1"/>
      <c r="AAZ247" s="1"/>
      <c r="ABA247" s="1"/>
      <c r="ABB247" s="1"/>
      <c r="ABC247" s="1"/>
      <c r="ABD247" s="1"/>
      <c r="ABE247" s="1"/>
      <c r="ABF247" s="1"/>
      <c r="ABG247" s="1"/>
      <c r="ABH247" s="1"/>
      <c r="ABI247" s="1"/>
      <c r="ABJ247" s="1"/>
      <c r="ABK247" s="1"/>
      <c r="ABL247" s="1"/>
      <c r="ABM247" s="1"/>
      <c r="ABN247" s="1"/>
      <c r="ABO247" s="1"/>
      <c r="ABP247" s="1"/>
      <c r="ABQ247" s="1"/>
      <c r="ABR247" s="1"/>
      <c r="ABS247" s="1"/>
      <c r="ABT247" s="1"/>
      <c r="ABU247" s="1"/>
      <c r="ABV247" s="1"/>
      <c r="ABW247" s="1"/>
      <c r="ABX247" s="1"/>
      <c r="ABY247" s="1"/>
      <c r="ABZ247" s="1"/>
      <c r="ACA247" s="1"/>
      <c r="ACB247" s="1"/>
      <c r="ACC247" s="1"/>
      <c r="ACD247" s="1"/>
      <c r="ACE247" s="1"/>
      <c r="ACF247" s="1"/>
      <c r="ACG247" s="1"/>
      <c r="ACH247" s="1"/>
      <c r="ACI247" s="1"/>
      <c r="ACJ247" s="1"/>
      <c r="ACK247" s="1"/>
      <c r="ACL247" s="1"/>
      <c r="ACM247" s="1"/>
      <c r="ACN247" s="1"/>
      <c r="ACO247" s="1"/>
      <c r="ACP247" s="1"/>
      <c r="ACQ247" s="1"/>
      <c r="ACR247" s="1"/>
      <c r="ACS247" s="1"/>
      <c r="ACT247" s="1"/>
      <c r="ACU247" s="1"/>
      <c r="ACV247" s="1"/>
      <c r="ACW247" s="1"/>
      <c r="ACX247" s="1"/>
      <c r="ACY247" s="1"/>
      <c r="ACZ247" s="1"/>
      <c r="ADA247" s="1"/>
      <c r="ADB247" s="1"/>
      <c r="ADC247" s="1"/>
      <c r="ADD247" s="1"/>
      <c r="ADE247" s="1"/>
      <c r="ADF247" s="1"/>
      <c r="ADG247" s="1"/>
      <c r="ADH247" s="1"/>
      <c r="ADI247" s="1"/>
      <c r="ADJ247" s="1"/>
      <c r="ADK247" s="1"/>
      <c r="ADL247" s="1"/>
      <c r="ADM247" s="1"/>
      <c r="ADN247" s="1"/>
      <c r="ADO247" s="1"/>
      <c r="ADP247" s="1"/>
      <c r="ADQ247" s="1"/>
      <c r="ADR247" s="1"/>
      <c r="ADS247" s="1"/>
      <c r="ADT247" s="1"/>
      <c r="ADU247" s="1"/>
      <c r="ADV247" s="1"/>
      <c r="ADW247" s="1"/>
      <c r="ADX247" s="1"/>
      <c r="ADY247" s="1"/>
      <c r="ADZ247" s="1"/>
      <c r="AEA247" s="1"/>
      <c r="AEB247" s="1"/>
      <c r="AEC247" s="1"/>
      <c r="AED247" s="1"/>
      <c r="AEE247" s="1"/>
      <c r="AEF247" s="1"/>
      <c r="AEG247" s="1"/>
      <c r="AEH247" s="1"/>
      <c r="AEI247" s="1"/>
      <c r="AEJ247" s="1"/>
      <c r="AEK247" s="1"/>
      <c r="AEL247" s="1"/>
      <c r="AEM247" s="1"/>
      <c r="AEN247" s="1"/>
      <c r="AEO247" s="1"/>
      <c r="AEP247" s="1"/>
      <c r="AEQ247" s="1"/>
      <c r="AER247" s="1"/>
      <c r="AES247" s="1"/>
      <c r="AET247" s="1"/>
      <c r="AEU247" s="1"/>
      <c r="AEV247" s="1"/>
      <c r="AEW247" s="1"/>
      <c r="AEX247" s="1"/>
      <c r="AEY247" s="1"/>
      <c r="AEZ247" s="1"/>
      <c r="AFA247" s="1"/>
      <c r="AFB247" s="1"/>
      <c r="AFC247" s="1"/>
      <c r="AFD247" s="1"/>
      <c r="AFE247" s="1"/>
      <c r="AFF247" s="1"/>
      <c r="AFG247" s="1"/>
      <c r="AFH247" s="1"/>
      <c r="AFI247" s="1"/>
      <c r="AFJ247" s="1"/>
      <c r="AFK247" s="1"/>
      <c r="AFL247" s="1"/>
      <c r="AFM247" s="1"/>
      <c r="AFN247" s="1"/>
      <c r="AFO247" s="1"/>
      <c r="AFP247" s="1"/>
      <c r="AFQ247" s="1"/>
      <c r="AFR247" s="1"/>
      <c r="AFS247" s="1"/>
      <c r="AFT247" s="1"/>
      <c r="AFU247" s="1"/>
      <c r="AFV247" s="1"/>
      <c r="AFW247" s="1"/>
      <c r="AFX247" s="1"/>
      <c r="AFY247" s="1"/>
      <c r="AFZ247" s="1"/>
      <c r="AGA247" s="1"/>
      <c r="AGB247" s="1"/>
      <c r="AGC247" s="1"/>
      <c r="AGD247" s="1"/>
      <c r="AGE247" s="1"/>
      <c r="AGF247" s="1"/>
      <c r="AGG247" s="1"/>
      <c r="AGH247" s="1"/>
      <c r="AGI247" s="1"/>
      <c r="AGJ247" s="1"/>
      <c r="AGK247" s="1"/>
      <c r="AGL247" s="1"/>
      <c r="AGM247" s="1"/>
      <c r="AGN247" s="1"/>
      <c r="AGO247" s="1"/>
      <c r="AGP247" s="1"/>
      <c r="AGQ247" s="1"/>
      <c r="AGR247" s="1"/>
      <c r="AGS247" s="1"/>
      <c r="AGT247" s="1"/>
      <c r="AGU247" s="1"/>
      <c r="AGV247" s="1"/>
      <c r="AGW247" s="1"/>
      <c r="AGX247" s="1"/>
      <c r="AGY247" s="1"/>
      <c r="AGZ247" s="1"/>
      <c r="AHA247" s="1"/>
      <c r="AHB247" s="1"/>
      <c r="AHC247" s="1"/>
      <c r="AHD247" s="1"/>
      <c r="AHE247" s="1"/>
      <c r="AHF247" s="1"/>
      <c r="AHG247" s="1"/>
      <c r="AHH247" s="1"/>
      <c r="AHI247" s="1"/>
      <c r="AHJ247" s="1"/>
      <c r="AHK247" s="1"/>
      <c r="AHL247" s="1"/>
      <c r="AHM247" s="1"/>
      <c r="AHN247" s="1"/>
      <c r="AHO247" s="1"/>
      <c r="AHP247" s="1"/>
      <c r="AHQ247" s="1"/>
      <c r="AHR247" s="1"/>
      <c r="AHS247" s="1"/>
      <c r="AHT247" s="1"/>
      <c r="AHU247" s="1"/>
      <c r="AHV247" s="1"/>
      <c r="AHW247" s="1"/>
      <c r="AHX247" s="1"/>
      <c r="AHY247" s="1"/>
      <c r="AHZ247" s="1"/>
      <c r="AIA247" s="1"/>
      <c r="AIB247" s="1"/>
      <c r="AIC247" s="1"/>
      <c r="AID247" s="1"/>
      <c r="AIE247" s="1"/>
      <c r="AIF247" s="1"/>
      <c r="AIG247" s="1"/>
      <c r="AIH247" s="1"/>
      <c r="AII247" s="1"/>
      <c r="AIJ247" s="1"/>
      <c r="AIK247" s="1"/>
      <c r="AIL247" s="1"/>
      <c r="AIM247" s="1"/>
      <c r="AIN247" s="1"/>
      <c r="AIO247" s="1"/>
      <c r="AIP247" s="1"/>
      <c r="AIQ247" s="1"/>
      <c r="AIR247" s="1"/>
      <c r="AIS247" s="1"/>
      <c r="AIT247" s="1"/>
      <c r="AIU247" s="1"/>
      <c r="AIV247" s="1"/>
      <c r="AIW247" s="1"/>
      <c r="AIX247" s="1"/>
      <c r="AIY247" s="1"/>
      <c r="AIZ247" s="1"/>
      <c r="AJA247" s="1"/>
      <c r="AJB247" s="1"/>
      <c r="AJC247" s="1"/>
      <c r="AJD247" s="1"/>
      <c r="AJE247" s="1"/>
      <c r="AJF247" s="1"/>
      <c r="AJG247" s="1"/>
      <c r="AJH247" s="1"/>
      <c r="AJI247" s="1"/>
      <c r="AJJ247" s="1"/>
      <c r="AJK247" s="1"/>
      <c r="AJL247" s="1"/>
      <c r="AJM247" s="1"/>
      <c r="AJN247" s="1"/>
      <c r="AJO247" s="1"/>
      <c r="AJP247" s="1"/>
      <c r="AJQ247" s="1"/>
      <c r="AJR247" s="1"/>
      <c r="AJS247" s="1"/>
      <c r="AJT247" s="1"/>
      <c r="AJU247" s="1"/>
      <c r="AJV247" s="1"/>
      <c r="AJW247" s="1"/>
      <c r="AJX247" s="1"/>
      <c r="AJY247" s="1"/>
      <c r="AJZ247" s="1"/>
      <c r="AKA247" s="1"/>
      <c r="AKB247" s="1"/>
      <c r="AKC247" s="1"/>
      <c r="AKD247" s="1"/>
      <c r="AKE247" s="1"/>
      <c r="AKF247" s="1"/>
      <c r="AKG247" s="1"/>
      <c r="AKH247" s="1"/>
      <c r="AKI247" s="1"/>
      <c r="AKJ247" s="1"/>
      <c r="AKK247" s="1"/>
      <c r="AKL247" s="1"/>
      <c r="AKM247" s="1"/>
      <c r="AKN247" s="1"/>
      <c r="AKO247" s="1"/>
      <c r="AKP247" s="1"/>
      <c r="AKQ247" s="1"/>
      <c r="AKR247" s="1"/>
      <c r="AKS247" s="1"/>
      <c r="AKT247" s="1"/>
      <c r="AKU247" s="1"/>
      <c r="AKV247" s="1"/>
      <c r="AKW247" s="1"/>
      <c r="AKX247" s="1"/>
      <c r="AKY247" s="1"/>
      <c r="AKZ247" s="1"/>
      <c r="ALA247" s="1"/>
      <c r="ALB247" s="1"/>
      <c r="ALC247" s="1"/>
      <c r="ALD247" s="1"/>
      <c r="ALE247" s="1"/>
      <c r="ALF247" s="1"/>
      <c r="ALG247" s="1"/>
      <c r="ALH247" s="1"/>
      <c r="ALI247" s="1"/>
      <c r="ALJ247" s="1"/>
      <c r="ALK247" s="1"/>
      <c r="ALL247" s="1"/>
      <c r="ALM247" s="1"/>
      <c r="ALN247" s="1"/>
      <c r="ALO247" s="1"/>
      <c r="ALP247" s="1"/>
      <c r="ALQ247" s="1"/>
      <c r="ALR247" s="1"/>
      <c r="ALS247" s="1"/>
      <c r="ALT247" s="1"/>
      <c r="ALU247" s="1"/>
      <c r="ALV247" s="1"/>
      <c r="ALW247" s="1"/>
      <c r="ALX247" s="1"/>
      <c r="ALY247" s="1"/>
      <c r="ALZ247" s="1"/>
      <c r="AMA247" s="1"/>
      <c r="AMB247" s="1"/>
      <c r="AMC247" s="1"/>
      <c r="AMD247" s="1"/>
      <c r="AME247" s="1"/>
      <c r="AMF247" s="1"/>
      <c r="AMG247" s="1"/>
      <c r="AMH247" s="1"/>
      <c r="AMI247" s="1"/>
      <c r="AMJ247" s="1"/>
    </row>
    <row r="248" spans="1:1024" s="8" customFormat="1" x14ac:dyDescent="0.25">
      <c r="A248" s="26">
        <v>241</v>
      </c>
      <c r="B248" s="3" t="s">
        <v>9</v>
      </c>
      <c r="C248" s="28">
        <f t="shared" ref="C248:C250" si="101">SUM(D248:I248)</f>
        <v>0</v>
      </c>
      <c r="D248" s="28">
        <f>D254</f>
        <v>0</v>
      </c>
      <c r="E248" s="28">
        <f t="shared" ref="E248:I250" si="102">E254</f>
        <v>0</v>
      </c>
      <c r="F248" s="28">
        <f t="shared" si="102"/>
        <v>0</v>
      </c>
      <c r="G248" s="28">
        <f t="shared" si="102"/>
        <v>0</v>
      </c>
      <c r="H248" s="28">
        <f t="shared" si="102"/>
        <v>0</v>
      </c>
      <c r="I248" s="28">
        <f t="shared" si="102"/>
        <v>0</v>
      </c>
      <c r="J248" s="28"/>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1"/>
      <c r="GT248" s="1"/>
      <c r="GU248" s="1"/>
      <c r="GV248" s="1"/>
      <c r="GW248" s="1"/>
      <c r="GX248" s="1"/>
      <c r="GY248" s="1"/>
      <c r="GZ248" s="1"/>
      <c r="HA248" s="1"/>
      <c r="HB248" s="1"/>
      <c r="HC248" s="1"/>
      <c r="HD248" s="1"/>
      <c r="HE248" s="1"/>
      <c r="HF248" s="1"/>
      <c r="HG248" s="1"/>
      <c r="HH248" s="1"/>
      <c r="HI248" s="1"/>
      <c r="HJ248" s="1"/>
      <c r="HK248" s="1"/>
      <c r="HL248" s="1"/>
      <c r="HM248" s="1"/>
      <c r="HN248" s="1"/>
      <c r="HO248" s="1"/>
      <c r="HP248" s="1"/>
      <c r="HQ248" s="1"/>
      <c r="HR248" s="1"/>
      <c r="HS248" s="1"/>
      <c r="HT248" s="1"/>
      <c r="HU248" s="1"/>
      <c r="HV248" s="1"/>
      <c r="HW248" s="1"/>
      <c r="HX248" s="1"/>
      <c r="HY248" s="1"/>
      <c r="HZ248" s="1"/>
      <c r="IA248" s="1"/>
      <c r="IB248" s="1"/>
      <c r="IC248" s="1"/>
      <c r="ID248" s="1"/>
      <c r="IE248" s="1"/>
      <c r="IF248" s="1"/>
      <c r="IG248" s="1"/>
      <c r="IH248" s="1"/>
      <c r="II248" s="1"/>
      <c r="IJ248" s="1"/>
      <c r="IK248" s="1"/>
      <c r="IL248" s="1"/>
      <c r="IM248" s="1"/>
      <c r="IN248" s="1"/>
      <c r="IO248" s="1"/>
      <c r="IP248" s="1"/>
      <c r="IQ248" s="1"/>
      <c r="IR248" s="1"/>
      <c r="IS248" s="1"/>
      <c r="IT248" s="1"/>
      <c r="IU248" s="1"/>
      <c r="IV248" s="1"/>
      <c r="IW248" s="1"/>
      <c r="IX248" s="1"/>
      <c r="IY248" s="1"/>
      <c r="IZ248" s="1"/>
      <c r="JA248" s="1"/>
      <c r="JB248" s="1"/>
      <c r="JC248" s="1"/>
      <c r="JD248" s="1"/>
      <c r="JE248" s="1"/>
      <c r="JF248" s="1"/>
      <c r="JG248" s="1"/>
      <c r="JH248" s="1"/>
      <c r="JI248" s="1"/>
      <c r="JJ248" s="1"/>
      <c r="JK248" s="1"/>
      <c r="JL248" s="1"/>
      <c r="JM248" s="1"/>
      <c r="JN248" s="1"/>
      <c r="JO248" s="1"/>
      <c r="JP248" s="1"/>
      <c r="JQ248" s="1"/>
      <c r="JR248" s="1"/>
      <c r="JS248" s="1"/>
      <c r="JT248" s="1"/>
      <c r="JU248" s="1"/>
      <c r="JV248" s="1"/>
      <c r="JW248" s="1"/>
      <c r="JX248" s="1"/>
      <c r="JY248" s="1"/>
      <c r="JZ248" s="1"/>
      <c r="KA248" s="1"/>
      <c r="KB248" s="1"/>
      <c r="KC248" s="1"/>
      <c r="KD248" s="1"/>
      <c r="KE248" s="1"/>
      <c r="KF248" s="1"/>
      <c r="KG248" s="1"/>
      <c r="KH248" s="1"/>
      <c r="KI248" s="1"/>
      <c r="KJ248" s="1"/>
      <c r="KK248" s="1"/>
      <c r="KL248" s="1"/>
      <c r="KM248" s="1"/>
      <c r="KN248" s="1"/>
      <c r="KO248" s="1"/>
      <c r="KP248" s="1"/>
      <c r="KQ248" s="1"/>
      <c r="KR248" s="1"/>
      <c r="KS248" s="1"/>
      <c r="KT248" s="1"/>
      <c r="KU248" s="1"/>
      <c r="KV248" s="1"/>
      <c r="KW248" s="1"/>
      <c r="KX248" s="1"/>
      <c r="KY248" s="1"/>
      <c r="KZ248" s="1"/>
      <c r="LA248" s="1"/>
      <c r="LB248" s="1"/>
      <c r="LC248" s="1"/>
      <c r="LD248" s="1"/>
      <c r="LE248" s="1"/>
      <c r="LF248" s="1"/>
      <c r="LG248" s="1"/>
      <c r="LH248" s="1"/>
      <c r="LI248" s="1"/>
      <c r="LJ248" s="1"/>
      <c r="LK248" s="1"/>
      <c r="LL248" s="1"/>
      <c r="LM248" s="1"/>
      <c r="LN248" s="1"/>
      <c r="LO248" s="1"/>
      <c r="LP248" s="1"/>
      <c r="LQ248" s="1"/>
      <c r="LR248" s="1"/>
      <c r="LS248" s="1"/>
      <c r="LT248" s="1"/>
      <c r="LU248" s="1"/>
      <c r="LV248" s="1"/>
      <c r="LW248" s="1"/>
      <c r="LX248" s="1"/>
      <c r="LY248" s="1"/>
      <c r="LZ248" s="1"/>
      <c r="MA248" s="1"/>
      <c r="MB248" s="1"/>
      <c r="MC248" s="1"/>
      <c r="MD248" s="1"/>
      <c r="ME248" s="1"/>
      <c r="MF248" s="1"/>
      <c r="MG248" s="1"/>
      <c r="MH248" s="1"/>
      <c r="MI248" s="1"/>
      <c r="MJ248" s="1"/>
      <c r="MK248" s="1"/>
      <c r="ML248" s="1"/>
      <c r="MM248" s="1"/>
      <c r="MN248" s="1"/>
      <c r="MO248" s="1"/>
      <c r="MP248" s="1"/>
      <c r="MQ248" s="1"/>
      <c r="MR248" s="1"/>
      <c r="MS248" s="1"/>
      <c r="MT248" s="1"/>
      <c r="MU248" s="1"/>
      <c r="MV248" s="1"/>
      <c r="MW248" s="1"/>
      <c r="MX248" s="1"/>
      <c r="MY248" s="1"/>
      <c r="MZ248" s="1"/>
      <c r="NA248" s="1"/>
      <c r="NB248" s="1"/>
      <c r="NC248" s="1"/>
      <c r="ND248" s="1"/>
      <c r="NE248" s="1"/>
      <c r="NF248" s="1"/>
      <c r="NG248" s="1"/>
      <c r="NH248" s="1"/>
      <c r="NI248" s="1"/>
      <c r="NJ248" s="1"/>
      <c r="NK248" s="1"/>
      <c r="NL248" s="1"/>
      <c r="NM248" s="1"/>
      <c r="NN248" s="1"/>
      <c r="NO248" s="1"/>
      <c r="NP248" s="1"/>
      <c r="NQ248" s="1"/>
      <c r="NR248" s="1"/>
      <c r="NS248" s="1"/>
      <c r="NT248" s="1"/>
      <c r="NU248" s="1"/>
      <c r="NV248" s="1"/>
      <c r="NW248" s="1"/>
      <c r="NX248" s="1"/>
      <c r="NY248" s="1"/>
      <c r="NZ248" s="1"/>
      <c r="OA248" s="1"/>
      <c r="OB248" s="1"/>
      <c r="OC248" s="1"/>
      <c r="OD248" s="1"/>
      <c r="OE248" s="1"/>
      <c r="OF248" s="1"/>
      <c r="OG248" s="1"/>
      <c r="OH248" s="1"/>
      <c r="OI248" s="1"/>
      <c r="OJ248" s="1"/>
      <c r="OK248" s="1"/>
      <c r="OL248" s="1"/>
      <c r="OM248" s="1"/>
      <c r="ON248" s="1"/>
      <c r="OO248" s="1"/>
      <c r="OP248" s="1"/>
      <c r="OQ248" s="1"/>
      <c r="OR248" s="1"/>
      <c r="OS248" s="1"/>
      <c r="OT248" s="1"/>
      <c r="OU248" s="1"/>
      <c r="OV248" s="1"/>
      <c r="OW248" s="1"/>
      <c r="OX248" s="1"/>
      <c r="OY248" s="1"/>
      <c r="OZ248" s="1"/>
      <c r="PA248" s="1"/>
      <c r="PB248" s="1"/>
      <c r="PC248" s="1"/>
      <c r="PD248" s="1"/>
      <c r="PE248" s="1"/>
      <c r="PF248" s="1"/>
      <c r="PG248" s="1"/>
      <c r="PH248" s="1"/>
      <c r="PI248" s="1"/>
      <c r="PJ248" s="1"/>
      <c r="PK248" s="1"/>
      <c r="PL248" s="1"/>
      <c r="PM248" s="1"/>
      <c r="PN248" s="1"/>
      <c r="PO248" s="1"/>
      <c r="PP248" s="1"/>
      <c r="PQ248" s="1"/>
      <c r="PR248" s="1"/>
      <c r="PS248" s="1"/>
      <c r="PT248" s="1"/>
      <c r="PU248" s="1"/>
      <c r="PV248" s="1"/>
      <c r="PW248" s="1"/>
      <c r="PX248" s="1"/>
      <c r="PY248" s="1"/>
      <c r="PZ248" s="1"/>
      <c r="QA248" s="1"/>
      <c r="QB248" s="1"/>
      <c r="QC248" s="1"/>
      <c r="QD248" s="1"/>
      <c r="QE248" s="1"/>
      <c r="QF248" s="1"/>
      <c r="QG248" s="1"/>
      <c r="QH248" s="1"/>
      <c r="QI248" s="1"/>
      <c r="QJ248" s="1"/>
      <c r="QK248" s="1"/>
      <c r="QL248" s="1"/>
      <c r="QM248" s="1"/>
      <c r="QN248" s="1"/>
      <c r="QO248" s="1"/>
      <c r="QP248" s="1"/>
      <c r="QQ248" s="1"/>
      <c r="QR248" s="1"/>
      <c r="QS248" s="1"/>
      <c r="QT248" s="1"/>
      <c r="QU248" s="1"/>
      <c r="QV248" s="1"/>
      <c r="QW248" s="1"/>
      <c r="QX248" s="1"/>
      <c r="QY248" s="1"/>
      <c r="QZ248" s="1"/>
      <c r="RA248" s="1"/>
      <c r="RB248" s="1"/>
      <c r="RC248" s="1"/>
      <c r="RD248" s="1"/>
      <c r="RE248" s="1"/>
      <c r="RF248" s="1"/>
      <c r="RG248" s="1"/>
      <c r="RH248" s="1"/>
      <c r="RI248" s="1"/>
      <c r="RJ248" s="1"/>
      <c r="RK248" s="1"/>
      <c r="RL248" s="1"/>
      <c r="RM248" s="1"/>
      <c r="RN248" s="1"/>
      <c r="RO248" s="1"/>
      <c r="RP248" s="1"/>
      <c r="RQ248" s="1"/>
      <c r="RR248" s="1"/>
      <c r="RS248" s="1"/>
      <c r="RT248" s="1"/>
      <c r="RU248" s="1"/>
      <c r="RV248" s="1"/>
      <c r="RW248" s="1"/>
      <c r="RX248" s="1"/>
      <c r="RY248" s="1"/>
      <c r="RZ248" s="1"/>
      <c r="SA248" s="1"/>
      <c r="SB248" s="1"/>
      <c r="SC248" s="1"/>
      <c r="SD248" s="1"/>
      <c r="SE248" s="1"/>
      <c r="SF248" s="1"/>
      <c r="SG248" s="1"/>
      <c r="SH248" s="1"/>
      <c r="SI248" s="1"/>
      <c r="SJ248" s="1"/>
      <c r="SK248" s="1"/>
      <c r="SL248" s="1"/>
      <c r="SM248" s="1"/>
      <c r="SN248" s="1"/>
      <c r="SO248" s="1"/>
      <c r="SP248" s="1"/>
      <c r="SQ248" s="1"/>
      <c r="SR248" s="1"/>
      <c r="SS248" s="1"/>
      <c r="ST248" s="1"/>
      <c r="SU248" s="1"/>
      <c r="SV248" s="1"/>
      <c r="SW248" s="1"/>
      <c r="SX248" s="1"/>
      <c r="SY248" s="1"/>
      <c r="SZ248" s="1"/>
      <c r="TA248" s="1"/>
      <c r="TB248" s="1"/>
      <c r="TC248" s="1"/>
      <c r="TD248" s="1"/>
      <c r="TE248" s="1"/>
      <c r="TF248" s="1"/>
      <c r="TG248" s="1"/>
      <c r="TH248" s="1"/>
      <c r="TI248" s="1"/>
      <c r="TJ248" s="1"/>
      <c r="TK248" s="1"/>
      <c r="TL248" s="1"/>
      <c r="TM248" s="1"/>
      <c r="TN248" s="1"/>
      <c r="TO248" s="1"/>
      <c r="TP248" s="1"/>
      <c r="TQ248" s="1"/>
      <c r="TR248" s="1"/>
      <c r="TS248" s="1"/>
      <c r="TT248" s="1"/>
      <c r="TU248" s="1"/>
      <c r="TV248" s="1"/>
      <c r="TW248" s="1"/>
      <c r="TX248" s="1"/>
      <c r="TY248" s="1"/>
      <c r="TZ248" s="1"/>
      <c r="UA248" s="1"/>
      <c r="UB248" s="1"/>
      <c r="UC248" s="1"/>
      <c r="UD248" s="1"/>
      <c r="UE248" s="1"/>
      <c r="UF248" s="1"/>
      <c r="UG248" s="1"/>
      <c r="UH248" s="1"/>
      <c r="UI248" s="1"/>
      <c r="UJ248" s="1"/>
      <c r="UK248" s="1"/>
      <c r="UL248" s="1"/>
      <c r="UM248" s="1"/>
      <c r="UN248" s="1"/>
      <c r="UO248" s="1"/>
      <c r="UP248" s="1"/>
      <c r="UQ248" s="1"/>
      <c r="UR248" s="1"/>
      <c r="US248" s="1"/>
      <c r="UT248" s="1"/>
      <c r="UU248" s="1"/>
      <c r="UV248" s="1"/>
      <c r="UW248" s="1"/>
      <c r="UX248" s="1"/>
      <c r="UY248" s="1"/>
      <c r="UZ248" s="1"/>
      <c r="VA248" s="1"/>
      <c r="VB248" s="1"/>
      <c r="VC248" s="1"/>
      <c r="VD248" s="1"/>
      <c r="VE248" s="1"/>
      <c r="VF248" s="1"/>
      <c r="VG248" s="1"/>
      <c r="VH248" s="1"/>
      <c r="VI248" s="1"/>
      <c r="VJ248" s="1"/>
      <c r="VK248" s="1"/>
      <c r="VL248" s="1"/>
      <c r="VM248" s="1"/>
      <c r="VN248" s="1"/>
      <c r="VO248" s="1"/>
      <c r="VP248" s="1"/>
      <c r="VQ248" s="1"/>
      <c r="VR248" s="1"/>
      <c r="VS248" s="1"/>
      <c r="VT248" s="1"/>
      <c r="VU248" s="1"/>
      <c r="VV248" s="1"/>
      <c r="VW248" s="1"/>
      <c r="VX248" s="1"/>
      <c r="VY248" s="1"/>
      <c r="VZ248" s="1"/>
      <c r="WA248" s="1"/>
      <c r="WB248" s="1"/>
      <c r="WC248" s="1"/>
      <c r="WD248" s="1"/>
      <c r="WE248" s="1"/>
      <c r="WF248" s="1"/>
      <c r="WG248" s="1"/>
      <c r="WH248" s="1"/>
      <c r="WI248" s="1"/>
      <c r="WJ248" s="1"/>
      <c r="WK248" s="1"/>
      <c r="WL248" s="1"/>
      <c r="WM248" s="1"/>
      <c r="WN248" s="1"/>
      <c r="WO248" s="1"/>
      <c r="WP248" s="1"/>
      <c r="WQ248" s="1"/>
      <c r="WR248" s="1"/>
      <c r="WS248" s="1"/>
      <c r="WT248" s="1"/>
      <c r="WU248" s="1"/>
      <c r="WV248" s="1"/>
      <c r="WW248" s="1"/>
      <c r="WX248" s="1"/>
      <c r="WY248" s="1"/>
      <c r="WZ248" s="1"/>
      <c r="XA248" s="1"/>
      <c r="XB248" s="1"/>
      <c r="XC248" s="1"/>
      <c r="XD248" s="1"/>
      <c r="XE248" s="1"/>
      <c r="XF248" s="1"/>
      <c r="XG248" s="1"/>
      <c r="XH248" s="1"/>
      <c r="XI248" s="1"/>
      <c r="XJ248" s="1"/>
      <c r="XK248" s="1"/>
      <c r="XL248" s="1"/>
      <c r="XM248" s="1"/>
      <c r="XN248" s="1"/>
      <c r="XO248" s="1"/>
      <c r="XP248" s="1"/>
      <c r="XQ248" s="1"/>
      <c r="XR248" s="1"/>
      <c r="XS248" s="1"/>
      <c r="XT248" s="1"/>
      <c r="XU248" s="1"/>
      <c r="XV248" s="1"/>
      <c r="XW248" s="1"/>
      <c r="XX248" s="1"/>
      <c r="XY248" s="1"/>
      <c r="XZ248" s="1"/>
      <c r="YA248" s="1"/>
      <c r="YB248" s="1"/>
      <c r="YC248" s="1"/>
      <c r="YD248" s="1"/>
      <c r="YE248" s="1"/>
      <c r="YF248" s="1"/>
      <c r="YG248" s="1"/>
      <c r="YH248" s="1"/>
      <c r="YI248" s="1"/>
      <c r="YJ248" s="1"/>
      <c r="YK248" s="1"/>
      <c r="YL248" s="1"/>
      <c r="YM248" s="1"/>
      <c r="YN248" s="1"/>
      <c r="YO248" s="1"/>
      <c r="YP248" s="1"/>
      <c r="YQ248" s="1"/>
      <c r="YR248" s="1"/>
      <c r="YS248" s="1"/>
      <c r="YT248" s="1"/>
      <c r="YU248" s="1"/>
      <c r="YV248" s="1"/>
      <c r="YW248" s="1"/>
      <c r="YX248" s="1"/>
      <c r="YY248" s="1"/>
      <c r="YZ248" s="1"/>
      <c r="ZA248" s="1"/>
      <c r="ZB248" s="1"/>
      <c r="ZC248" s="1"/>
      <c r="ZD248" s="1"/>
      <c r="ZE248" s="1"/>
      <c r="ZF248" s="1"/>
      <c r="ZG248" s="1"/>
      <c r="ZH248" s="1"/>
      <c r="ZI248" s="1"/>
      <c r="ZJ248" s="1"/>
      <c r="ZK248" s="1"/>
      <c r="ZL248" s="1"/>
      <c r="ZM248" s="1"/>
      <c r="ZN248" s="1"/>
      <c r="ZO248" s="1"/>
      <c r="ZP248" s="1"/>
      <c r="ZQ248" s="1"/>
      <c r="ZR248" s="1"/>
      <c r="ZS248" s="1"/>
      <c r="ZT248" s="1"/>
      <c r="ZU248" s="1"/>
      <c r="ZV248" s="1"/>
      <c r="ZW248" s="1"/>
      <c r="ZX248" s="1"/>
      <c r="ZY248" s="1"/>
      <c r="ZZ248" s="1"/>
      <c r="AAA248" s="1"/>
      <c r="AAB248" s="1"/>
      <c r="AAC248" s="1"/>
      <c r="AAD248" s="1"/>
      <c r="AAE248" s="1"/>
      <c r="AAF248" s="1"/>
      <c r="AAG248" s="1"/>
      <c r="AAH248" s="1"/>
      <c r="AAI248" s="1"/>
      <c r="AAJ248" s="1"/>
      <c r="AAK248" s="1"/>
      <c r="AAL248" s="1"/>
      <c r="AAM248" s="1"/>
      <c r="AAN248" s="1"/>
      <c r="AAO248" s="1"/>
      <c r="AAP248" s="1"/>
      <c r="AAQ248" s="1"/>
      <c r="AAR248" s="1"/>
      <c r="AAS248" s="1"/>
      <c r="AAT248" s="1"/>
      <c r="AAU248" s="1"/>
      <c r="AAV248" s="1"/>
      <c r="AAW248" s="1"/>
      <c r="AAX248" s="1"/>
      <c r="AAY248" s="1"/>
      <c r="AAZ248" s="1"/>
      <c r="ABA248" s="1"/>
      <c r="ABB248" s="1"/>
      <c r="ABC248" s="1"/>
      <c r="ABD248" s="1"/>
      <c r="ABE248" s="1"/>
      <c r="ABF248" s="1"/>
      <c r="ABG248" s="1"/>
      <c r="ABH248" s="1"/>
      <c r="ABI248" s="1"/>
      <c r="ABJ248" s="1"/>
      <c r="ABK248" s="1"/>
      <c r="ABL248" s="1"/>
      <c r="ABM248" s="1"/>
      <c r="ABN248" s="1"/>
      <c r="ABO248" s="1"/>
      <c r="ABP248" s="1"/>
      <c r="ABQ248" s="1"/>
      <c r="ABR248" s="1"/>
      <c r="ABS248" s="1"/>
      <c r="ABT248" s="1"/>
      <c r="ABU248" s="1"/>
      <c r="ABV248" s="1"/>
      <c r="ABW248" s="1"/>
      <c r="ABX248" s="1"/>
      <c r="ABY248" s="1"/>
      <c r="ABZ248" s="1"/>
      <c r="ACA248" s="1"/>
      <c r="ACB248" s="1"/>
      <c r="ACC248" s="1"/>
      <c r="ACD248" s="1"/>
      <c r="ACE248" s="1"/>
      <c r="ACF248" s="1"/>
      <c r="ACG248" s="1"/>
      <c r="ACH248" s="1"/>
      <c r="ACI248" s="1"/>
      <c r="ACJ248" s="1"/>
      <c r="ACK248" s="1"/>
      <c r="ACL248" s="1"/>
      <c r="ACM248" s="1"/>
      <c r="ACN248" s="1"/>
      <c r="ACO248" s="1"/>
      <c r="ACP248" s="1"/>
      <c r="ACQ248" s="1"/>
      <c r="ACR248" s="1"/>
      <c r="ACS248" s="1"/>
      <c r="ACT248" s="1"/>
      <c r="ACU248" s="1"/>
      <c r="ACV248" s="1"/>
      <c r="ACW248" s="1"/>
      <c r="ACX248" s="1"/>
      <c r="ACY248" s="1"/>
      <c r="ACZ248" s="1"/>
      <c r="ADA248" s="1"/>
      <c r="ADB248" s="1"/>
      <c r="ADC248" s="1"/>
      <c r="ADD248" s="1"/>
      <c r="ADE248" s="1"/>
      <c r="ADF248" s="1"/>
      <c r="ADG248" s="1"/>
      <c r="ADH248" s="1"/>
      <c r="ADI248" s="1"/>
      <c r="ADJ248" s="1"/>
      <c r="ADK248" s="1"/>
      <c r="ADL248" s="1"/>
      <c r="ADM248" s="1"/>
      <c r="ADN248" s="1"/>
      <c r="ADO248" s="1"/>
      <c r="ADP248" s="1"/>
      <c r="ADQ248" s="1"/>
      <c r="ADR248" s="1"/>
      <c r="ADS248" s="1"/>
      <c r="ADT248" s="1"/>
      <c r="ADU248" s="1"/>
      <c r="ADV248" s="1"/>
      <c r="ADW248" s="1"/>
      <c r="ADX248" s="1"/>
      <c r="ADY248" s="1"/>
      <c r="ADZ248" s="1"/>
      <c r="AEA248" s="1"/>
      <c r="AEB248" s="1"/>
      <c r="AEC248" s="1"/>
      <c r="AED248" s="1"/>
      <c r="AEE248" s="1"/>
      <c r="AEF248" s="1"/>
      <c r="AEG248" s="1"/>
      <c r="AEH248" s="1"/>
      <c r="AEI248" s="1"/>
      <c r="AEJ248" s="1"/>
      <c r="AEK248" s="1"/>
      <c r="AEL248" s="1"/>
      <c r="AEM248" s="1"/>
      <c r="AEN248" s="1"/>
      <c r="AEO248" s="1"/>
      <c r="AEP248" s="1"/>
      <c r="AEQ248" s="1"/>
      <c r="AER248" s="1"/>
      <c r="AES248" s="1"/>
      <c r="AET248" s="1"/>
      <c r="AEU248" s="1"/>
      <c r="AEV248" s="1"/>
      <c r="AEW248" s="1"/>
      <c r="AEX248" s="1"/>
      <c r="AEY248" s="1"/>
      <c r="AEZ248" s="1"/>
      <c r="AFA248" s="1"/>
      <c r="AFB248" s="1"/>
      <c r="AFC248" s="1"/>
      <c r="AFD248" s="1"/>
      <c r="AFE248" s="1"/>
      <c r="AFF248" s="1"/>
      <c r="AFG248" s="1"/>
      <c r="AFH248" s="1"/>
      <c r="AFI248" s="1"/>
      <c r="AFJ248" s="1"/>
      <c r="AFK248" s="1"/>
      <c r="AFL248" s="1"/>
      <c r="AFM248" s="1"/>
      <c r="AFN248" s="1"/>
      <c r="AFO248" s="1"/>
      <c r="AFP248" s="1"/>
      <c r="AFQ248" s="1"/>
      <c r="AFR248" s="1"/>
      <c r="AFS248" s="1"/>
      <c r="AFT248" s="1"/>
      <c r="AFU248" s="1"/>
      <c r="AFV248" s="1"/>
      <c r="AFW248" s="1"/>
      <c r="AFX248" s="1"/>
      <c r="AFY248" s="1"/>
      <c r="AFZ248" s="1"/>
      <c r="AGA248" s="1"/>
      <c r="AGB248" s="1"/>
      <c r="AGC248" s="1"/>
      <c r="AGD248" s="1"/>
      <c r="AGE248" s="1"/>
      <c r="AGF248" s="1"/>
      <c r="AGG248" s="1"/>
      <c r="AGH248" s="1"/>
      <c r="AGI248" s="1"/>
      <c r="AGJ248" s="1"/>
      <c r="AGK248" s="1"/>
      <c r="AGL248" s="1"/>
      <c r="AGM248" s="1"/>
      <c r="AGN248" s="1"/>
      <c r="AGO248" s="1"/>
      <c r="AGP248" s="1"/>
      <c r="AGQ248" s="1"/>
      <c r="AGR248" s="1"/>
      <c r="AGS248" s="1"/>
      <c r="AGT248" s="1"/>
      <c r="AGU248" s="1"/>
      <c r="AGV248" s="1"/>
      <c r="AGW248" s="1"/>
      <c r="AGX248" s="1"/>
      <c r="AGY248" s="1"/>
      <c r="AGZ248" s="1"/>
      <c r="AHA248" s="1"/>
      <c r="AHB248" s="1"/>
      <c r="AHC248" s="1"/>
      <c r="AHD248" s="1"/>
      <c r="AHE248" s="1"/>
      <c r="AHF248" s="1"/>
      <c r="AHG248" s="1"/>
      <c r="AHH248" s="1"/>
      <c r="AHI248" s="1"/>
      <c r="AHJ248" s="1"/>
      <c r="AHK248" s="1"/>
      <c r="AHL248" s="1"/>
      <c r="AHM248" s="1"/>
      <c r="AHN248" s="1"/>
      <c r="AHO248" s="1"/>
      <c r="AHP248" s="1"/>
      <c r="AHQ248" s="1"/>
      <c r="AHR248" s="1"/>
      <c r="AHS248" s="1"/>
      <c r="AHT248" s="1"/>
      <c r="AHU248" s="1"/>
      <c r="AHV248" s="1"/>
      <c r="AHW248" s="1"/>
      <c r="AHX248" s="1"/>
      <c r="AHY248" s="1"/>
      <c r="AHZ248" s="1"/>
      <c r="AIA248" s="1"/>
      <c r="AIB248" s="1"/>
      <c r="AIC248" s="1"/>
      <c r="AID248" s="1"/>
      <c r="AIE248" s="1"/>
      <c r="AIF248" s="1"/>
      <c r="AIG248" s="1"/>
      <c r="AIH248" s="1"/>
      <c r="AII248" s="1"/>
      <c r="AIJ248" s="1"/>
      <c r="AIK248" s="1"/>
      <c r="AIL248" s="1"/>
      <c r="AIM248" s="1"/>
      <c r="AIN248" s="1"/>
      <c r="AIO248" s="1"/>
      <c r="AIP248" s="1"/>
      <c r="AIQ248" s="1"/>
      <c r="AIR248" s="1"/>
      <c r="AIS248" s="1"/>
      <c r="AIT248" s="1"/>
      <c r="AIU248" s="1"/>
      <c r="AIV248" s="1"/>
      <c r="AIW248" s="1"/>
      <c r="AIX248" s="1"/>
      <c r="AIY248" s="1"/>
      <c r="AIZ248" s="1"/>
      <c r="AJA248" s="1"/>
      <c r="AJB248" s="1"/>
      <c r="AJC248" s="1"/>
      <c r="AJD248" s="1"/>
      <c r="AJE248" s="1"/>
      <c r="AJF248" s="1"/>
      <c r="AJG248" s="1"/>
      <c r="AJH248" s="1"/>
      <c r="AJI248" s="1"/>
      <c r="AJJ248" s="1"/>
      <c r="AJK248" s="1"/>
      <c r="AJL248" s="1"/>
      <c r="AJM248" s="1"/>
      <c r="AJN248" s="1"/>
      <c r="AJO248" s="1"/>
      <c r="AJP248" s="1"/>
      <c r="AJQ248" s="1"/>
      <c r="AJR248" s="1"/>
      <c r="AJS248" s="1"/>
      <c r="AJT248" s="1"/>
      <c r="AJU248" s="1"/>
      <c r="AJV248" s="1"/>
      <c r="AJW248" s="1"/>
      <c r="AJX248" s="1"/>
      <c r="AJY248" s="1"/>
      <c r="AJZ248" s="1"/>
      <c r="AKA248" s="1"/>
      <c r="AKB248" s="1"/>
      <c r="AKC248" s="1"/>
      <c r="AKD248" s="1"/>
      <c r="AKE248" s="1"/>
      <c r="AKF248" s="1"/>
      <c r="AKG248" s="1"/>
      <c r="AKH248" s="1"/>
      <c r="AKI248" s="1"/>
      <c r="AKJ248" s="1"/>
      <c r="AKK248" s="1"/>
      <c r="AKL248" s="1"/>
      <c r="AKM248" s="1"/>
      <c r="AKN248" s="1"/>
      <c r="AKO248" s="1"/>
      <c r="AKP248" s="1"/>
      <c r="AKQ248" s="1"/>
      <c r="AKR248" s="1"/>
      <c r="AKS248" s="1"/>
      <c r="AKT248" s="1"/>
      <c r="AKU248" s="1"/>
      <c r="AKV248" s="1"/>
      <c r="AKW248" s="1"/>
      <c r="AKX248" s="1"/>
      <c r="AKY248" s="1"/>
      <c r="AKZ248" s="1"/>
      <c r="ALA248" s="1"/>
      <c r="ALB248" s="1"/>
      <c r="ALC248" s="1"/>
      <c r="ALD248" s="1"/>
      <c r="ALE248" s="1"/>
      <c r="ALF248" s="1"/>
      <c r="ALG248" s="1"/>
      <c r="ALH248" s="1"/>
      <c r="ALI248" s="1"/>
      <c r="ALJ248" s="1"/>
      <c r="ALK248" s="1"/>
      <c r="ALL248" s="1"/>
      <c r="ALM248" s="1"/>
      <c r="ALN248" s="1"/>
      <c r="ALO248" s="1"/>
      <c r="ALP248" s="1"/>
      <c r="ALQ248" s="1"/>
      <c r="ALR248" s="1"/>
      <c r="ALS248" s="1"/>
      <c r="ALT248" s="1"/>
      <c r="ALU248" s="1"/>
      <c r="ALV248" s="1"/>
      <c r="ALW248" s="1"/>
      <c r="ALX248" s="1"/>
      <c r="ALY248" s="1"/>
      <c r="ALZ248" s="1"/>
      <c r="AMA248" s="1"/>
      <c r="AMB248" s="1"/>
      <c r="AMC248" s="1"/>
      <c r="AMD248" s="1"/>
      <c r="AME248" s="1"/>
      <c r="AMF248" s="1"/>
      <c r="AMG248" s="1"/>
      <c r="AMH248" s="1"/>
      <c r="AMI248" s="1"/>
      <c r="AMJ248" s="1"/>
    </row>
    <row r="249" spans="1:1024" s="8" customFormat="1" x14ac:dyDescent="0.25">
      <c r="A249" s="26">
        <v>242</v>
      </c>
      <c r="B249" s="3" t="s">
        <v>10</v>
      </c>
      <c r="C249" s="28">
        <f t="shared" si="101"/>
        <v>0</v>
      </c>
      <c r="D249" s="28">
        <f>D255</f>
        <v>0</v>
      </c>
      <c r="E249" s="28">
        <f t="shared" si="102"/>
        <v>0</v>
      </c>
      <c r="F249" s="28">
        <f t="shared" si="102"/>
        <v>0</v>
      </c>
      <c r="G249" s="28">
        <f t="shared" si="102"/>
        <v>0</v>
      </c>
      <c r="H249" s="28">
        <f t="shared" si="102"/>
        <v>0</v>
      </c>
      <c r="I249" s="28">
        <f t="shared" si="102"/>
        <v>0</v>
      </c>
      <c r="J249" s="28"/>
      <c r="K249" s="7"/>
      <c r="L249" s="1"/>
      <c r="M249" s="6"/>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1"/>
      <c r="HB249" s="1"/>
      <c r="HC249" s="1"/>
      <c r="HD249" s="1"/>
      <c r="HE249" s="1"/>
      <c r="HF249" s="1"/>
      <c r="HG249" s="1"/>
      <c r="HH249" s="1"/>
      <c r="HI249" s="1"/>
      <c r="HJ249" s="1"/>
      <c r="HK249" s="1"/>
      <c r="HL249" s="1"/>
      <c r="HM249" s="1"/>
      <c r="HN249" s="1"/>
      <c r="HO249" s="1"/>
      <c r="HP249" s="1"/>
      <c r="HQ249" s="1"/>
      <c r="HR249" s="1"/>
      <c r="HS249" s="1"/>
      <c r="HT249" s="1"/>
      <c r="HU249" s="1"/>
      <c r="HV249" s="1"/>
      <c r="HW249" s="1"/>
      <c r="HX249" s="1"/>
      <c r="HY249" s="1"/>
      <c r="HZ249" s="1"/>
      <c r="IA249" s="1"/>
      <c r="IB249" s="1"/>
      <c r="IC249" s="1"/>
      <c r="ID249" s="1"/>
      <c r="IE249" s="1"/>
      <c r="IF249" s="1"/>
      <c r="IG249" s="1"/>
      <c r="IH249" s="1"/>
      <c r="II249" s="1"/>
      <c r="IJ249" s="1"/>
      <c r="IK249" s="1"/>
      <c r="IL249" s="1"/>
      <c r="IM249" s="1"/>
      <c r="IN249" s="1"/>
      <c r="IO249" s="1"/>
      <c r="IP249" s="1"/>
      <c r="IQ249" s="1"/>
      <c r="IR249" s="1"/>
      <c r="IS249" s="1"/>
      <c r="IT249" s="1"/>
      <c r="IU249" s="1"/>
      <c r="IV249" s="1"/>
      <c r="IW249" s="1"/>
      <c r="IX249" s="1"/>
      <c r="IY249" s="1"/>
      <c r="IZ249" s="1"/>
      <c r="JA249" s="1"/>
      <c r="JB249" s="1"/>
      <c r="JC249" s="1"/>
      <c r="JD249" s="1"/>
      <c r="JE249" s="1"/>
      <c r="JF249" s="1"/>
      <c r="JG249" s="1"/>
      <c r="JH249" s="1"/>
      <c r="JI249" s="1"/>
      <c r="JJ249" s="1"/>
      <c r="JK249" s="1"/>
      <c r="JL249" s="1"/>
      <c r="JM249" s="1"/>
      <c r="JN249" s="1"/>
      <c r="JO249" s="1"/>
      <c r="JP249" s="1"/>
      <c r="JQ249" s="1"/>
      <c r="JR249" s="1"/>
      <c r="JS249" s="1"/>
      <c r="JT249" s="1"/>
      <c r="JU249" s="1"/>
      <c r="JV249" s="1"/>
      <c r="JW249" s="1"/>
      <c r="JX249" s="1"/>
      <c r="JY249" s="1"/>
      <c r="JZ249" s="1"/>
      <c r="KA249" s="1"/>
      <c r="KB249" s="1"/>
      <c r="KC249" s="1"/>
      <c r="KD249" s="1"/>
      <c r="KE249" s="1"/>
      <c r="KF249" s="1"/>
      <c r="KG249" s="1"/>
      <c r="KH249" s="1"/>
      <c r="KI249" s="1"/>
      <c r="KJ249" s="1"/>
      <c r="KK249" s="1"/>
      <c r="KL249" s="1"/>
      <c r="KM249" s="1"/>
      <c r="KN249" s="1"/>
      <c r="KO249" s="1"/>
      <c r="KP249" s="1"/>
      <c r="KQ249" s="1"/>
      <c r="KR249" s="1"/>
      <c r="KS249" s="1"/>
      <c r="KT249" s="1"/>
      <c r="KU249" s="1"/>
      <c r="KV249" s="1"/>
      <c r="KW249" s="1"/>
      <c r="KX249" s="1"/>
      <c r="KY249" s="1"/>
      <c r="KZ249" s="1"/>
      <c r="LA249" s="1"/>
      <c r="LB249" s="1"/>
      <c r="LC249" s="1"/>
      <c r="LD249" s="1"/>
      <c r="LE249" s="1"/>
      <c r="LF249" s="1"/>
      <c r="LG249" s="1"/>
      <c r="LH249" s="1"/>
      <c r="LI249" s="1"/>
      <c r="LJ249" s="1"/>
      <c r="LK249" s="1"/>
      <c r="LL249" s="1"/>
      <c r="LM249" s="1"/>
      <c r="LN249" s="1"/>
      <c r="LO249" s="1"/>
      <c r="LP249" s="1"/>
      <c r="LQ249" s="1"/>
      <c r="LR249" s="1"/>
      <c r="LS249" s="1"/>
      <c r="LT249" s="1"/>
      <c r="LU249" s="1"/>
      <c r="LV249" s="1"/>
      <c r="LW249" s="1"/>
      <c r="LX249" s="1"/>
      <c r="LY249" s="1"/>
      <c r="LZ249" s="1"/>
      <c r="MA249" s="1"/>
      <c r="MB249" s="1"/>
      <c r="MC249" s="1"/>
      <c r="MD249" s="1"/>
      <c r="ME249" s="1"/>
      <c r="MF249" s="1"/>
      <c r="MG249" s="1"/>
      <c r="MH249" s="1"/>
      <c r="MI249" s="1"/>
      <c r="MJ249" s="1"/>
      <c r="MK249" s="1"/>
      <c r="ML249" s="1"/>
      <c r="MM249" s="1"/>
      <c r="MN249" s="1"/>
      <c r="MO249" s="1"/>
      <c r="MP249" s="1"/>
      <c r="MQ249" s="1"/>
      <c r="MR249" s="1"/>
      <c r="MS249" s="1"/>
      <c r="MT249" s="1"/>
      <c r="MU249" s="1"/>
      <c r="MV249" s="1"/>
      <c r="MW249" s="1"/>
      <c r="MX249" s="1"/>
      <c r="MY249" s="1"/>
      <c r="MZ249" s="1"/>
      <c r="NA249" s="1"/>
      <c r="NB249" s="1"/>
      <c r="NC249" s="1"/>
      <c r="ND249" s="1"/>
      <c r="NE249" s="1"/>
      <c r="NF249" s="1"/>
      <c r="NG249" s="1"/>
      <c r="NH249" s="1"/>
      <c r="NI249" s="1"/>
      <c r="NJ249" s="1"/>
      <c r="NK249" s="1"/>
      <c r="NL249" s="1"/>
      <c r="NM249" s="1"/>
      <c r="NN249" s="1"/>
      <c r="NO249" s="1"/>
      <c r="NP249" s="1"/>
      <c r="NQ249" s="1"/>
      <c r="NR249" s="1"/>
      <c r="NS249" s="1"/>
      <c r="NT249" s="1"/>
      <c r="NU249" s="1"/>
      <c r="NV249" s="1"/>
      <c r="NW249" s="1"/>
      <c r="NX249" s="1"/>
      <c r="NY249" s="1"/>
      <c r="NZ249" s="1"/>
      <c r="OA249" s="1"/>
      <c r="OB249" s="1"/>
      <c r="OC249" s="1"/>
      <c r="OD249" s="1"/>
      <c r="OE249" s="1"/>
      <c r="OF249" s="1"/>
      <c r="OG249" s="1"/>
      <c r="OH249" s="1"/>
      <c r="OI249" s="1"/>
      <c r="OJ249" s="1"/>
      <c r="OK249" s="1"/>
      <c r="OL249" s="1"/>
      <c r="OM249" s="1"/>
      <c r="ON249" s="1"/>
      <c r="OO249" s="1"/>
      <c r="OP249" s="1"/>
      <c r="OQ249" s="1"/>
      <c r="OR249" s="1"/>
      <c r="OS249" s="1"/>
      <c r="OT249" s="1"/>
      <c r="OU249" s="1"/>
      <c r="OV249" s="1"/>
      <c r="OW249" s="1"/>
      <c r="OX249" s="1"/>
      <c r="OY249" s="1"/>
      <c r="OZ249" s="1"/>
      <c r="PA249" s="1"/>
      <c r="PB249" s="1"/>
      <c r="PC249" s="1"/>
      <c r="PD249" s="1"/>
      <c r="PE249" s="1"/>
      <c r="PF249" s="1"/>
      <c r="PG249" s="1"/>
      <c r="PH249" s="1"/>
      <c r="PI249" s="1"/>
      <c r="PJ249" s="1"/>
      <c r="PK249" s="1"/>
      <c r="PL249" s="1"/>
      <c r="PM249" s="1"/>
      <c r="PN249" s="1"/>
      <c r="PO249" s="1"/>
      <c r="PP249" s="1"/>
      <c r="PQ249" s="1"/>
      <c r="PR249" s="1"/>
      <c r="PS249" s="1"/>
      <c r="PT249" s="1"/>
      <c r="PU249" s="1"/>
      <c r="PV249" s="1"/>
      <c r="PW249" s="1"/>
      <c r="PX249" s="1"/>
      <c r="PY249" s="1"/>
      <c r="PZ249" s="1"/>
      <c r="QA249" s="1"/>
      <c r="QB249" s="1"/>
      <c r="QC249" s="1"/>
      <c r="QD249" s="1"/>
      <c r="QE249" s="1"/>
      <c r="QF249" s="1"/>
      <c r="QG249" s="1"/>
      <c r="QH249" s="1"/>
      <c r="QI249" s="1"/>
      <c r="QJ249" s="1"/>
      <c r="QK249" s="1"/>
      <c r="QL249" s="1"/>
      <c r="QM249" s="1"/>
      <c r="QN249" s="1"/>
      <c r="QO249" s="1"/>
      <c r="QP249" s="1"/>
      <c r="QQ249" s="1"/>
      <c r="QR249" s="1"/>
      <c r="QS249" s="1"/>
      <c r="QT249" s="1"/>
      <c r="QU249" s="1"/>
      <c r="QV249" s="1"/>
      <c r="QW249" s="1"/>
      <c r="QX249" s="1"/>
      <c r="QY249" s="1"/>
      <c r="QZ249" s="1"/>
      <c r="RA249" s="1"/>
      <c r="RB249" s="1"/>
      <c r="RC249" s="1"/>
      <c r="RD249" s="1"/>
      <c r="RE249" s="1"/>
      <c r="RF249" s="1"/>
      <c r="RG249" s="1"/>
      <c r="RH249" s="1"/>
      <c r="RI249" s="1"/>
      <c r="RJ249" s="1"/>
      <c r="RK249" s="1"/>
      <c r="RL249" s="1"/>
      <c r="RM249" s="1"/>
      <c r="RN249" s="1"/>
      <c r="RO249" s="1"/>
      <c r="RP249" s="1"/>
      <c r="RQ249" s="1"/>
      <c r="RR249" s="1"/>
      <c r="RS249" s="1"/>
      <c r="RT249" s="1"/>
      <c r="RU249" s="1"/>
      <c r="RV249" s="1"/>
      <c r="RW249" s="1"/>
      <c r="RX249" s="1"/>
      <c r="RY249" s="1"/>
      <c r="RZ249" s="1"/>
      <c r="SA249" s="1"/>
      <c r="SB249" s="1"/>
      <c r="SC249" s="1"/>
      <c r="SD249" s="1"/>
      <c r="SE249" s="1"/>
      <c r="SF249" s="1"/>
      <c r="SG249" s="1"/>
      <c r="SH249" s="1"/>
      <c r="SI249" s="1"/>
      <c r="SJ249" s="1"/>
      <c r="SK249" s="1"/>
      <c r="SL249" s="1"/>
      <c r="SM249" s="1"/>
      <c r="SN249" s="1"/>
      <c r="SO249" s="1"/>
      <c r="SP249" s="1"/>
      <c r="SQ249" s="1"/>
      <c r="SR249" s="1"/>
      <c r="SS249" s="1"/>
      <c r="ST249" s="1"/>
      <c r="SU249" s="1"/>
      <c r="SV249" s="1"/>
      <c r="SW249" s="1"/>
      <c r="SX249" s="1"/>
      <c r="SY249" s="1"/>
      <c r="SZ249" s="1"/>
      <c r="TA249" s="1"/>
      <c r="TB249" s="1"/>
      <c r="TC249" s="1"/>
      <c r="TD249" s="1"/>
      <c r="TE249" s="1"/>
      <c r="TF249" s="1"/>
      <c r="TG249" s="1"/>
      <c r="TH249" s="1"/>
      <c r="TI249" s="1"/>
      <c r="TJ249" s="1"/>
      <c r="TK249" s="1"/>
      <c r="TL249" s="1"/>
      <c r="TM249" s="1"/>
      <c r="TN249" s="1"/>
      <c r="TO249" s="1"/>
      <c r="TP249" s="1"/>
      <c r="TQ249" s="1"/>
      <c r="TR249" s="1"/>
      <c r="TS249" s="1"/>
      <c r="TT249" s="1"/>
      <c r="TU249" s="1"/>
      <c r="TV249" s="1"/>
      <c r="TW249" s="1"/>
      <c r="TX249" s="1"/>
      <c r="TY249" s="1"/>
      <c r="TZ249" s="1"/>
      <c r="UA249" s="1"/>
      <c r="UB249" s="1"/>
      <c r="UC249" s="1"/>
      <c r="UD249" s="1"/>
      <c r="UE249" s="1"/>
      <c r="UF249" s="1"/>
      <c r="UG249" s="1"/>
      <c r="UH249" s="1"/>
      <c r="UI249" s="1"/>
      <c r="UJ249" s="1"/>
      <c r="UK249" s="1"/>
      <c r="UL249" s="1"/>
      <c r="UM249" s="1"/>
      <c r="UN249" s="1"/>
      <c r="UO249" s="1"/>
      <c r="UP249" s="1"/>
      <c r="UQ249" s="1"/>
      <c r="UR249" s="1"/>
      <c r="US249" s="1"/>
      <c r="UT249" s="1"/>
      <c r="UU249" s="1"/>
      <c r="UV249" s="1"/>
      <c r="UW249" s="1"/>
      <c r="UX249" s="1"/>
      <c r="UY249" s="1"/>
      <c r="UZ249" s="1"/>
      <c r="VA249" s="1"/>
      <c r="VB249" s="1"/>
      <c r="VC249" s="1"/>
      <c r="VD249" s="1"/>
      <c r="VE249" s="1"/>
      <c r="VF249" s="1"/>
      <c r="VG249" s="1"/>
      <c r="VH249" s="1"/>
      <c r="VI249" s="1"/>
      <c r="VJ249" s="1"/>
      <c r="VK249" s="1"/>
      <c r="VL249" s="1"/>
      <c r="VM249" s="1"/>
      <c r="VN249" s="1"/>
      <c r="VO249" s="1"/>
      <c r="VP249" s="1"/>
      <c r="VQ249" s="1"/>
      <c r="VR249" s="1"/>
      <c r="VS249" s="1"/>
      <c r="VT249" s="1"/>
      <c r="VU249" s="1"/>
      <c r="VV249" s="1"/>
      <c r="VW249" s="1"/>
      <c r="VX249" s="1"/>
      <c r="VY249" s="1"/>
      <c r="VZ249" s="1"/>
      <c r="WA249" s="1"/>
      <c r="WB249" s="1"/>
      <c r="WC249" s="1"/>
      <c r="WD249" s="1"/>
      <c r="WE249" s="1"/>
      <c r="WF249" s="1"/>
      <c r="WG249" s="1"/>
      <c r="WH249" s="1"/>
      <c r="WI249" s="1"/>
      <c r="WJ249" s="1"/>
      <c r="WK249" s="1"/>
      <c r="WL249" s="1"/>
      <c r="WM249" s="1"/>
      <c r="WN249" s="1"/>
      <c r="WO249" s="1"/>
      <c r="WP249" s="1"/>
      <c r="WQ249" s="1"/>
      <c r="WR249" s="1"/>
      <c r="WS249" s="1"/>
      <c r="WT249" s="1"/>
      <c r="WU249" s="1"/>
      <c r="WV249" s="1"/>
      <c r="WW249" s="1"/>
      <c r="WX249" s="1"/>
      <c r="WY249" s="1"/>
      <c r="WZ249" s="1"/>
      <c r="XA249" s="1"/>
      <c r="XB249" s="1"/>
      <c r="XC249" s="1"/>
      <c r="XD249" s="1"/>
      <c r="XE249" s="1"/>
      <c r="XF249" s="1"/>
      <c r="XG249" s="1"/>
      <c r="XH249" s="1"/>
      <c r="XI249" s="1"/>
      <c r="XJ249" s="1"/>
      <c r="XK249" s="1"/>
      <c r="XL249" s="1"/>
      <c r="XM249" s="1"/>
      <c r="XN249" s="1"/>
      <c r="XO249" s="1"/>
      <c r="XP249" s="1"/>
      <c r="XQ249" s="1"/>
      <c r="XR249" s="1"/>
      <c r="XS249" s="1"/>
      <c r="XT249" s="1"/>
      <c r="XU249" s="1"/>
      <c r="XV249" s="1"/>
      <c r="XW249" s="1"/>
      <c r="XX249" s="1"/>
      <c r="XY249" s="1"/>
      <c r="XZ249" s="1"/>
      <c r="YA249" s="1"/>
      <c r="YB249" s="1"/>
      <c r="YC249" s="1"/>
      <c r="YD249" s="1"/>
      <c r="YE249" s="1"/>
      <c r="YF249" s="1"/>
      <c r="YG249" s="1"/>
      <c r="YH249" s="1"/>
      <c r="YI249" s="1"/>
      <c r="YJ249" s="1"/>
      <c r="YK249" s="1"/>
      <c r="YL249" s="1"/>
      <c r="YM249" s="1"/>
      <c r="YN249" s="1"/>
      <c r="YO249" s="1"/>
      <c r="YP249" s="1"/>
      <c r="YQ249" s="1"/>
      <c r="YR249" s="1"/>
      <c r="YS249" s="1"/>
      <c r="YT249" s="1"/>
      <c r="YU249" s="1"/>
      <c r="YV249" s="1"/>
      <c r="YW249" s="1"/>
      <c r="YX249" s="1"/>
      <c r="YY249" s="1"/>
      <c r="YZ249" s="1"/>
      <c r="ZA249" s="1"/>
      <c r="ZB249" s="1"/>
      <c r="ZC249" s="1"/>
      <c r="ZD249" s="1"/>
      <c r="ZE249" s="1"/>
      <c r="ZF249" s="1"/>
      <c r="ZG249" s="1"/>
      <c r="ZH249" s="1"/>
      <c r="ZI249" s="1"/>
      <c r="ZJ249" s="1"/>
      <c r="ZK249" s="1"/>
      <c r="ZL249" s="1"/>
      <c r="ZM249" s="1"/>
      <c r="ZN249" s="1"/>
      <c r="ZO249" s="1"/>
      <c r="ZP249" s="1"/>
      <c r="ZQ249" s="1"/>
      <c r="ZR249" s="1"/>
      <c r="ZS249" s="1"/>
      <c r="ZT249" s="1"/>
      <c r="ZU249" s="1"/>
      <c r="ZV249" s="1"/>
      <c r="ZW249" s="1"/>
      <c r="ZX249" s="1"/>
      <c r="ZY249" s="1"/>
      <c r="ZZ249" s="1"/>
      <c r="AAA249" s="1"/>
      <c r="AAB249" s="1"/>
      <c r="AAC249" s="1"/>
      <c r="AAD249" s="1"/>
      <c r="AAE249" s="1"/>
      <c r="AAF249" s="1"/>
      <c r="AAG249" s="1"/>
      <c r="AAH249" s="1"/>
      <c r="AAI249" s="1"/>
      <c r="AAJ249" s="1"/>
      <c r="AAK249" s="1"/>
      <c r="AAL249" s="1"/>
      <c r="AAM249" s="1"/>
      <c r="AAN249" s="1"/>
      <c r="AAO249" s="1"/>
      <c r="AAP249" s="1"/>
      <c r="AAQ249" s="1"/>
      <c r="AAR249" s="1"/>
      <c r="AAS249" s="1"/>
      <c r="AAT249" s="1"/>
      <c r="AAU249" s="1"/>
      <c r="AAV249" s="1"/>
      <c r="AAW249" s="1"/>
      <c r="AAX249" s="1"/>
      <c r="AAY249" s="1"/>
      <c r="AAZ249" s="1"/>
      <c r="ABA249" s="1"/>
      <c r="ABB249" s="1"/>
      <c r="ABC249" s="1"/>
      <c r="ABD249" s="1"/>
      <c r="ABE249" s="1"/>
      <c r="ABF249" s="1"/>
      <c r="ABG249" s="1"/>
      <c r="ABH249" s="1"/>
      <c r="ABI249" s="1"/>
      <c r="ABJ249" s="1"/>
      <c r="ABK249" s="1"/>
      <c r="ABL249" s="1"/>
      <c r="ABM249" s="1"/>
      <c r="ABN249" s="1"/>
      <c r="ABO249" s="1"/>
      <c r="ABP249" s="1"/>
      <c r="ABQ249" s="1"/>
      <c r="ABR249" s="1"/>
      <c r="ABS249" s="1"/>
      <c r="ABT249" s="1"/>
      <c r="ABU249" s="1"/>
      <c r="ABV249" s="1"/>
      <c r="ABW249" s="1"/>
      <c r="ABX249" s="1"/>
      <c r="ABY249" s="1"/>
      <c r="ABZ249" s="1"/>
      <c r="ACA249" s="1"/>
      <c r="ACB249" s="1"/>
      <c r="ACC249" s="1"/>
      <c r="ACD249" s="1"/>
      <c r="ACE249" s="1"/>
      <c r="ACF249" s="1"/>
      <c r="ACG249" s="1"/>
      <c r="ACH249" s="1"/>
      <c r="ACI249" s="1"/>
      <c r="ACJ249" s="1"/>
      <c r="ACK249" s="1"/>
      <c r="ACL249" s="1"/>
      <c r="ACM249" s="1"/>
      <c r="ACN249" s="1"/>
      <c r="ACO249" s="1"/>
      <c r="ACP249" s="1"/>
      <c r="ACQ249" s="1"/>
      <c r="ACR249" s="1"/>
      <c r="ACS249" s="1"/>
      <c r="ACT249" s="1"/>
      <c r="ACU249" s="1"/>
      <c r="ACV249" s="1"/>
      <c r="ACW249" s="1"/>
      <c r="ACX249" s="1"/>
      <c r="ACY249" s="1"/>
      <c r="ACZ249" s="1"/>
      <c r="ADA249" s="1"/>
      <c r="ADB249" s="1"/>
      <c r="ADC249" s="1"/>
      <c r="ADD249" s="1"/>
      <c r="ADE249" s="1"/>
      <c r="ADF249" s="1"/>
      <c r="ADG249" s="1"/>
      <c r="ADH249" s="1"/>
      <c r="ADI249" s="1"/>
      <c r="ADJ249" s="1"/>
      <c r="ADK249" s="1"/>
      <c r="ADL249" s="1"/>
      <c r="ADM249" s="1"/>
      <c r="ADN249" s="1"/>
      <c r="ADO249" s="1"/>
      <c r="ADP249" s="1"/>
      <c r="ADQ249" s="1"/>
      <c r="ADR249" s="1"/>
      <c r="ADS249" s="1"/>
      <c r="ADT249" s="1"/>
      <c r="ADU249" s="1"/>
      <c r="ADV249" s="1"/>
      <c r="ADW249" s="1"/>
      <c r="ADX249" s="1"/>
      <c r="ADY249" s="1"/>
      <c r="ADZ249" s="1"/>
      <c r="AEA249" s="1"/>
      <c r="AEB249" s="1"/>
      <c r="AEC249" s="1"/>
      <c r="AED249" s="1"/>
      <c r="AEE249" s="1"/>
      <c r="AEF249" s="1"/>
      <c r="AEG249" s="1"/>
      <c r="AEH249" s="1"/>
      <c r="AEI249" s="1"/>
      <c r="AEJ249" s="1"/>
      <c r="AEK249" s="1"/>
      <c r="AEL249" s="1"/>
      <c r="AEM249" s="1"/>
      <c r="AEN249" s="1"/>
      <c r="AEO249" s="1"/>
      <c r="AEP249" s="1"/>
      <c r="AEQ249" s="1"/>
      <c r="AER249" s="1"/>
      <c r="AES249" s="1"/>
      <c r="AET249" s="1"/>
      <c r="AEU249" s="1"/>
      <c r="AEV249" s="1"/>
      <c r="AEW249" s="1"/>
      <c r="AEX249" s="1"/>
      <c r="AEY249" s="1"/>
      <c r="AEZ249" s="1"/>
      <c r="AFA249" s="1"/>
      <c r="AFB249" s="1"/>
      <c r="AFC249" s="1"/>
      <c r="AFD249" s="1"/>
      <c r="AFE249" s="1"/>
      <c r="AFF249" s="1"/>
      <c r="AFG249" s="1"/>
      <c r="AFH249" s="1"/>
      <c r="AFI249" s="1"/>
      <c r="AFJ249" s="1"/>
      <c r="AFK249" s="1"/>
      <c r="AFL249" s="1"/>
      <c r="AFM249" s="1"/>
      <c r="AFN249" s="1"/>
      <c r="AFO249" s="1"/>
      <c r="AFP249" s="1"/>
      <c r="AFQ249" s="1"/>
      <c r="AFR249" s="1"/>
      <c r="AFS249" s="1"/>
      <c r="AFT249" s="1"/>
      <c r="AFU249" s="1"/>
      <c r="AFV249" s="1"/>
      <c r="AFW249" s="1"/>
      <c r="AFX249" s="1"/>
      <c r="AFY249" s="1"/>
      <c r="AFZ249" s="1"/>
      <c r="AGA249" s="1"/>
      <c r="AGB249" s="1"/>
      <c r="AGC249" s="1"/>
      <c r="AGD249" s="1"/>
      <c r="AGE249" s="1"/>
      <c r="AGF249" s="1"/>
      <c r="AGG249" s="1"/>
      <c r="AGH249" s="1"/>
      <c r="AGI249" s="1"/>
      <c r="AGJ249" s="1"/>
      <c r="AGK249" s="1"/>
      <c r="AGL249" s="1"/>
      <c r="AGM249" s="1"/>
      <c r="AGN249" s="1"/>
      <c r="AGO249" s="1"/>
      <c r="AGP249" s="1"/>
      <c r="AGQ249" s="1"/>
      <c r="AGR249" s="1"/>
      <c r="AGS249" s="1"/>
      <c r="AGT249" s="1"/>
      <c r="AGU249" s="1"/>
      <c r="AGV249" s="1"/>
      <c r="AGW249" s="1"/>
      <c r="AGX249" s="1"/>
      <c r="AGY249" s="1"/>
      <c r="AGZ249" s="1"/>
      <c r="AHA249" s="1"/>
      <c r="AHB249" s="1"/>
      <c r="AHC249" s="1"/>
      <c r="AHD249" s="1"/>
      <c r="AHE249" s="1"/>
      <c r="AHF249" s="1"/>
      <c r="AHG249" s="1"/>
      <c r="AHH249" s="1"/>
      <c r="AHI249" s="1"/>
      <c r="AHJ249" s="1"/>
      <c r="AHK249" s="1"/>
      <c r="AHL249" s="1"/>
      <c r="AHM249" s="1"/>
      <c r="AHN249" s="1"/>
      <c r="AHO249" s="1"/>
      <c r="AHP249" s="1"/>
      <c r="AHQ249" s="1"/>
      <c r="AHR249" s="1"/>
      <c r="AHS249" s="1"/>
      <c r="AHT249" s="1"/>
      <c r="AHU249" s="1"/>
      <c r="AHV249" s="1"/>
      <c r="AHW249" s="1"/>
      <c r="AHX249" s="1"/>
      <c r="AHY249" s="1"/>
      <c r="AHZ249" s="1"/>
      <c r="AIA249" s="1"/>
      <c r="AIB249" s="1"/>
      <c r="AIC249" s="1"/>
      <c r="AID249" s="1"/>
      <c r="AIE249" s="1"/>
      <c r="AIF249" s="1"/>
      <c r="AIG249" s="1"/>
      <c r="AIH249" s="1"/>
      <c r="AII249" s="1"/>
      <c r="AIJ249" s="1"/>
      <c r="AIK249" s="1"/>
      <c r="AIL249" s="1"/>
      <c r="AIM249" s="1"/>
      <c r="AIN249" s="1"/>
      <c r="AIO249" s="1"/>
      <c r="AIP249" s="1"/>
      <c r="AIQ249" s="1"/>
      <c r="AIR249" s="1"/>
      <c r="AIS249" s="1"/>
      <c r="AIT249" s="1"/>
      <c r="AIU249" s="1"/>
      <c r="AIV249" s="1"/>
      <c r="AIW249" s="1"/>
      <c r="AIX249" s="1"/>
      <c r="AIY249" s="1"/>
      <c r="AIZ249" s="1"/>
      <c r="AJA249" s="1"/>
      <c r="AJB249" s="1"/>
      <c r="AJC249" s="1"/>
      <c r="AJD249" s="1"/>
      <c r="AJE249" s="1"/>
      <c r="AJF249" s="1"/>
      <c r="AJG249" s="1"/>
      <c r="AJH249" s="1"/>
      <c r="AJI249" s="1"/>
      <c r="AJJ249" s="1"/>
      <c r="AJK249" s="1"/>
      <c r="AJL249" s="1"/>
      <c r="AJM249" s="1"/>
      <c r="AJN249" s="1"/>
      <c r="AJO249" s="1"/>
      <c r="AJP249" s="1"/>
      <c r="AJQ249" s="1"/>
      <c r="AJR249" s="1"/>
      <c r="AJS249" s="1"/>
      <c r="AJT249" s="1"/>
      <c r="AJU249" s="1"/>
      <c r="AJV249" s="1"/>
      <c r="AJW249" s="1"/>
      <c r="AJX249" s="1"/>
      <c r="AJY249" s="1"/>
      <c r="AJZ249" s="1"/>
      <c r="AKA249" s="1"/>
      <c r="AKB249" s="1"/>
      <c r="AKC249" s="1"/>
      <c r="AKD249" s="1"/>
      <c r="AKE249" s="1"/>
      <c r="AKF249" s="1"/>
      <c r="AKG249" s="1"/>
      <c r="AKH249" s="1"/>
      <c r="AKI249" s="1"/>
      <c r="AKJ249" s="1"/>
      <c r="AKK249" s="1"/>
      <c r="AKL249" s="1"/>
      <c r="AKM249" s="1"/>
      <c r="AKN249" s="1"/>
      <c r="AKO249" s="1"/>
      <c r="AKP249" s="1"/>
      <c r="AKQ249" s="1"/>
      <c r="AKR249" s="1"/>
      <c r="AKS249" s="1"/>
      <c r="AKT249" s="1"/>
      <c r="AKU249" s="1"/>
      <c r="AKV249" s="1"/>
      <c r="AKW249" s="1"/>
      <c r="AKX249" s="1"/>
      <c r="AKY249" s="1"/>
      <c r="AKZ249" s="1"/>
      <c r="ALA249" s="1"/>
      <c r="ALB249" s="1"/>
      <c r="ALC249" s="1"/>
      <c r="ALD249" s="1"/>
      <c r="ALE249" s="1"/>
      <c r="ALF249" s="1"/>
      <c r="ALG249" s="1"/>
      <c r="ALH249" s="1"/>
      <c r="ALI249" s="1"/>
      <c r="ALJ249" s="1"/>
      <c r="ALK249" s="1"/>
      <c r="ALL249" s="1"/>
      <c r="ALM249" s="1"/>
      <c r="ALN249" s="1"/>
      <c r="ALO249" s="1"/>
      <c r="ALP249" s="1"/>
      <c r="ALQ249" s="1"/>
      <c r="ALR249" s="1"/>
      <c r="ALS249" s="1"/>
      <c r="ALT249" s="1"/>
      <c r="ALU249" s="1"/>
      <c r="ALV249" s="1"/>
      <c r="ALW249" s="1"/>
      <c r="ALX249" s="1"/>
      <c r="ALY249" s="1"/>
      <c r="ALZ249" s="1"/>
      <c r="AMA249" s="1"/>
      <c r="AMB249" s="1"/>
      <c r="AMC249" s="1"/>
      <c r="AMD249" s="1"/>
      <c r="AME249" s="1"/>
      <c r="AMF249" s="1"/>
      <c r="AMG249" s="1"/>
      <c r="AMH249" s="1"/>
      <c r="AMI249" s="1"/>
      <c r="AMJ249" s="1"/>
    </row>
    <row r="250" spans="1:1024" s="8" customFormat="1" x14ac:dyDescent="0.25">
      <c r="A250" s="26">
        <v>243</v>
      </c>
      <c r="B250" s="3" t="s">
        <v>11</v>
      </c>
      <c r="C250" s="28">
        <f t="shared" si="101"/>
        <v>5000</v>
      </c>
      <c r="D250" s="28">
        <f>D256</f>
        <v>0</v>
      </c>
      <c r="E250" s="28">
        <f t="shared" si="102"/>
        <v>0</v>
      </c>
      <c r="F250" s="28">
        <f t="shared" si="102"/>
        <v>0</v>
      </c>
      <c r="G250" s="28">
        <f t="shared" si="102"/>
        <v>0</v>
      </c>
      <c r="H250" s="28">
        <f t="shared" si="102"/>
        <v>0</v>
      </c>
      <c r="I250" s="28">
        <f t="shared" si="102"/>
        <v>5000</v>
      </c>
      <c r="J250" s="28"/>
      <c r="K250" s="7"/>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1"/>
      <c r="HB250" s="1"/>
      <c r="HC250" s="1"/>
      <c r="HD250" s="1"/>
      <c r="HE250" s="1"/>
      <c r="HF250" s="1"/>
      <c r="HG250" s="1"/>
      <c r="HH250" s="1"/>
      <c r="HI250" s="1"/>
      <c r="HJ250" s="1"/>
      <c r="HK250" s="1"/>
      <c r="HL250" s="1"/>
      <c r="HM250" s="1"/>
      <c r="HN250" s="1"/>
      <c r="HO250" s="1"/>
      <c r="HP250" s="1"/>
      <c r="HQ250" s="1"/>
      <c r="HR250" s="1"/>
      <c r="HS250" s="1"/>
      <c r="HT250" s="1"/>
      <c r="HU250" s="1"/>
      <c r="HV250" s="1"/>
      <c r="HW250" s="1"/>
      <c r="HX250" s="1"/>
      <c r="HY250" s="1"/>
      <c r="HZ250" s="1"/>
      <c r="IA250" s="1"/>
      <c r="IB250" s="1"/>
      <c r="IC250" s="1"/>
      <c r="ID250" s="1"/>
      <c r="IE250" s="1"/>
      <c r="IF250" s="1"/>
      <c r="IG250" s="1"/>
      <c r="IH250" s="1"/>
      <c r="II250" s="1"/>
      <c r="IJ250" s="1"/>
      <c r="IK250" s="1"/>
      <c r="IL250" s="1"/>
      <c r="IM250" s="1"/>
      <c r="IN250" s="1"/>
      <c r="IO250" s="1"/>
      <c r="IP250" s="1"/>
      <c r="IQ250" s="1"/>
      <c r="IR250" s="1"/>
      <c r="IS250" s="1"/>
      <c r="IT250" s="1"/>
      <c r="IU250" s="1"/>
      <c r="IV250" s="1"/>
      <c r="IW250" s="1"/>
      <c r="IX250" s="1"/>
      <c r="IY250" s="1"/>
      <c r="IZ250" s="1"/>
      <c r="JA250" s="1"/>
      <c r="JB250" s="1"/>
      <c r="JC250" s="1"/>
      <c r="JD250" s="1"/>
      <c r="JE250" s="1"/>
      <c r="JF250" s="1"/>
      <c r="JG250" s="1"/>
      <c r="JH250" s="1"/>
      <c r="JI250" s="1"/>
      <c r="JJ250" s="1"/>
      <c r="JK250" s="1"/>
      <c r="JL250" s="1"/>
      <c r="JM250" s="1"/>
      <c r="JN250" s="1"/>
      <c r="JO250" s="1"/>
      <c r="JP250" s="1"/>
      <c r="JQ250" s="1"/>
      <c r="JR250" s="1"/>
      <c r="JS250" s="1"/>
      <c r="JT250" s="1"/>
      <c r="JU250" s="1"/>
      <c r="JV250" s="1"/>
      <c r="JW250" s="1"/>
      <c r="JX250" s="1"/>
      <c r="JY250" s="1"/>
      <c r="JZ250" s="1"/>
      <c r="KA250" s="1"/>
      <c r="KB250" s="1"/>
      <c r="KC250" s="1"/>
      <c r="KD250" s="1"/>
      <c r="KE250" s="1"/>
      <c r="KF250" s="1"/>
      <c r="KG250" s="1"/>
      <c r="KH250" s="1"/>
      <c r="KI250" s="1"/>
      <c r="KJ250" s="1"/>
      <c r="KK250" s="1"/>
      <c r="KL250" s="1"/>
      <c r="KM250" s="1"/>
      <c r="KN250" s="1"/>
      <c r="KO250" s="1"/>
      <c r="KP250" s="1"/>
      <c r="KQ250" s="1"/>
      <c r="KR250" s="1"/>
      <c r="KS250" s="1"/>
      <c r="KT250" s="1"/>
      <c r="KU250" s="1"/>
      <c r="KV250" s="1"/>
      <c r="KW250" s="1"/>
      <c r="KX250" s="1"/>
      <c r="KY250" s="1"/>
      <c r="KZ250" s="1"/>
      <c r="LA250" s="1"/>
      <c r="LB250" s="1"/>
      <c r="LC250" s="1"/>
      <c r="LD250" s="1"/>
      <c r="LE250" s="1"/>
      <c r="LF250" s="1"/>
      <c r="LG250" s="1"/>
      <c r="LH250" s="1"/>
      <c r="LI250" s="1"/>
      <c r="LJ250" s="1"/>
      <c r="LK250" s="1"/>
      <c r="LL250" s="1"/>
      <c r="LM250" s="1"/>
      <c r="LN250" s="1"/>
      <c r="LO250" s="1"/>
      <c r="LP250" s="1"/>
      <c r="LQ250" s="1"/>
      <c r="LR250" s="1"/>
      <c r="LS250" s="1"/>
      <c r="LT250" s="1"/>
      <c r="LU250" s="1"/>
      <c r="LV250" s="1"/>
      <c r="LW250" s="1"/>
      <c r="LX250" s="1"/>
      <c r="LY250" s="1"/>
      <c r="LZ250" s="1"/>
      <c r="MA250" s="1"/>
      <c r="MB250" s="1"/>
      <c r="MC250" s="1"/>
      <c r="MD250" s="1"/>
      <c r="ME250" s="1"/>
      <c r="MF250" s="1"/>
      <c r="MG250" s="1"/>
      <c r="MH250" s="1"/>
      <c r="MI250" s="1"/>
      <c r="MJ250" s="1"/>
      <c r="MK250" s="1"/>
      <c r="ML250" s="1"/>
      <c r="MM250" s="1"/>
      <c r="MN250" s="1"/>
      <c r="MO250" s="1"/>
      <c r="MP250" s="1"/>
      <c r="MQ250" s="1"/>
      <c r="MR250" s="1"/>
      <c r="MS250" s="1"/>
      <c r="MT250" s="1"/>
      <c r="MU250" s="1"/>
      <c r="MV250" s="1"/>
      <c r="MW250" s="1"/>
      <c r="MX250" s="1"/>
      <c r="MY250" s="1"/>
      <c r="MZ250" s="1"/>
      <c r="NA250" s="1"/>
      <c r="NB250" s="1"/>
      <c r="NC250" s="1"/>
      <c r="ND250" s="1"/>
      <c r="NE250" s="1"/>
      <c r="NF250" s="1"/>
      <c r="NG250" s="1"/>
      <c r="NH250" s="1"/>
      <c r="NI250" s="1"/>
      <c r="NJ250" s="1"/>
      <c r="NK250" s="1"/>
      <c r="NL250" s="1"/>
      <c r="NM250" s="1"/>
      <c r="NN250" s="1"/>
      <c r="NO250" s="1"/>
      <c r="NP250" s="1"/>
      <c r="NQ250" s="1"/>
      <c r="NR250" s="1"/>
      <c r="NS250" s="1"/>
      <c r="NT250" s="1"/>
      <c r="NU250" s="1"/>
      <c r="NV250" s="1"/>
      <c r="NW250" s="1"/>
      <c r="NX250" s="1"/>
      <c r="NY250" s="1"/>
      <c r="NZ250" s="1"/>
      <c r="OA250" s="1"/>
      <c r="OB250" s="1"/>
      <c r="OC250" s="1"/>
      <c r="OD250" s="1"/>
      <c r="OE250" s="1"/>
      <c r="OF250" s="1"/>
      <c r="OG250" s="1"/>
      <c r="OH250" s="1"/>
      <c r="OI250" s="1"/>
      <c r="OJ250" s="1"/>
      <c r="OK250" s="1"/>
      <c r="OL250" s="1"/>
      <c r="OM250" s="1"/>
      <c r="ON250" s="1"/>
      <c r="OO250" s="1"/>
      <c r="OP250" s="1"/>
      <c r="OQ250" s="1"/>
      <c r="OR250" s="1"/>
      <c r="OS250" s="1"/>
      <c r="OT250" s="1"/>
      <c r="OU250" s="1"/>
      <c r="OV250" s="1"/>
      <c r="OW250" s="1"/>
      <c r="OX250" s="1"/>
      <c r="OY250" s="1"/>
      <c r="OZ250" s="1"/>
      <c r="PA250" s="1"/>
      <c r="PB250" s="1"/>
      <c r="PC250" s="1"/>
      <c r="PD250" s="1"/>
      <c r="PE250" s="1"/>
      <c r="PF250" s="1"/>
      <c r="PG250" s="1"/>
      <c r="PH250" s="1"/>
      <c r="PI250" s="1"/>
      <c r="PJ250" s="1"/>
      <c r="PK250" s="1"/>
      <c r="PL250" s="1"/>
      <c r="PM250" s="1"/>
      <c r="PN250" s="1"/>
      <c r="PO250" s="1"/>
      <c r="PP250" s="1"/>
      <c r="PQ250" s="1"/>
      <c r="PR250" s="1"/>
      <c r="PS250" s="1"/>
      <c r="PT250" s="1"/>
      <c r="PU250" s="1"/>
      <c r="PV250" s="1"/>
      <c r="PW250" s="1"/>
      <c r="PX250" s="1"/>
      <c r="PY250" s="1"/>
      <c r="PZ250" s="1"/>
      <c r="QA250" s="1"/>
      <c r="QB250" s="1"/>
      <c r="QC250" s="1"/>
      <c r="QD250" s="1"/>
      <c r="QE250" s="1"/>
      <c r="QF250" s="1"/>
      <c r="QG250" s="1"/>
      <c r="QH250" s="1"/>
      <c r="QI250" s="1"/>
      <c r="QJ250" s="1"/>
      <c r="QK250" s="1"/>
      <c r="QL250" s="1"/>
      <c r="QM250" s="1"/>
      <c r="QN250" s="1"/>
      <c r="QO250" s="1"/>
      <c r="QP250" s="1"/>
      <c r="QQ250" s="1"/>
      <c r="QR250" s="1"/>
      <c r="QS250" s="1"/>
      <c r="QT250" s="1"/>
      <c r="QU250" s="1"/>
      <c r="QV250" s="1"/>
      <c r="QW250" s="1"/>
      <c r="QX250" s="1"/>
      <c r="QY250" s="1"/>
      <c r="QZ250" s="1"/>
      <c r="RA250" s="1"/>
      <c r="RB250" s="1"/>
      <c r="RC250" s="1"/>
      <c r="RD250" s="1"/>
      <c r="RE250" s="1"/>
      <c r="RF250" s="1"/>
      <c r="RG250" s="1"/>
      <c r="RH250" s="1"/>
      <c r="RI250" s="1"/>
      <c r="RJ250" s="1"/>
      <c r="RK250" s="1"/>
      <c r="RL250" s="1"/>
      <c r="RM250" s="1"/>
      <c r="RN250" s="1"/>
      <c r="RO250" s="1"/>
      <c r="RP250" s="1"/>
      <c r="RQ250" s="1"/>
      <c r="RR250" s="1"/>
      <c r="RS250" s="1"/>
      <c r="RT250" s="1"/>
      <c r="RU250" s="1"/>
      <c r="RV250" s="1"/>
      <c r="RW250" s="1"/>
      <c r="RX250" s="1"/>
      <c r="RY250" s="1"/>
      <c r="RZ250" s="1"/>
      <c r="SA250" s="1"/>
      <c r="SB250" s="1"/>
      <c r="SC250" s="1"/>
      <c r="SD250" s="1"/>
      <c r="SE250" s="1"/>
      <c r="SF250" s="1"/>
      <c r="SG250" s="1"/>
      <c r="SH250" s="1"/>
      <c r="SI250" s="1"/>
      <c r="SJ250" s="1"/>
      <c r="SK250" s="1"/>
      <c r="SL250" s="1"/>
      <c r="SM250" s="1"/>
      <c r="SN250" s="1"/>
      <c r="SO250" s="1"/>
      <c r="SP250" s="1"/>
      <c r="SQ250" s="1"/>
      <c r="SR250" s="1"/>
      <c r="SS250" s="1"/>
      <c r="ST250" s="1"/>
      <c r="SU250" s="1"/>
      <c r="SV250" s="1"/>
      <c r="SW250" s="1"/>
      <c r="SX250" s="1"/>
      <c r="SY250" s="1"/>
      <c r="SZ250" s="1"/>
      <c r="TA250" s="1"/>
      <c r="TB250" s="1"/>
      <c r="TC250" s="1"/>
      <c r="TD250" s="1"/>
      <c r="TE250" s="1"/>
      <c r="TF250" s="1"/>
      <c r="TG250" s="1"/>
      <c r="TH250" s="1"/>
      <c r="TI250" s="1"/>
      <c r="TJ250" s="1"/>
      <c r="TK250" s="1"/>
      <c r="TL250" s="1"/>
      <c r="TM250" s="1"/>
      <c r="TN250" s="1"/>
      <c r="TO250" s="1"/>
      <c r="TP250" s="1"/>
      <c r="TQ250" s="1"/>
      <c r="TR250" s="1"/>
      <c r="TS250" s="1"/>
      <c r="TT250" s="1"/>
      <c r="TU250" s="1"/>
      <c r="TV250" s="1"/>
      <c r="TW250" s="1"/>
      <c r="TX250" s="1"/>
      <c r="TY250" s="1"/>
      <c r="TZ250" s="1"/>
      <c r="UA250" s="1"/>
      <c r="UB250" s="1"/>
      <c r="UC250" s="1"/>
      <c r="UD250" s="1"/>
      <c r="UE250" s="1"/>
      <c r="UF250" s="1"/>
      <c r="UG250" s="1"/>
      <c r="UH250" s="1"/>
      <c r="UI250" s="1"/>
      <c r="UJ250" s="1"/>
      <c r="UK250" s="1"/>
      <c r="UL250" s="1"/>
      <c r="UM250" s="1"/>
      <c r="UN250" s="1"/>
      <c r="UO250" s="1"/>
      <c r="UP250" s="1"/>
      <c r="UQ250" s="1"/>
      <c r="UR250" s="1"/>
      <c r="US250" s="1"/>
      <c r="UT250" s="1"/>
      <c r="UU250" s="1"/>
      <c r="UV250" s="1"/>
      <c r="UW250" s="1"/>
      <c r="UX250" s="1"/>
      <c r="UY250" s="1"/>
      <c r="UZ250" s="1"/>
      <c r="VA250" s="1"/>
      <c r="VB250" s="1"/>
      <c r="VC250" s="1"/>
      <c r="VD250" s="1"/>
      <c r="VE250" s="1"/>
      <c r="VF250" s="1"/>
      <c r="VG250" s="1"/>
      <c r="VH250" s="1"/>
      <c r="VI250" s="1"/>
      <c r="VJ250" s="1"/>
      <c r="VK250" s="1"/>
      <c r="VL250" s="1"/>
      <c r="VM250" s="1"/>
      <c r="VN250" s="1"/>
      <c r="VO250" s="1"/>
      <c r="VP250" s="1"/>
      <c r="VQ250" s="1"/>
      <c r="VR250" s="1"/>
      <c r="VS250" s="1"/>
      <c r="VT250" s="1"/>
      <c r="VU250" s="1"/>
      <c r="VV250" s="1"/>
      <c r="VW250" s="1"/>
      <c r="VX250" s="1"/>
      <c r="VY250" s="1"/>
      <c r="VZ250" s="1"/>
      <c r="WA250" s="1"/>
      <c r="WB250" s="1"/>
      <c r="WC250" s="1"/>
      <c r="WD250" s="1"/>
      <c r="WE250" s="1"/>
      <c r="WF250" s="1"/>
      <c r="WG250" s="1"/>
      <c r="WH250" s="1"/>
      <c r="WI250" s="1"/>
      <c r="WJ250" s="1"/>
      <c r="WK250" s="1"/>
      <c r="WL250" s="1"/>
      <c r="WM250" s="1"/>
      <c r="WN250" s="1"/>
      <c r="WO250" s="1"/>
      <c r="WP250" s="1"/>
      <c r="WQ250" s="1"/>
      <c r="WR250" s="1"/>
      <c r="WS250" s="1"/>
      <c r="WT250" s="1"/>
      <c r="WU250" s="1"/>
      <c r="WV250" s="1"/>
      <c r="WW250" s="1"/>
      <c r="WX250" s="1"/>
      <c r="WY250" s="1"/>
      <c r="WZ250" s="1"/>
      <c r="XA250" s="1"/>
      <c r="XB250" s="1"/>
      <c r="XC250" s="1"/>
      <c r="XD250" s="1"/>
      <c r="XE250" s="1"/>
      <c r="XF250" s="1"/>
      <c r="XG250" s="1"/>
      <c r="XH250" s="1"/>
      <c r="XI250" s="1"/>
      <c r="XJ250" s="1"/>
      <c r="XK250" s="1"/>
      <c r="XL250" s="1"/>
      <c r="XM250" s="1"/>
      <c r="XN250" s="1"/>
      <c r="XO250" s="1"/>
      <c r="XP250" s="1"/>
      <c r="XQ250" s="1"/>
      <c r="XR250" s="1"/>
      <c r="XS250" s="1"/>
      <c r="XT250" s="1"/>
      <c r="XU250" s="1"/>
      <c r="XV250" s="1"/>
      <c r="XW250" s="1"/>
      <c r="XX250" s="1"/>
      <c r="XY250" s="1"/>
      <c r="XZ250" s="1"/>
      <c r="YA250" s="1"/>
      <c r="YB250" s="1"/>
      <c r="YC250" s="1"/>
      <c r="YD250" s="1"/>
      <c r="YE250" s="1"/>
      <c r="YF250" s="1"/>
      <c r="YG250" s="1"/>
      <c r="YH250" s="1"/>
      <c r="YI250" s="1"/>
      <c r="YJ250" s="1"/>
      <c r="YK250" s="1"/>
      <c r="YL250" s="1"/>
      <c r="YM250" s="1"/>
      <c r="YN250" s="1"/>
      <c r="YO250" s="1"/>
      <c r="YP250" s="1"/>
      <c r="YQ250" s="1"/>
      <c r="YR250" s="1"/>
      <c r="YS250" s="1"/>
      <c r="YT250" s="1"/>
      <c r="YU250" s="1"/>
      <c r="YV250" s="1"/>
      <c r="YW250" s="1"/>
      <c r="YX250" s="1"/>
      <c r="YY250" s="1"/>
      <c r="YZ250" s="1"/>
      <c r="ZA250" s="1"/>
      <c r="ZB250" s="1"/>
      <c r="ZC250" s="1"/>
      <c r="ZD250" s="1"/>
      <c r="ZE250" s="1"/>
      <c r="ZF250" s="1"/>
      <c r="ZG250" s="1"/>
      <c r="ZH250" s="1"/>
      <c r="ZI250" s="1"/>
      <c r="ZJ250" s="1"/>
      <c r="ZK250" s="1"/>
      <c r="ZL250" s="1"/>
      <c r="ZM250" s="1"/>
      <c r="ZN250" s="1"/>
      <c r="ZO250" s="1"/>
      <c r="ZP250" s="1"/>
      <c r="ZQ250" s="1"/>
      <c r="ZR250" s="1"/>
      <c r="ZS250" s="1"/>
      <c r="ZT250" s="1"/>
      <c r="ZU250" s="1"/>
      <c r="ZV250" s="1"/>
      <c r="ZW250" s="1"/>
      <c r="ZX250" s="1"/>
      <c r="ZY250" s="1"/>
      <c r="ZZ250" s="1"/>
      <c r="AAA250" s="1"/>
      <c r="AAB250" s="1"/>
      <c r="AAC250" s="1"/>
      <c r="AAD250" s="1"/>
      <c r="AAE250" s="1"/>
      <c r="AAF250" s="1"/>
      <c r="AAG250" s="1"/>
      <c r="AAH250" s="1"/>
      <c r="AAI250" s="1"/>
      <c r="AAJ250" s="1"/>
      <c r="AAK250" s="1"/>
      <c r="AAL250" s="1"/>
      <c r="AAM250" s="1"/>
      <c r="AAN250" s="1"/>
      <c r="AAO250" s="1"/>
      <c r="AAP250" s="1"/>
      <c r="AAQ250" s="1"/>
      <c r="AAR250" s="1"/>
      <c r="AAS250" s="1"/>
      <c r="AAT250" s="1"/>
      <c r="AAU250" s="1"/>
      <c r="AAV250" s="1"/>
      <c r="AAW250" s="1"/>
      <c r="AAX250" s="1"/>
      <c r="AAY250" s="1"/>
      <c r="AAZ250" s="1"/>
      <c r="ABA250" s="1"/>
      <c r="ABB250" s="1"/>
      <c r="ABC250" s="1"/>
      <c r="ABD250" s="1"/>
      <c r="ABE250" s="1"/>
      <c r="ABF250" s="1"/>
      <c r="ABG250" s="1"/>
      <c r="ABH250" s="1"/>
      <c r="ABI250" s="1"/>
      <c r="ABJ250" s="1"/>
      <c r="ABK250" s="1"/>
      <c r="ABL250" s="1"/>
      <c r="ABM250" s="1"/>
      <c r="ABN250" s="1"/>
      <c r="ABO250" s="1"/>
      <c r="ABP250" s="1"/>
      <c r="ABQ250" s="1"/>
      <c r="ABR250" s="1"/>
      <c r="ABS250" s="1"/>
      <c r="ABT250" s="1"/>
      <c r="ABU250" s="1"/>
      <c r="ABV250" s="1"/>
      <c r="ABW250" s="1"/>
      <c r="ABX250" s="1"/>
      <c r="ABY250" s="1"/>
      <c r="ABZ250" s="1"/>
      <c r="ACA250" s="1"/>
      <c r="ACB250" s="1"/>
      <c r="ACC250" s="1"/>
      <c r="ACD250" s="1"/>
      <c r="ACE250" s="1"/>
      <c r="ACF250" s="1"/>
      <c r="ACG250" s="1"/>
      <c r="ACH250" s="1"/>
      <c r="ACI250" s="1"/>
      <c r="ACJ250" s="1"/>
      <c r="ACK250" s="1"/>
      <c r="ACL250" s="1"/>
      <c r="ACM250" s="1"/>
      <c r="ACN250" s="1"/>
      <c r="ACO250" s="1"/>
      <c r="ACP250" s="1"/>
      <c r="ACQ250" s="1"/>
      <c r="ACR250" s="1"/>
      <c r="ACS250" s="1"/>
      <c r="ACT250" s="1"/>
      <c r="ACU250" s="1"/>
      <c r="ACV250" s="1"/>
      <c r="ACW250" s="1"/>
      <c r="ACX250" s="1"/>
      <c r="ACY250" s="1"/>
      <c r="ACZ250" s="1"/>
      <c r="ADA250" s="1"/>
      <c r="ADB250" s="1"/>
      <c r="ADC250" s="1"/>
      <c r="ADD250" s="1"/>
      <c r="ADE250" s="1"/>
      <c r="ADF250" s="1"/>
      <c r="ADG250" s="1"/>
      <c r="ADH250" s="1"/>
      <c r="ADI250" s="1"/>
      <c r="ADJ250" s="1"/>
      <c r="ADK250" s="1"/>
      <c r="ADL250" s="1"/>
      <c r="ADM250" s="1"/>
      <c r="ADN250" s="1"/>
      <c r="ADO250" s="1"/>
      <c r="ADP250" s="1"/>
      <c r="ADQ250" s="1"/>
      <c r="ADR250" s="1"/>
      <c r="ADS250" s="1"/>
      <c r="ADT250" s="1"/>
      <c r="ADU250" s="1"/>
      <c r="ADV250" s="1"/>
      <c r="ADW250" s="1"/>
      <c r="ADX250" s="1"/>
      <c r="ADY250" s="1"/>
      <c r="ADZ250" s="1"/>
      <c r="AEA250" s="1"/>
      <c r="AEB250" s="1"/>
      <c r="AEC250" s="1"/>
      <c r="AED250" s="1"/>
      <c r="AEE250" s="1"/>
      <c r="AEF250" s="1"/>
      <c r="AEG250" s="1"/>
      <c r="AEH250" s="1"/>
      <c r="AEI250" s="1"/>
      <c r="AEJ250" s="1"/>
      <c r="AEK250" s="1"/>
      <c r="AEL250" s="1"/>
      <c r="AEM250" s="1"/>
      <c r="AEN250" s="1"/>
      <c r="AEO250" s="1"/>
      <c r="AEP250" s="1"/>
      <c r="AEQ250" s="1"/>
      <c r="AER250" s="1"/>
      <c r="AES250" s="1"/>
      <c r="AET250" s="1"/>
      <c r="AEU250" s="1"/>
      <c r="AEV250" s="1"/>
      <c r="AEW250" s="1"/>
      <c r="AEX250" s="1"/>
      <c r="AEY250" s="1"/>
      <c r="AEZ250" s="1"/>
      <c r="AFA250" s="1"/>
      <c r="AFB250" s="1"/>
      <c r="AFC250" s="1"/>
      <c r="AFD250" s="1"/>
      <c r="AFE250" s="1"/>
      <c r="AFF250" s="1"/>
      <c r="AFG250" s="1"/>
      <c r="AFH250" s="1"/>
      <c r="AFI250" s="1"/>
      <c r="AFJ250" s="1"/>
      <c r="AFK250" s="1"/>
      <c r="AFL250" s="1"/>
      <c r="AFM250" s="1"/>
      <c r="AFN250" s="1"/>
      <c r="AFO250" s="1"/>
      <c r="AFP250" s="1"/>
      <c r="AFQ250" s="1"/>
      <c r="AFR250" s="1"/>
      <c r="AFS250" s="1"/>
      <c r="AFT250" s="1"/>
      <c r="AFU250" s="1"/>
      <c r="AFV250" s="1"/>
      <c r="AFW250" s="1"/>
      <c r="AFX250" s="1"/>
      <c r="AFY250" s="1"/>
      <c r="AFZ250" s="1"/>
      <c r="AGA250" s="1"/>
      <c r="AGB250" s="1"/>
      <c r="AGC250" s="1"/>
      <c r="AGD250" s="1"/>
      <c r="AGE250" s="1"/>
      <c r="AGF250" s="1"/>
      <c r="AGG250" s="1"/>
      <c r="AGH250" s="1"/>
      <c r="AGI250" s="1"/>
      <c r="AGJ250" s="1"/>
      <c r="AGK250" s="1"/>
      <c r="AGL250" s="1"/>
      <c r="AGM250" s="1"/>
      <c r="AGN250" s="1"/>
      <c r="AGO250" s="1"/>
      <c r="AGP250" s="1"/>
      <c r="AGQ250" s="1"/>
      <c r="AGR250" s="1"/>
      <c r="AGS250" s="1"/>
      <c r="AGT250" s="1"/>
      <c r="AGU250" s="1"/>
      <c r="AGV250" s="1"/>
      <c r="AGW250" s="1"/>
      <c r="AGX250" s="1"/>
      <c r="AGY250" s="1"/>
      <c r="AGZ250" s="1"/>
      <c r="AHA250" s="1"/>
      <c r="AHB250" s="1"/>
      <c r="AHC250" s="1"/>
      <c r="AHD250" s="1"/>
      <c r="AHE250" s="1"/>
      <c r="AHF250" s="1"/>
      <c r="AHG250" s="1"/>
      <c r="AHH250" s="1"/>
      <c r="AHI250" s="1"/>
      <c r="AHJ250" s="1"/>
      <c r="AHK250" s="1"/>
      <c r="AHL250" s="1"/>
      <c r="AHM250" s="1"/>
      <c r="AHN250" s="1"/>
      <c r="AHO250" s="1"/>
      <c r="AHP250" s="1"/>
      <c r="AHQ250" s="1"/>
      <c r="AHR250" s="1"/>
      <c r="AHS250" s="1"/>
      <c r="AHT250" s="1"/>
      <c r="AHU250" s="1"/>
      <c r="AHV250" s="1"/>
      <c r="AHW250" s="1"/>
      <c r="AHX250" s="1"/>
      <c r="AHY250" s="1"/>
      <c r="AHZ250" s="1"/>
      <c r="AIA250" s="1"/>
      <c r="AIB250" s="1"/>
      <c r="AIC250" s="1"/>
      <c r="AID250" s="1"/>
      <c r="AIE250" s="1"/>
      <c r="AIF250" s="1"/>
      <c r="AIG250" s="1"/>
      <c r="AIH250" s="1"/>
      <c r="AII250" s="1"/>
      <c r="AIJ250" s="1"/>
      <c r="AIK250" s="1"/>
      <c r="AIL250" s="1"/>
      <c r="AIM250" s="1"/>
      <c r="AIN250" s="1"/>
      <c r="AIO250" s="1"/>
      <c r="AIP250" s="1"/>
      <c r="AIQ250" s="1"/>
      <c r="AIR250" s="1"/>
      <c r="AIS250" s="1"/>
      <c r="AIT250" s="1"/>
      <c r="AIU250" s="1"/>
      <c r="AIV250" s="1"/>
      <c r="AIW250" s="1"/>
      <c r="AIX250" s="1"/>
      <c r="AIY250" s="1"/>
      <c r="AIZ250" s="1"/>
      <c r="AJA250" s="1"/>
      <c r="AJB250" s="1"/>
      <c r="AJC250" s="1"/>
      <c r="AJD250" s="1"/>
      <c r="AJE250" s="1"/>
      <c r="AJF250" s="1"/>
      <c r="AJG250" s="1"/>
      <c r="AJH250" s="1"/>
      <c r="AJI250" s="1"/>
      <c r="AJJ250" s="1"/>
      <c r="AJK250" s="1"/>
      <c r="AJL250" s="1"/>
      <c r="AJM250" s="1"/>
      <c r="AJN250" s="1"/>
      <c r="AJO250" s="1"/>
      <c r="AJP250" s="1"/>
      <c r="AJQ250" s="1"/>
      <c r="AJR250" s="1"/>
      <c r="AJS250" s="1"/>
      <c r="AJT250" s="1"/>
      <c r="AJU250" s="1"/>
      <c r="AJV250" s="1"/>
      <c r="AJW250" s="1"/>
      <c r="AJX250" s="1"/>
      <c r="AJY250" s="1"/>
      <c r="AJZ250" s="1"/>
      <c r="AKA250" s="1"/>
      <c r="AKB250" s="1"/>
      <c r="AKC250" s="1"/>
      <c r="AKD250" s="1"/>
      <c r="AKE250" s="1"/>
      <c r="AKF250" s="1"/>
      <c r="AKG250" s="1"/>
      <c r="AKH250" s="1"/>
      <c r="AKI250" s="1"/>
      <c r="AKJ250" s="1"/>
      <c r="AKK250" s="1"/>
      <c r="AKL250" s="1"/>
      <c r="AKM250" s="1"/>
      <c r="AKN250" s="1"/>
      <c r="AKO250" s="1"/>
      <c r="AKP250" s="1"/>
      <c r="AKQ250" s="1"/>
      <c r="AKR250" s="1"/>
      <c r="AKS250" s="1"/>
      <c r="AKT250" s="1"/>
      <c r="AKU250" s="1"/>
      <c r="AKV250" s="1"/>
      <c r="AKW250" s="1"/>
      <c r="AKX250" s="1"/>
      <c r="AKY250" s="1"/>
      <c r="AKZ250" s="1"/>
      <c r="ALA250" s="1"/>
      <c r="ALB250" s="1"/>
      <c r="ALC250" s="1"/>
      <c r="ALD250" s="1"/>
      <c r="ALE250" s="1"/>
      <c r="ALF250" s="1"/>
      <c r="ALG250" s="1"/>
      <c r="ALH250" s="1"/>
      <c r="ALI250" s="1"/>
      <c r="ALJ250" s="1"/>
      <c r="ALK250" s="1"/>
      <c r="ALL250" s="1"/>
      <c r="ALM250" s="1"/>
      <c r="ALN250" s="1"/>
      <c r="ALO250" s="1"/>
      <c r="ALP250" s="1"/>
      <c r="ALQ250" s="1"/>
      <c r="ALR250" s="1"/>
      <c r="ALS250" s="1"/>
      <c r="ALT250" s="1"/>
      <c r="ALU250" s="1"/>
      <c r="ALV250" s="1"/>
      <c r="ALW250" s="1"/>
      <c r="ALX250" s="1"/>
      <c r="ALY250" s="1"/>
      <c r="ALZ250" s="1"/>
      <c r="AMA250" s="1"/>
      <c r="AMB250" s="1"/>
      <c r="AMC250" s="1"/>
      <c r="AMD250" s="1"/>
      <c r="AME250" s="1"/>
      <c r="AMF250" s="1"/>
      <c r="AMG250" s="1"/>
      <c r="AMH250" s="1"/>
      <c r="AMI250" s="1"/>
      <c r="AMJ250" s="1"/>
    </row>
    <row r="251" spans="1:1024" s="8" customFormat="1" x14ac:dyDescent="0.25">
      <c r="A251" s="26">
        <v>244</v>
      </c>
      <c r="B251" s="5" t="s">
        <v>34</v>
      </c>
      <c r="C251" s="28">
        <f>SUM(D251:I251)</f>
        <v>0</v>
      </c>
      <c r="D251" s="28">
        <v>0</v>
      </c>
      <c r="E251" s="28">
        <v>0</v>
      </c>
      <c r="F251" s="28">
        <v>0</v>
      </c>
      <c r="G251" s="28">
        <v>0</v>
      </c>
      <c r="H251" s="28">
        <v>0</v>
      </c>
      <c r="I251" s="28">
        <v>0</v>
      </c>
      <c r="J251" s="28"/>
      <c r="K251" s="7"/>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1"/>
      <c r="HB251" s="1"/>
      <c r="HC251" s="1"/>
      <c r="HD251" s="1"/>
      <c r="HE251" s="1"/>
      <c r="HF251" s="1"/>
      <c r="HG251" s="1"/>
      <c r="HH251" s="1"/>
      <c r="HI251" s="1"/>
      <c r="HJ251" s="1"/>
      <c r="HK251" s="1"/>
      <c r="HL251" s="1"/>
      <c r="HM251" s="1"/>
      <c r="HN251" s="1"/>
      <c r="HO251" s="1"/>
      <c r="HP251" s="1"/>
      <c r="HQ251" s="1"/>
      <c r="HR251" s="1"/>
      <c r="HS251" s="1"/>
      <c r="HT251" s="1"/>
      <c r="HU251" s="1"/>
      <c r="HV251" s="1"/>
      <c r="HW251" s="1"/>
      <c r="HX251" s="1"/>
      <c r="HY251" s="1"/>
      <c r="HZ251" s="1"/>
      <c r="IA251" s="1"/>
      <c r="IB251" s="1"/>
      <c r="IC251" s="1"/>
      <c r="ID251" s="1"/>
      <c r="IE251" s="1"/>
      <c r="IF251" s="1"/>
      <c r="IG251" s="1"/>
      <c r="IH251" s="1"/>
      <c r="II251" s="1"/>
      <c r="IJ251" s="1"/>
      <c r="IK251" s="1"/>
      <c r="IL251" s="1"/>
      <c r="IM251" s="1"/>
      <c r="IN251" s="1"/>
      <c r="IO251" s="1"/>
      <c r="IP251" s="1"/>
      <c r="IQ251" s="1"/>
      <c r="IR251" s="1"/>
      <c r="IS251" s="1"/>
      <c r="IT251" s="1"/>
      <c r="IU251" s="1"/>
      <c r="IV251" s="1"/>
      <c r="IW251" s="1"/>
      <c r="IX251" s="1"/>
      <c r="IY251" s="1"/>
      <c r="IZ251" s="1"/>
      <c r="JA251" s="1"/>
      <c r="JB251" s="1"/>
      <c r="JC251" s="1"/>
      <c r="JD251" s="1"/>
      <c r="JE251" s="1"/>
      <c r="JF251" s="1"/>
      <c r="JG251" s="1"/>
      <c r="JH251" s="1"/>
      <c r="JI251" s="1"/>
      <c r="JJ251" s="1"/>
      <c r="JK251" s="1"/>
      <c r="JL251" s="1"/>
      <c r="JM251" s="1"/>
      <c r="JN251" s="1"/>
      <c r="JO251" s="1"/>
      <c r="JP251" s="1"/>
      <c r="JQ251" s="1"/>
      <c r="JR251" s="1"/>
      <c r="JS251" s="1"/>
      <c r="JT251" s="1"/>
      <c r="JU251" s="1"/>
      <c r="JV251" s="1"/>
      <c r="JW251" s="1"/>
      <c r="JX251" s="1"/>
      <c r="JY251" s="1"/>
      <c r="JZ251" s="1"/>
      <c r="KA251" s="1"/>
      <c r="KB251" s="1"/>
      <c r="KC251" s="1"/>
      <c r="KD251" s="1"/>
      <c r="KE251" s="1"/>
      <c r="KF251" s="1"/>
      <c r="KG251" s="1"/>
      <c r="KH251" s="1"/>
      <c r="KI251" s="1"/>
      <c r="KJ251" s="1"/>
      <c r="KK251" s="1"/>
      <c r="KL251" s="1"/>
      <c r="KM251" s="1"/>
      <c r="KN251" s="1"/>
      <c r="KO251" s="1"/>
      <c r="KP251" s="1"/>
      <c r="KQ251" s="1"/>
      <c r="KR251" s="1"/>
      <c r="KS251" s="1"/>
      <c r="KT251" s="1"/>
      <c r="KU251" s="1"/>
      <c r="KV251" s="1"/>
      <c r="KW251" s="1"/>
      <c r="KX251" s="1"/>
      <c r="KY251" s="1"/>
      <c r="KZ251" s="1"/>
      <c r="LA251" s="1"/>
      <c r="LB251" s="1"/>
      <c r="LC251" s="1"/>
      <c r="LD251" s="1"/>
      <c r="LE251" s="1"/>
      <c r="LF251" s="1"/>
      <c r="LG251" s="1"/>
      <c r="LH251" s="1"/>
      <c r="LI251" s="1"/>
      <c r="LJ251" s="1"/>
      <c r="LK251" s="1"/>
      <c r="LL251" s="1"/>
      <c r="LM251" s="1"/>
      <c r="LN251" s="1"/>
      <c r="LO251" s="1"/>
      <c r="LP251" s="1"/>
      <c r="LQ251" s="1"/>
      <c r="LR251" s="1"/>
      <c r="LS251" s="1"/>
      <c r="LT251" s="1"/>
      <c r="LU251" s="1"/>
      <c r="LV251" s="1"/>
      <c r="LW251" s="1"/>
      <c r="LX251" s="1"/>
      <c r="LY251" s="1"/>
      <c r="LZ251" s="1"/>
      <c r="MA251" s="1"/>
      <c r="MB251" s="1"/>
      <c r="MC251" s="1"/>
      <c r="MD251" s="1"/>
      <c r="ME251" s="1"/>
      <c r="MF251" s="1"/>
      <c r="MG251" s="1"/>
      <c r="MH251" s="1"/>
      <c r="MI251" s="1"/>
      <c r="MJ251" s="1"/>
      <c r="MK251" s="1"/>
      <c r="ML251" s="1"/>
      <c r="MM251" s="1"/>
      <c r="MN251" s="1"/>
      <c r="MO251" s="1"/>
      <c r="MP251" s="1"/>
      <c r="MQ251" s="1"/>
      <c r="MR251" s="1"/>
      <c r="MS251" s="1"/>
      <c r="MT251" s="1"/>
      <c r="MU251" s="1"/>
      <c r="MV251" s="1"/>
      <c r="MW251" s="1"/>
      <c r="MX251" s="1"/>
      <c r="MY251" s="1"/>
      <c r="MZ251" s="1"/>
      <c r="NA251" s="1"/>
      <c r="NB251" s="1"/>
      <c r="NC251" s="1"/>
      <c r="ND251" s="1"/>
      <c r="NE251" s="1"/>
      <c r="NF251" s="1"/>
      <c r="NG251" s="1"/>
      <c r="NH251" s="1"/>
      <c r="NI251" s="1"/>
      <c r="NJ251" s="1"/>
      <c r="NK251" s="1"/>
      <c r="NL251" s="1"/>
      <c r="NM251" s="1"/>
      <c r="NN251" s="1"/>
      <c r="NO251" s="1"/>
      <c r="NP251" s="1"/>
      <c r="NQ251" s="1"/>
      <c r="NR251" s="1"/>
      <c r="NS251" s="1"/>
      <c r="NT251" s="1"/>
      <c r="NU251" s="1"/>
      <c r="NV251" s="1"/>
      <c r="NW251" s="1"/>
      <c r="NX251" s="1"/>
      <c r="NY251" s="1"/>
      <c r="NZ251" s="1"/>
      <c r="OA251" s="1"/>
      <c r="OB251" s="1"/>
      <c r="OC251" s="1"/>
      <c r="OD251" s="1"/>
      <c r="OE251" s="1"/>
      <c r="OF251" s="1"/>
      <c r="OG251" s="1"/>
      <c r="OH251" s="1"/>
      <c r="OI251" s="1"/>
      <c r="OJ251" s="1"/>
      <c r="OK251" s="1"/>
      <c r="OL251" s="1"/>
      <c r="OM251" s="1"/>
      <c r="ON251" s="1"/>
      <c r="OO251" s="1"/>
      <c r="OP251" s="1"/>
      <c r="OQ251" s="1"/>
      <c r="OR251" s="1"/>
      <c r="OS251" s="1"/>
      <c r="OT251" s="1"/>
      <c r="OU251" s="1"/>
      <c r="OV251" s="1"/>
      <c r="OW251" s="1"/>
      <c r="OX251" s="1"/>
      <c r="OY251" s="1"/>
      <c r="OZ251" s="1"/>
      <c r="PA251" s="1"/>
      <c r="PB251" s="1"/>
      <c r="PC251" s="1"/>
      <c r="PD251" s="1"/>
      <c r="PE251" s="1"/>
      <c r="PF251" s="1"/>
      <c r="PG251" s="1"/>
      <c r="PH251" s="1"/>
      <c r="PI251" s="1"/>
      <c r="PJ251" s="1"/>
      <c r="PK251" s="1"/>
      <c r="PL251" s="1"/>
      <c r="PM251" s="1"/>
      <c r="PN251" s="1"/>
      <c r="PO251" s="1"/>
      <c r="PP251" s="1"/>
      <c r="PQ251" s="1"/>
      <c r="PR251" s="1"/>
      <c r="PS251" s="1"/>
      <c r="PT251" s="1"/>
      <c r="PU251" s="1"/>
      <c r="PV251" s="1"/>
      <c r="PW251" s="1"/>
      <c r="PX251" s="1"/>
      <c r="PY251" s="1"/>
      <c r="PZ251" s="1"/>
      <c r="QA251" s="1"/>
      <c r="QB251" s="1"/>
      <c r="QC251" s="1"/>
      <c r="QD251" s="1"/>
      <c r="QE251" s="1"/>
      <c r="QF251" s="1"/>
      <c r="QG251" s="1"/>
      <c r="QH251" s="1"/>
      <c r="QI251" s="1"/>
      <c r="QJ251" s="1"/>
      <c r="QK251" s="1"/>
      <c r="QL251" s="1"/>
      <c r="QM251" s="1"/>
      <c r="QN251" s="1"/>
      <c r="QO251" s="1"/>
      <c r="QP251" s="1"/>
      <c r="QQ251" s="1"/>
      <c r="QR251" s="1"/>
      <c r="QS251" s="1"/>
      <c r="QT251" s="1"/>
      <c r="QU251" s="1"/>
      <c r="QV251" s="1"/>
      <c r="QW251" s="1"/>
      <c r="QX251" s="1"/>
      <c r="QY251" s="1"/>
      <c r="QZ251" s="1"/>
      <c r="RA251" s="1"/>
      <c r="RB251" s="1"/>
      <c r="RC251" s="1"/>
      <c r="RD251" s="1"/>
      <c r="RE251" s="1"/>
      <c r="RF251" s="1"/>
      <c r="RG251" s="1"/>
      <c r="RH251" s="1"/>
      <c r="RI251" s="1"/>
      <c r="RJ251" s="1"/>
      <c r="RK251" s="1"/>
      <c r="RL251" s="1"/>
      <c r="RM251" s="1"/>
      <c r="RN251" s="1"/>
      <c r="RO251" s="1"/>
      <c r="RP251" s="1"/>
      <c r="RQ251" s="1"/>
      <c r="RR251" s="1"/>
      <c r="RS251" s="1"/>
      <c r="RT251" s="1"/>
      <c r="RU251" s="1"/>
      <c r="RV251" s="1"/>
      <c r="RW251" s="1"/>
      <c r="RX251" s="1"/>
      <c r="RY251" s="1"/>
      <c r="RZ251" s="1"/>
      <c r="SA251" s="1"/>
      <c r="SB251" s="1"/>
      <c r="SC251" s="1"/>
      <c r="SD251" s="1"/>
      <c r="SE251" s="1"/>
      <c r="SF251" s="1"/>
      <c r="SG251" s="1"/>
      <c r="SH251" s="1"/>
      <c r="SI251" s="1"/>
      <c r="SJ251" s="1"/>
      <c r="SK251" s="1"/>
      <c r="SL251" s="1"/>
      <c r="SM251" s="1"/>
      <c r="SN251" s="1"/>
      <c r="SO251" s="1"/>
      <c r="SP251" s="1"/>
      <c r="SQ251" s="1"/>
      <c r="SR251" s="1"/>
      <c r="SS251" s="1"/>
      <c r="ST251" s="1"/>
      <c r="SU251" s="1"/>
      <c r="SV251" s="1"/>
      <c r="SW251" s="1"/>
      <c r="SX251" s="1"/>
      <c r="SY251" s="1"/>
      <c r="SZ251" s="1"/>
      <c r="TA251" s="1"/>
      <c r="TB251" s="1"/>
      <c r="TC251" s="1"/>
      <c r="TD251" s="1"/>
      <c r="TE251" s="1"/>
      <c r="TF251" s="1"/>
      <c r="TG251" s="1"/>
      <c r="TH251" s="1"/>
      <c r="TI251" s="1"/>
      <c r="TJ251" s="1"/>
      <c r="TK251" s="1"/>
      <c r="TL251" s="1"/>
      <c r="TM251" s="1"/>
      <c r="TN251" s="1"/>
      <c r="TO251" s="1"/>
      <c r="TP251" s="1"/>
      <c r="TQ251" s="1"/>
      <c r="TR251" s="1"/>
      <c r="TS251" s="1"/>
      <c r="TT251" s="1"/>
      <c r="TU251" s="1"/>
      <c r="TV251" s="1"/>
      <c r="TW251" s="1"/>
      <c r="TX251" s="1"/>
      <c r="TY251" s="1"/>
      <c r="TZ251" s="1"/>
      <c r="UA251" s="1"/>
      <c r="UB251" s="1"/>
      <c r="UC251" s="1"/>
      <c r="UD251" s="1"/>
      <c r="UE251" s="1"/>
      <c r="UF251" s="1"/>
      <c r="UG251" s="1"/>
      <c r="UH251" s="1"/>
      <c r="UI251" s="1"/>
      <c r="UJ251" s="1"/>
      <c r="UK251" s="1"/>
      <c r="UL251" s="1"/>
      <c r="UM251" s="1"/>
      <c r="UN251" s="1"/>
      <c r="UO251" s="1"/>
      <c r="UP251" s="1"/>
      <c r="UQ251" s="1"/>
      <c r="UR251" s="1"/>
      <c r="US251" s="1"/>
      <c r="UT251" s="1"/>
      <c r="UU251" s="1"/>
      <c r="UV251" s="1"/>
      <c r="UW251" s="1"/>
      <c r="UX251" s="1"/>
      <c r="UY251" s="1"/>
      <c r="UZ251" s="1"/>
      <c r="VA251" s="1"/>
      <c r="VB251" s="1"/>
      <c r="VC251" s="1"/>
      <c r="VD251" s="1"/>
      <c r="VE251" s="1"/>
      <c r="VF251" s="1"/>
      <c r="VG251" s="1"/>
      <c r="VH251" s="1"/>
      <c r="VI251" s="1"/>
      <c r="VJ251" s="1"/>
      <c r="VK251" s="1"/>
      <c r="VL251" s="1"/>
      <c r="VM251" s="1"/>
      <c r="VN251" s="1"/>
      <c r="VO251" s="1"/>
      <c r="VP251" s="1"/>
      <c r="VQ251" s="1"/>
      <c r="VR251" s="1"/>
      <c r="VS251" s="1"/>
      <c r="VT251" s="1"/>
      <c r="VU251" s="1"/>
      <c r="VV251" s="1"/>
      <c r="VW251" s="1"/>
      <c r="VX251" s="1"/>
      <c r="VY251" s="1"/>
      <c r="VZ251" s="1"/>
      <c r="WA251" s="1"/>
      <c r="WB251" s="1"/>
      <c r="WC251" s="1"/>
      <c r="WD251" s="1"/>
      <c r="WE251" s="1"/>
      <c r="WF251" s="1"/>
      <c r="WG251" s="1"/>
      <c r="WH251" s="1"/>
      <c r="WI251" s="1"/>
      <c r="WJ251" s="1"/>
      <c r="WK251" s="1"/>
      <c r="WL251" s="1"/>
      <c r="WM251" s="1"/>
      <c r="WN251" s="1"/>
      <c r="WO251" s="1"/>
      <c r="WP251" s="1"/>
      <c r="WQ251" s="1"/>
      <c r="WR251" s="1"/>
      <c r="WS251" s="1"/>
      <c r="WT251" s="1"/>
      <c r="WU251" s="1"/>
      <c r="WV251" s="1"/>
      <c r="WW251" s="1"/>
      <c r="WX251" s="1"/>
      <c r="WY251" s="1"/>
      <c r="WZ251" s="1"/>
      <c r="XA251" s="1"/>
      <c r="XB251" s="1"/>
      <c r="XC251" s="1"/>
      <c r="XD251" s="1"/>
      <c r="XE251" s="1"/>
      <c r="XF251" s="1"/>
      <c r="XG251" s="1"/>
      <c r="XH251" s="1"/>
      <c r="XI251" s="1"/>
      <c r="XJ251" s="1"/>
      <c r="XK251" s="1"/>
      <c r="XL251" s="1"/>
      <c r="XM251" s="1"/>
      <c r="XN251" s="1"/>
      <c r="XO251" s="1"/>
      <c r="XP251" s="1"/>
      <c r="XQ251" s="1"/>
      <c r="XR251" s="1"/>
      <c r="XS251" s="1"/>
      <c r="XT251" s="1"/>
      <c r="XU251" s="1"/>
      <c r="XV251" s="1"/>
      <c r="XW251" s="1"/>
      <c r="XX251" s="1"/>
      <c r="XY251" s="1"/>
      <c r="XZ251" s="1"/>
      <c r="YA251" s="1"/>
      <c r="YB251" s="1"/>
      <c r="YC251" s="1"/>
      <c r="YD251" s="1"/>
      <c r="YE251" s="1"/>
      <c r="YF251" s="1"/>
      <c r="YG251" s="1"/>
      <c r="YH251" s="1"/>
      <c r="YI251" s="1"/>
      <c r="YJ251" s="1"/>
      <c r="YK251" s="1"/>
      <c r="YL251" s="1"/>
      <c r="YM251" s="1"/>
      <c r="YN251" s="1"/>
      <c r="YO251" s="1"/>
      <c r="YP251" s="1"/>
      <c r="YQ251" s="1"/>
      <c r="YR251" s="1"/>
      <c r="YS251" s="1"/>
      <c r="YT251" s="1"/>
      <c r="YU251" s="1"/>
      <c r="YV251" s="1"/>
      <c r="YW251" s="1"/>
      <c r="YX251" s="1"/>
      <c r="YY251" s="1"/>
      <c r="YZ251" s="1"/>
      <c r="ZA251" s="1"/>
      <c r="ZB251" s="1"/>
      <c r="ZC251" s="1"/>
      <c r="ZD251" s="1"/>
      <c r="ZE251" s="1"/>
      <c r="ZF251" s="1"/>
      <c r="ZG251" s="1"/>
      <c r="ZH251" s="1"/>
      <c r="ZI251" s="1"/>
      <c r="ZJ251" s="1"/>
      <c r="ZK251" s="1"/>
      <c r="ZL251" s="1"/>
      <c r="ZM251" s="1"/>
      <c r="ZN251" s="1"/>
      <c r="ZO251" s="1"/>
      <c r="ZP251" s="1"/>
      <c r="ZQ251" s="1"/>
      <c r="ZR251" s="1"/>
      <c r="ZS251" s="1"/>
      <c r="ZT251" s="1"/>
      <c r="ZU251" s="1"/>
      <c r="ZV251" s="1"/>
      <c r="ZW251" s="1"/>
      <c r="ZX251" s="1"/>
      <c r="ZY251" s="1"/>
      <c r="ZZ251" s="1"/>
      <c r="AAA251" s="1"/>
      <c r="AAB251" s="1"/>
      <c r="AAC251" s="1"/>
      <c r="AAD251" s="1"/>
      <c r="AAE251" s="1"/>
      <c r="AAF251" s="1"/>
      <c r="AAG251" s="1"/>
      <c r="AAH251" s="1"/>
      <c r="AAI251" s="1"/>
      <c r="AAJ251" s="1"/>
      <c r="AAK251" s="1"/>
      <c r="AAL251" s="1"/>
      <c r="AAM251" s="1"/>
      <c r="AAN251" s="1"/>
      <c r="AAO251" s="1"/>
      <c r="AAP251" s="1"/>
      <c r="AAQ251" s="1"/>
      <c r="AAR251" s="1"/>
      <c r="AAS251" s="1"/>
      <c r="AAT251" s="1"/>
      <c r="AAU251" s="1"/>
      <c r="AAV251" s="1"/>
      <c r="AAW251" s="1"/>
      <c r="AAX251" s="1"/>
      <c r="AAY251" s="1"/>
      <c r="AAZ251" s="1"/>
      <c r="ABA251" s="1"/>
      <c r="ABB251" s="1"/>
      <c r="ABC251" s="1"/>
      <c r="ABD251" s="1"/>
      <c r="ABE251" s="1"/>
      <c r="ABF251" s="1"/>
      <c r="ABG251" s="1"/>
      <c r="ABH251" s="1"/>
      <c r="ABI251" s="1"/>
      <c r="ABJ251" s="1"/>
      <c r="ABK251" s="1"/>
      <c r="ABL251" s="1"/>
      <c r="ABM251" s="1"/>
      <c r="ABN251" s="1"/>
      <c r="ABO251" s="1"/>
      <c r="ABP251" s="1"/>
      <c r="ABQ251" s="1"/>
      <c r="ABR251" s="1"/>
      <c r="ABS251" s="1"/>
      <c r="ABT251" s="1"/>
      <c r="ABU251" s="1"/>
      <c r="ABV251" s="1"/>
      <c r="ABW251" s="1"/>
      <c r="ABX251" s="1"/>
      <c r="ABY251" s="1"/>
      <c r="ABZ251" s="1"/>
      <c r="ACA251" s="1"/>
      <c r="ACB251" s="1"/>
      <c r="ACC251" s="1"/>
      <c r="ACD251" s="1"/>
      <c r="ACE251" s="1"/>
      <c r="ACF251" s="1"/>
      <c r="ACG251" s="1"/>
      <c r="ACH251" s="1"/>
      <c r="ACI251" s="1"/>
      <c r="ACJ251" s="1"/>
      <c r="ACK251" s="1"/>
      <c r="ACL251" s="1"/>
      <c r="ACM251" s="1"/>
      <c r="ACN251" s="1"/>
      <c r="ACO251" s="1"/>
      <c r="ACP251" s="1"/>
      <c r="ACQ251" s="1"/>
      <c r="ACR251" s="1"/>
      <c r="ACS251" s="1"/>
      <c r="ACT251" s="1"/>
      <c r="ACU251" s="1"/>
      <c r="ACV251" s="1"/>
      <c r="ACW251" s="1"/>
      <c r="ACX251" s="1"/>
      <c r="ACY251" s="1"/>
      <c r="ACZ251" s="1"/>
      <c r="ADA251" s="1"/>
      <c r="ADB251" s="1"/>
      <c r="ADC251" s="1"/>
      <c r="ADD251" s="1"/>
      <c r="ADE251" s="1"/>
      <c r="ADF251" s="1"/>
      <c r="ADG251" s="1"/>
      <c r="ADH251" s="1"/>
      <c r="ADI251" s="1"/>
      <c r="ADJ251" s="1"/>
      <c r="ADK251" s="1"/>
      <c r="ADL251" s="1"/>
      <c r="ADM251" s="1"/>
      <c r="ADN251" s="1"/>
      <c r="ADO251" s="1"/>
      <c r="ADP251" s="1"/>
      <c r="ADQ251" s="1"/>
      <c r="ADR251" s="1"/>
      <c r="ADS251" s="1"/>
      <c r="ADT251" s="1"/>
      <c r="ADU251" s="1"/>
      <c r="ADV251" s="1"/>
      <c r="ADW251" s="1"/>
      <c r="ADX251" s="1"/>
      <c r="ADY251" s="1"/>
      <c r="ADZ251" s="1"/>
      <c r="AEA251" s="1"/>
      <c r="AEB251" s="1"/>
      <c r="AEC251" s="1"/>
      <c r="AED251" s="1"/>
      <c r="AEE251" s="1"/>
      <c r="AEF251" s="1"/>
      <c r="AEG251" s="1"/>
      <c r="AEH251" s="1"/>
      <c r="AEI251" s="1"/>
      <c r="AEJ251" s="1"/>
      <c r="AEK251" s="1"/>
      <c r="AEL251" s="1"/>
      <c r="AEM251" s="1"/>
      <c r="AEN251" s="1"/>
      <c r="AEO251" s="1"/>
      <c r="AEP251" s="1"/>
      <c r="AEQ251" s="1"/>
      <c r="AER251" s="1"/>
      <c r="AES251" s="1"/>
      <c r="AET251" s="1"/>
      <c r="AEU251" s="1"/>
      <c r="AEV251" s="1"/>
      <c r="AEW251" s="1"/>
      <c r="AEX251" s="1"/>
      <c r="AEY251" s="1"/>
      <c r="AEZ251" s="1"/>
      <c r="AFA251" s="1"/>
      <c r="AFB251" s="1"/>
      <c r="AFC251" s="1"/>
      <c r="AFD251" s="1"/>
      <c r="AFE251" s="1"/>
      <c r="AFF251" s="1"/>
      <c r="AFG251" s="1"/>
      <c r="AFH251" s="1"/>
      <c r="AFI251" s="1"/>
      <c r="AFJ251" s="1"/>
      <c r="AFK251" s="1"/>
      <c r="AFL251" s="1"/>
      <c r="AFM251" s="1"/>
      <c r="AFN251" s="1"/>
      <c r="AFO251" s="1"/>
      <c r="AFP251" s="1"/>
      <c r="AFQ251" s="1"/>
      <c r="AFR251" s="1"/>
      <c r="AFS251" s="1"/>
      <c r="AFT251" s="1"/>
      <c r="AFU251" s="1"/>
      <c r="AFV251" s="1"/>
      <c r="AFW251" s="1"/>
      <c r="AFX251" s="1"/>
      <c r="AFY251" s="1"/>
      <c r="AFZ251" s="1"/>
      <c r="AGA251" s="1"/>
      <c r="AGB251" s="1"/>
      <c r="AGC251" s="1"/>
      <c r="AGD251" s="1"/>
      <c r="AGE251" s="1"/>
      <c r="AGF251" s="1"/>
      <c r="AGG251" s="1"/>
      <c r="AGH251" s="1"/>
      <c r="AGI251" s="1"/>
      <c r="AGJ251" s="1"/>
      <c r="AGK251" s="1"/>
      <c r="AGL251" s="1"/>
      <c r="AGM251" s="1"/>
      <c r="AGN251" s="1"/>
      <c r="AGO251" s="1"/>
      <c r="AGP251" s="1"/>
      <c r="AGQ251" s="1"/>
      <c r="AGR251" s="1"/>
      <c r="AGS251" s="1"/>
      <c r="AGT251" s="1"/>
      <c r="AGU251" s="1"/>
      <c r="AGV251" s="1"/>
      <c r="AGW251" s="1"/>
      <c r="AGX251" s="1"/>
      <c r="AGY251" s="1"/>
      <c r="AGZ251" s="1"/>
      <c r="AHA251" s="1"/>
      <c r="AHB251" s="1"/>
      <c r="AHC251" s="1"/>
      <c r="AHD251" s="1"/>
      <c r="AHE251" s="1"/>
      <c r="AHF251" s="1"/>
      <c r="AHG251" s="1"/>
      <c r="AHH251" s="1"/>
      <c r="AHI251" s="1"/>
      <c r="AHJ251" s="1"/>
      <c r="AHK251" s="1"/>
      <c r="AHL251" s="1"/>
      <c r="AHM251" s="1"/>
      <c r="AHN251" s="1"/>
      <c r="AHO251" s="1"/>
      <c r="AHP251" s="1"/>
      <c r="AHQ251" s="1"/>
      <c r="AHR251" s="1"/>
      <c r="AHS251" s="1"/>
      <c r="AHT251" s="1"/>
      <c r="AHU251" s="1"/>
      <c r="AHV251" s="1"/>
      <c r="AHW251" s="1"/>
      <c r="AHX251" s="1"/>
      <c r="AHY251" s="1"/>
      <c r="AHZ251" s="1"/>
      <c r="AIA251" s="1"/>
      <c r="AIB251" s="1"/>
      <c r="AIC251" s="1"/>
      <c r="AID251" s="1"/>
      <c r="AIE251" s="1"/>
      <c r="AIF251" s="1"/>
      <c r="AIG251" s="1"/>
      <c r="AIH251" s="1"/>
      <c r="AII251" s="1"/>
      <c r="AIJ251" s="1"/>
      <c r="AIK251" s="1"/>
      <c r="AIL251" s="1"/>
      <c r="AIM251" s="1"/>
      <c r="AIN251" s="1"/>
      <c r="AIO251" s="1"/>
      <c r="AIP251" s="1"/>
      <c r="AIQ251" s="1"/>
      <c r="AIR251" s="1"/>
      <c r="AIS251" s="1"/>
      <c r="AIT251" s="1"/>
      <c r="AIU251" s="1"/>
      <c r="AIV251" s="1"/>
      <c r="AIW251" s="1"/>
      <c r="AIX251" s="1"/>
      <c r="AIY251" s="1"/>
      <c r="AIZ251" s="1"/>
      <c r="AJA251" s="1"/>
      <c r="AJB251" s="1"/>
      <c r="AJC251" s="1"/>
      <c r="AJD251" s="1"/>
      <c r="AJE251" s="1"/>
      <c r="AJF251" s="1"/>
      <c r="AJG251" s="1"/>
      <c r="AJH251" s="1"/>
      <c r="AJI251" s="1"/>
      <c r="AJJ251" s="1"/>
      <c r="AJK251" s="1"/>
      <c r="AJL251" s="1"/>
      <c r="AJM251" s="1"/>
      <c r="AJN251" s="1"/>
      <c r="AJO251" s="1"/>
      <c r="AJP251" s="1"/>
      <c r="AJQ251" s="1"/>
      <c r="AJR251" s="1"/>
      <c r="AJS251" s="1"/>
      <c r="AJT251" s="1"/>
      <c r="AJU251" s="1"/>
      <c r="AJV251" s="1"/>
      <c r="AJW251" s="1"/>
      <c r="AJX251" s="1"/>
      <c r="AJY251" s="1"/>
      <c r="AJZ251" s="1"/>
      <c r="AKA251" s="1"/>
      <c r="AKB251" s="1"/>
      <c r="AKC251" s="1"/>
      <c r="AKD251" s="1"/>
      <c r="AKE251" s="1"/>
      <c r="AKF251" s="1"/>
      <c r="AKG251" s="1"/>
      <c r="AKH251" s="1"/>
      <c r="AKI251" s="1"/>
      <c r="AKJ251" s="1"/>
      <c r="AKK251" s="1"/>
      <c r="AKL251" s="1"/>
      <c r="AKM251" s="1"/>
      <c r="AKN251" s="1"/>
      <c r="AKO251" s="1"/>
      <c r="AKP251" s="1"/>
      <c r="AKQ251" s="1"/>
      <c r="AKR251" s="1"/>
      <c r="AKS251" s="1"/>
      <c r="AKT251" s="1"/>
      <c r="AKU251" s="1"/>
      <c r="AKV251" s="1"/>
      <c r="AKW251" s="1"/>
      <c r="AKX251" s="1"/>
      <c r="AKY251" s="1"/>
      <c r="AKZ251" s="1"/>
      <c r="ALA251" s="1"/>
      <c r="ALB251" s="1"/>
      <c r="ALC251" s="1"/>
      <c r="ALD251" s="1"/>
      <c r="ALE251" s="1"/>
      <c r="ALF251" s="1"/>
      <c r="ALG251" s="1"/>
      <c r="ALH251" s="1"/>
      <c r="ALI251" s="1"/>
      <c r="ALJ251" s="1"/>
      <c r="ALK251" s="1"/>
      <c r="ALL251" s="1"/>
      <c r="ALM251" s="1"/>
      <c r="ALN251" s="1"/>
      <c r="ALO251" s="1"/>
      <c r="ALP251" s="1"/>
      <c r="ALQ251" s="1"/>
      <c r="ALR251" s="1"/>
      <c r="ALS251" s="1"/>
      <c r="ALT251" s="1"/>
      <c r="ALU251" s="1"/>
      <c r="ALV251" s="1"/>
      <c r="ALW251" s="1"/>
      <c r="ALX251" s="1"/>
      <c r="ALY251" s="1"/>
      <c r="ALZ251" s="1"/>
      <c r="AMA251" s="1"/>
      <c r="AMB251" s="1"/>
      <c r="AMC251" s="1"/>
      <c r="AMD251" s="1"/>
      <c r="AME251" s="1"/>
      <c r="AMF251" s="1"/>
      <c r="AMG251" s="1"/>
      <c r="AMH251" s="1"/>
      <c r="AMI251" s="1"/>
      <c r="AMJ251" s="1"/>
    </row>
    <row r="252" spans="1:1024" x14ac:dyDescent="0.3">
      <c r="A252" s="26">
        <v>245</v>
      </c>
      <c r="B252" s="29" t="s">
        <v>16</v>
      </c>
      <c r="C252" s="29"/>
      <c r="D252" s="29"/>
      <c r="E252" s="29"/>
      <c r="F252" s="29"/>
      <c r="G252" s="29"/>
      <c r="H252" s="29"/>
      <c r="I252" s="29"/>
      <c r="J252" s="29"/>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1"/>
      <c r="GT252" s="1"/>
      <c r="GU252" s="1"/>
      <c r="GV252" s="1"/>
      <c r="GW252" s="1"/>
      <c r="GX252" s="1"/>
      <c r="GY252" s="1"/>
      <c r="GZ252" s="1"/>
      <c r="HA252" s="1"/>
      <c r="HB252" s="1"/>
      <c r="HC252" s="1"/>
      <c r="HD252" s="1"/>
      <c r="HE252" s="1"/>
      <c r="HF252" s="1"/>
      <c r="HG252" s="1"/>
      <c r="HH252" s="1"/>
      <c r="HI252" s="1"/>
      <c r="HJ252" s="1"/>
      <c r="HK252" s="1"/>
      <c r="HL252" s="1"/>
      <c r="HM252" s="1"/>
      <c r="HN252" s="1"/>
      <c r="HO252" s="1"/>
      <c r="HP252" s="1"/>
      <c r="HQ252" s="1"/>
      <c r="HR252" s="1"/>
      <c r="HS252" s="1"/>
      <c r="HT252" s="1"/>
      <c r="HU252" s="1"/>
      <c r="HV252" s="1"/>
      <c r="HW252" s="1"/>
      <c r="HX252" s="1"/>
      <c r="HY252" s="1"/>
      <c r="HZ252" s="1"/>
      <c r="IA252" s="1"/>
      <c r="IB252" s="1"/>
      <c r="IC252" s="1"/>
      <c r="ID252" s="1"/>
      <c r="IE252" s="1"/>
      <c r="IF252" s="1"/>
      <c r="IG252" s="1"/>
      <c r="IH252" s="1"/>
      <c r="II252" s="1"/>
      <c r="IJ252" s="1"/>
      <c r="IK252" s="1"/>
      <c r="IL252" s="1"/>
      <c r="IM252" s="1"/>
      <c r="IN252" s="1"/>
      <c r="IO252" s="1"/>
      <c r="IP252" s="1"/>
      <c r="IQ252" s="1"/>
      <c r="IR252" s="1"/>
      <c r="IS252" s="1"/>
      <c r="IT252" s="1"/>
      <c r="IU252" s="1"/>
      <c r="IV252" s="1"/>
      <c r="IW252" s="1"/>
      <c r="IX252" s="1"/>
      <c r="IY252" s="1"/>
      <c r="IZ252" s="1"/>
      <c r="JA252" s="1"/>
      <c r="JB252" s="1"/>
      <c r="JC252" s="1"/>
      <c r="JD252" s="1"/>
      <c r="JE252" s="1"/>
      <c r="JF252" s="1"/>
      <c r="JG252" s="1"/>
      <c r="JH252" s="1"/>
      <c r="JI252" s="1"/>
      <c r="JJ252" s="1"/>
      <c r="JK252" s="1"/>
      <c r="JL252" s="1"/>
      <c r="JM252" s="1"/>
      <c r="JN252" s="1"/>
      <c r="JO252" s="1"/>
      <c r="JP252" s="1"/>
      <c r="JQ252" s="1"/>
      <c r="JR252" s="1"/>
      <c r="JS252" s="1"/>
      <c r="JT252" s="1"/>
      <c r="JU252" s="1"/>
      <c r="JV252" s="1"/>
      <c r="JW252" s="1"/>
      <c r="JX252" s="1"/>
      <c r="JY252" s="1"/>
      <c r="JZ252" s="1"/>
      <c r="KA252" s="1"/>
      <c r="KB252" s="1"/>
      <c r="KC252" s="1"/>
      <c r="KD252" s="1"/>
      <c r="KE252" s="1"/>
      <c r="KF252" s="1"/>
      <c r="KG252" s="1"/>
      <c r="KH252" s="1"/>
      <c r="KI252" s="1"/>
      <c r="KJ252" s="1"/>
      <c r="KK252" s="1"/>
      <c r="KL252" s="1"/>
      <c r="KM252" s="1"/>
      <c r="KN252" s="1"/>
      <c r="KO252" s="1"/>
      <c r="KP252" s="1"/>
      <c r="KQ252" s="1"/>
      <c r="KR252" s="1"/>
      <c r="KS252" s="1"/>
      <c r="KT252" s="1"/>
      <c r="KU252" s="1"/>
      <c r="KV252" s="1"/>
      <c r="KW252" s="1"/>
      <c r="KX252" s="1"/>
      <c r="KY252" s="1"/>
      <c r="KZ252" s="1"/>
      <c r="LA252" s="1"/>
      <c r="LB252" s="1"/>
      <c r="LC252" s="1"/>
      <c r="LD252" s="1"/>
      <c r="LE252" s="1"/>
      <c r="LF252" s="1"/>
      <c r="LG252" s="1"/>
      <c r="LH252" s="1"/>
      <c r="LI252" s="1"/>
      <c r="LJ252" s="1"/>
      <c r="LK252" s="1"/>
      <c r="LL252" s="1"/>
      <c r="LM252" s="1"/>
      <c r="LN252" s="1"/>
      <c r="LO252" s="1"/>
      <c r="LP252" s="1"/>
      <c r="LQ252" s="1"/>
      <c r="LR252" s="1"/>
      <c r="LS252" s="1"/>
      <c r="LT252" s="1"/>
      <c r="LU252" s="1"/>
      <c r="LV252" s="1"/>
      <c r="LW252" s="1"/>
      <c r="LX252" s="1"/>
      <c r="LY252" s="1"/>
      <c r="LZ252" s="1"/>
      <c r="MA252" s="1"/>
      <c r="MB252" s="1"/>
      <c r="MC252" s="1"/>
      <c r="MD252" s="1"/>
      <c r="ME252" s="1"/>
      <c r="MF252" s="1"/>
      <c r="MG252" s="1"/>
      <c r="MH252" s="1"/>
      <c r="MI252" s="1"/>
      <c r="MJ252" s="1"/>
      <c r="MK252" s="1"/>
      <c r="ML252" s="1"/>
      <c r="MM252" s="1"/>
      <c r="MN252" s="1"/>
      <c r="MO252" s="1"/>
      <c r="MP252" s="1"/>
      <c r="MQ252" s="1"/>
      <c r="MR252" s="1"/>
      <c r="MS252" s="1"/>
      <c r="MT252" s="1"/>
      <c r="MU252" s="1"/>
      <c r="MV252" s="1"/>
      <c r="MW252" s="1"/>
      <c r="MX252" s="1"/>
      <c r="MY252" s="1"/>
      <c r="MZ252" s="1"/>
      <c r="NA252" s="1"/>
      <c r="NB252" s="1"/>
      <c r="NC252" s="1"/>
      <c r="ND252" s="1"/>
      <c r="NE252" s="1"/>
      <c r="NF252" s="1"/>
      <c r="NG252" s="1"/>
      <c r="NH252" s="1"/>
      <c r="NI252" s="1"/>
      <c r="NJ252" s="1"/>
      <c r="NK252" s="1"/>
      <c r="NL252" s="1"/>
      <c r="NM252" s="1"/>
      <c r="NN252" s="1"/>
      <c r="NO252" s="1"/>
      <c r="NP252" s="1"/>
      <c r="NQ252" s="1"/>
      <c r="NR252" s="1"/>
      <c r="NS252" s="1"/>
      <c r="NT252" s="1"/>
      <c r="NU252" s="1"/>
      <c r="NV252" s="1"/>
      <c r="NW252" s="1"/>
      <c r="NX252" s="1"/>
      <c r="NY252" s="1"/>
      <c r="NZ252" s="1"/>
      <c r="OA252" s="1"/>
      <c r="OB252" s="1"/>
      <c r="OC252" s="1"/>
      <c r="OD252" s="1"/>
      <c r="OE252" s="1"/>
      <c r="OF252" s="1"/>
      <c r="OG252" s="1"/>
      <c r="OH252" s="1"/>
      <c r="OI252" s="1"/>
      <c r="OJ252" s="1"/>
      <c r="OK252" s="1"/>
      <c r="OL252" s="1"/>
      <c r="OM252" s="1"/>
      <c r="ON252" s="1"/>
      <c r="OO252" s="1"/>
      <c r="OP252" s="1"/>
      <c r="OQ252" s="1"/>
      <c r="OR252" s="1"/>
      <c r="OS252" s="1"/>
      <c r="OT252" s="1"/>
      <c r="OU252" s="1"/>
      <c r="OV252" s="1"/>
      <c r="OW252" s="1"/>
      <c r="OX252" s="1"/>
      <c r="OY252" s="1"/>
      <c r="OZ252" s="1"/>
      <c r="PA252" s="1"/>
      <c r="PB252" s="1"/>
      <c r="PC252" s="1"/>
      <c r="PD252" s="1"/>
      <c r="PE252" s="1"/>
      <c r="PF252" s="1"/>
      <c r="PG252" s="1"/>
      <c r="PH252" s="1"/>
      <c r="PI252" s="1"/>
      <c r="PJ252" s="1"/>
      <c r="PK252" s="1"/>
      <c r="PL252" s="1"/>
      <c r="PM252" s="1"/>
      <c r="PN252" s="1"/>
      <c r="PO252" s="1"/>
      <c r="PP252" s="1"/>
      <c r="PQ252" s="1"/>
      <c r="PR252" s="1"/>
      <c r="PS252" s="1"/>
      <c r="PT252" s="1"/>
      <c r="PU252" s="1"/>
      <c r="PV252" s="1"/>
      <c r="PW252" s="1"/>
      <c r="PX252" s="1"/>
      <c r="PY252" s="1"/>
      <c r="PZ252" s="1"/>
      <c r="QA252" s="1"/>
      <c r="QB252" s="1"/>
      <c r="QC252" s="1"/>
      <c r="QD252" s="1"/>
      <c r="QE252" s="1"/>
      <c r="QF252" s="1"/>
      <c r="QG252" s="1"/>
      <c r="QH252" s="1"/>
      <c r="QI252" s="1"/>
      <c r="QJ252" s="1"/>
      <c r="QK252" s="1"/>
      <c r="QL252" s="1"/>
      <c r="QM252" s="1"/>
      <c r="QN252" s="1"/>
      <c r="QO252" s="1"/>
      <c r="QP252" s="1"/>
      <c r="QQ252" s="1"/>
      <c r="QR252" s="1"/>
      <c r="QS252" s="1"/>
      <c r="QT252" s="1"/>
      <c r="QU252" s="1"/>
      <c r="QV252" s="1"/>
      <c r="QW252" s="1"/>
      <c r="QX252" s="1"/>
      <c r="QY252" s="1"/>
      <c r="QZ252" s="1"/>
      <c r="RA252" s="1"/>
      <c r="RB252" s="1"/>
      <c r="RC252" s="1"/>
      <c r="RD252" s="1"/>
      <c r="RE252" s="1"/>
      <c r="RF252" s="1"/>
      <c r="RG252" s="1"/>
      <c r="RH252" s="1"/>
      <c r="RI252" s="1"/>
      <c r="RJ252" s="1"/>
      <c r="RK252" s="1"/>
      <c r="RL252" s="1"/>
      <c r="RM252" s="1"/>
      <c r="RN252" s="1"/>
      <c r="RO252" s="1"/>
      <c r="RP252" s="1"/>
      <c r="RQ252" s="1"/>
      <c r="RR252" s="1"/>
      <c r="RS252" s="1"/>
      <c r="RT252" s="1"/>
      <c r="RU252" s="1"/>
      <c r="RV252" s="1"/>
      <c r="RW252" s="1"/>
      <c r="RX252" s="1"/>
      <c r="RY252" s="1"/>
      <c r="RZ252" s="1"/>
      <c r="SA252" s="1"/>
      <c r="SB252" s="1"/>
      <c r="SC252" s="1"/>
      <c r="SD252" s="1"/>
      <c r="SE252" s="1"/>
      <c r="SF252" s="1"/>
      <c r="SG252" s="1"/>
      <c r="SH252" s="1"/>
      <c r="SI252" s="1"/>
      <c r="SJ252" s="1"/>
      <c r="SK252" s="1"/>
      <c r="SL252" s="1"/>
      <c r="SM252" s="1"/>
      <c r="SN252" s="1"/>
      <c r="SO252" s="1"/>
      <c r="SP252" s="1"/>
      <c r="SQ252" s="1"/>
      <c r="SR252" s="1"/>
      <c r="SS252" s="1"/>
      <c r="ST252" s="1"/>
      <c r="SU252" s="1"/>
      <c r="SV252" s="1"/>
      <c r="SW252" s="1"/>
      <c r="SX252" s="1"/>
      <c r="SY252" s="1"/>
      <c r="SZ252" s="1"/>
      <c r="TA252" s="1"/>
      <c r="TB252" s="1"/>
      <c r="TC252" s="1"/>
      <c r="TD252" s="1"/>
      <c r="TE252" s="1"/>
      <c r="TF252" s="1"/>
      <c r="TG252" s="1"/>
      <c r="TH252" s="1"/>
      <c r="TI252" s="1"/>
      <c r="TJ252" s="1"/>
      <c r="TK252" s="1"/>
      <c r="TL252" s="1"/>
      <c r="TM252" s="1"/>
      <c r="TN252" s="1"/>
      <c r="TO252" s="1"/>
      <c r="TP252" s="1"/>
      <c r="TQ252" s="1"/>
      <c r="TR252" s="1"/>
      <c r="TS252" s="1"/>
      <c r="TT252" s="1"/>
      <c r="TU252" s="1"/>
      <c r="TV252" s="1"/>
      <c r="TW252" s="1"/>
      <c r="TX252" s="1"/>
      <c r="TY252" s="1"/>
      <c r="TZ252" s="1"/>
      <c r="UA252" s="1"/>
      <c r="UB252" s="1"/>
      <c r="UC252" s="1"/>
      <c r="UD252" s="1"/>
      <c r="UE252" s="1"/>
      <c r="UF252" s="1"/>
      <c r="UG252" s="1"/>
      <c r="UH252" s="1"/>
      <c r="UI252" s="1"/>
      <c r="UJ252" s="1"/>
      <c r="UK252" s="1"/>
      <c r="UL252" s="1"/>
      <c r="UM252" s="1"/>
      <c r="UN252" s="1"/>
      <c r="UO252" s="1"/>
      <c r="UP252" s="1"/>
      <c r="UQ252" s="1"/>
      <c r="UR252" s="1"/>
      <c r="US252" s="1"/>
      <c r="UT252" s="1"/>
      <c r="UU252" s="1"/>
      <c r="UV252" s="1"/>
      <c r="UW252" s="1"/>
      <c r="UX252" s="1"/>
      <c r="UY252" s="1"/>
      <c r="UZ252" s="1"/>
      <c r="VA252" s="1"/>
      <c r="VB252" s="1"/>
      <c r="VC252" s="1"/>
      <c r="VD252" s="1"/>
      <c r="VE252" s="1"/>
      <c r="VF252" s="1"/>
      <c r="VG252" s="1"/>
      <c r="VH252" s="1"/>
      <c r="VI252" s="1"/>
      <c r="VJ252" s="1"/>
      <c r="VK252" s="1"/>
      <c r="VL252" s="1"/>
      <c r="VM252" s="1"/>
      <c r="VN252" s="1"/>
      <c r="VO252" s="1"/>
      <c r="VP252" s="1"/>
      <c r="VQ252" s="1"/>
      <c r="VR252" s="1"/>
      <c r="VS252" s="1"/>
      <c r="VT252" s="1"/>
      <c r="VU252" s="1"/>
      <c r="VV252" s="1"/>
      <c r="VW252" s="1"/>
      <c r="VX252" s="1"/>
      <c r="VY252" s="1"/>
      <c r="VZ252" s="1"/>
      <c r="WA252" s="1"/>
      <c r="WB252" s="1"/>
      <c r="WC252" s="1"/>
      <c r="WD252" s="1"/>
      <c r="WE252" s="1"/>
      <c r="WF252" s="1"/>
      <c r="WG252" s="1"/>
      <c r="WH252" s="1"/>
      <c r="WI252" s="1"/>
      <c r="WJ252" s="1"/>
      <c r="WK252" s="1"/>
      <c r="WL252" s="1"/>
      <c r="WM252" s="1"/>
      <c r="WN252" s="1"/>
      <c r="WO252" s="1"/>
      <c r="WP252" s="1"/>
      <c r="WQ252" s="1"/>
      <c r="WR252" s="1"/>
      <c r="WS252" s="1"/>
      <c r="WT252" s="1"/>
      <c r="WU252" s="1"/>
      <c r="WV252" s="1"/>
      <c r="WW252" s="1"/>
      <c r="WX252" s="1"/>
      <c r="WY252" s="1"/>
      <c r="WZ252" s="1"/>
      <c r="XA252" s="1"/>
      <c r="XB252" s="1"/>
      <c r="XC252" s="1"/>
      <c r="XD252" s="1"/>
      <c r="XE252" s="1"/>
      <c r="XF252" s="1"/>
      <c r="XG252" s="1"/>
      <c r="XH252" s="1"/>
      <c r="XI252" s="1"/>
      <c r="XJ252" s="1"/>
      <c r="XK252" s="1"/>
      <c r="XL252" s="1"/>
      <c r="XM252" s="1"/>
      <c r="XN252" s="1"/>
      <c r="XO252" s="1"/>
      <c r="XP252" s="1"/>
      <c r="XQ252" s="1"/>
      <c r="XR252" s="1"/>
      <c r="XS252" s="1"/>
      <c r="XT252" s="1"/>
      <c r="XU252" s="1"/>
      <c r="XV252" s="1"/>
      <c r="XW252" s="1"/>
      <c r="XX252" s="1"/>
      <c r="XY252" s="1"/>
      <c r="XZ252" s="1"/>
      <c r="YA252" s="1"/>
      <c r="YB252" s="1"/>
      <c r="YC252" s="1"/>
      <c r="YD252" s="1"/>
      <c r="YE252" s="1"/>
      <c r="YF252" s="1"/>
      <c r="YG252" s="1"/>
      <c r="YH252" s="1"/>
      <c r="YI252" s="1"/>
      <c r="YJ252" s="1"/>
      <c r="YK252" s="1"/>
      <c r="YL252" s="1"/>
      <c r="YM252" s="1"/>
      <c r="YN252" s="1"/>
      <c r="YO252" s="1"/>
      <c r="YP252" s="1"/>
      <c r="YQ252" s="1"/>
      <c r="YR252" s="1"/>
      <c r="YS252" s="1"/>
      <c r="YT252" s="1"/>
      <c r="YU252" s="1"/>
      <c r="YV252" s="1"/>
      <c r="YW252" s="1"/>
      <c r="YX252" s="1"/>
      <c r="YY252" s="1"/>
      <c r="YZ252" s="1"/>
      <c r="ZA252" s="1"/>
      <c r="ZB252" s="1"/>
      <c r="ZC252" s="1"/>
      <c r="ZD252" s="1"/>
      <c r="ZE252" s="1"/>
      <c r="ZF252" s="1"/>
      <c r="ZG252" s="1"/>
      <c r="ZH252" s="1"/>
      <c r="ZI252" s="1"/>
      <c r="ZJ252" s="1"/>
      <c r="ZK252" s="1"/>
      <c r="ZL252" s="1"/>
      <c r="ZM252" s="1"/>
      <c r="ZN252" s="1"/>
      <c r="ZO252" s="1"/>
      <c r="ZP252" s="1"/>
      <c r="ZQ252" s="1"/>
      <c r="ZR252" s="1"/>
      <c r="ZS252" s="1"/>
      <c r="ZT252" s="1"/>
      <c r="ZU252" s="1"/>
      <c r="ZV252" s="1"/>
      <c r="ZW252" s="1"/>
      <c r="ZX252" s="1"/>
      <c r="ZY252" s="1"/>
      <c r="ZZ252" s="1"/>
      <c r="AAA252" s="1"/>
      <c r="AAB252" s="1"/>
      <c r="AAC252" s="1"/>
      <c r="AAD252" s="1"/>
      <c r="AAE252" s="1"/>
      <c r="AAF252" s="1"/>
      <c r="AAG252" s="1"/>
      <c r="AAH252" s="1"/>
      <c r="AAI252" s="1"/>
      <c r="AAJ252" s="1"/>
      <c r="AAK252" s="1"/>
      <c r="AAL252" s="1"/>
      <c r="AAM252" s="1"/>
      <c r="AAN252" s="1"/>
      <c r="AAO252" s="1"/>
      <c r="AAP252" s="1"/>
      <c r="AAQ252" s="1"/>
      <c r="AAR252" s="1"/>
      <c r="AAS252" s="1"/>
      <c r="AAT252" s="1"/>
      <c r="AAU252" s="1"/>
      <c r="AAV252" s="1"/>
      <c r="AAW252" s="1"/>
      <c r="AAX252" s="1"/>
      <c r="AAY252" s="1"/>
      <c r="AAZ252" s="1"/>
      <c r="ABA252" s="1"/>
      <c r="ABB252" s="1"/>
      <c r="ABC252" s="1"/>
      <c r="ABD252" s="1"/>
      <c r="ABE252" s="1"/>
      <c r="ABF252" s="1"/>
      <c r="ABG252" s="1"/>
      <c r="ABH252" s="1"/>
      <c r="ABI252" s="1"/>
      <c r="ABJ252" s="1"/>
      <c r="ABK252" s="1"/>
      <c r="ABL252" s="1"/>
      <c r="ABM252" s="1"/>
      <c r="ABN252" s="1"/>
      <c r="ABO252" s="1"/>
      <c r="ABP252" s="1"/>
      <c r="ABQ252" s="1"/>
      <c r="ABR252" s="1"/>
      <c r="ABS252" s="1"/>
      <c r="ABT252" s="1"/>
      <c r="ABU252" s="1"/>
      <c r="ABV252" s="1"/>
      <c r="ABW252" s="1"/>
      <c r="ABX252" s="1"/>
      <c r="ABY252" s="1"/>
      <c r="ABZ252" s="1"/>
      <c r="ACA252" s="1"/>
      <c r="ACB252" s="1"/>
      <c r="ACC252" s="1"/>
      <c r="ACD252" s="1"/>
      <c r="ACE252" s="1"/>
      <c r="ACF252" s="1"/>
      <c r="ACG252" s="1"/>
      <c r="ACH252" s="1"/>
      <c r="ACI252" s="1"/>
      <c r="ACJ252" s="1"/>
      <c r="ACK252" s="1"/>
      <c r="ACL252" s="1"/>
      <c r="ACM252" s="1"/>
      <c r="ACN252" s="1"/>
      <c r="ACO252" s="1"/>
      <c r="ACP252" s="1"/>
      <c r="ACQ252" s="1"/>
      <c r="ACR252" s="1"/>
      <c r="ACS252" s="1"/>
      <c r="ACT252" s="1"/>
      <c r="ACU252" s="1"/>
      <c r="ACV252" s="1"/>
      <c r="ACW252" s="1"/>
      <c r="ACX252" s="1"/>
      <c r="ACY252" s="1"/>
      <c r="ACZ252" s="1"/>
      <c r="ADA252" s="1"/>
      <c r="ADB252" s="1"/>
      <c r="ADC252" s="1"/>
      <c r="ADD252" s="1"/>
      <c r="ADE252" s="1"/>
      <c r="ADF252" s="1"/>
      <c r="ADG252" s="1"/>
      <c r="ADH252" s="1"/>
      <c r="ADI252" s="1"/>
      <c r="ADJ252" s="1"/>
      <c r="ADK252" s="1"/>
      <c r="ADL252" s="1"/>
      <c r="ADM252" s="1"/>
      <c r="ADN252" s="1"/>
      <c r="ADO252" s="1"/>
      <c r="ADP252" s="1"/>
      <c r="ADQ252" s="1"/>
      <c r="ADR252" s="1"/>
      <c r="ADS252" s="1"/>
      <c r="ADT252" s="1"/>
      <c r="ADU252" s="1"/>
      <c r="ADV252" s="1"/>
      <c r="ADW252" s="1"/>
      <c r="ADX252" s="1"/>
      <c r="ADY252" s="1"/>
      <c r="ADZ252" s="1"/>
      <c r="AEA252" s="1"/>
      <c r="AEB252" s="1"/>
      <c r="AEC252" s="1"/>
      <c r="AED252" s="1"/>
      <c r="AEE252" s="1"/>
      <c r="AEF252" s="1"/>
      <c r="AEG252" s="1"/>
      <c r="AEH252" s="1"/>
      <c r="AEI252" s="1"/>
      <c r="AEJ252" s="1"/>
      <c r="AEK252" s="1"/>
      <c r="AEL252" s="1"/>
      <c r="AEM252" s="1"/>
      <c r="AEN252" s="1"/>
      <c r="AEO252" s="1"/>
      <c r="AEP252" s="1"/>
      <c r="AEQ252" s="1"/>
      <c r="AER252" s="1"/>
      <c r="AES252" s="1"/>
      <c r="AET252" s="1"/>
      <c r="AEU252" s="1"/>
      <c r="AEV252" s="1"/>
      <c r="AEW252" s="1"/>
      <c r="AEX252" s="1"/>
      <c r="AEY252" s="1"/>
      <c r="AEZ252" s="1"/>
      <c r="AFA252" s="1"/>
      <c r="AFB252" s="1"/>
      <c r="AFC252" s="1"/>
      <c r="AFD252" s="1"/>
      <c r="AFE252" s="1"/>
      <c r="AFF252" s="1"/>
      <c r="AFG252" s="1"/>
      <c r="AFH252" s="1"/>
      <c r="AFI252" s="1"/>
      <c r="AFJ252" s="1"/>
      <c r="AFK252" s="1"/>
      <c r="AFL252" s="1"/>
      <c r="AFM252" s="1"/>
      <c r="AFN252" s="1"/>
      <c r="AFO252" s="1"/>
      <c r="AFP252" s="1"/>
      <c r="AFQ252" s="1"/>
      <c r="AFR252" s="1"/>
      <c r="AFS252" s="1"/>
      <c r="AFT252" s="1"/>
      <c r="AFU252" s="1"/>
      <c r="AFV252" s="1"/>
      <c r="AFW252" s="1"/>
      <c r="AFX252" s="1"/>
      <c r="AFY252" s="1"/>
      <c r="AFZ252" s="1"/>
      <c r="AGA252" s="1"/>
      <c r="AGB252" s="1"/>
      <c r="AGC252" s="1"/>
      <c r="AGD252" s="1"/>
      <c r="AGE252" s="1"/>
      <c r="AGF252" s="1"/>
      <c r="AGG252" s="1"/>
      <c r="AGH252" s="1"/>
      <c r="AGI252" s="1"/>
      <c r="AGJ252" s="1"/>
      <c r="AGK252" s="1"/>
      <c r="AGL252" s="1"/>
      <c r="AGM252" s="1"/>
      <c r="AGN252" s="1"/>
      <c r="AGO252" s="1"/>
      <c r="AGP252" s="1"/>
      <c r="AGQ252" s="1"/>
      <c r="AGR252" s="1"/>
      <c r="AGS252" s="1"/>
      <c r="AGT252" s="1"/>
      <c r="AGU252" s="1"/>
      <c r="AGV252" s="1"/>
      <c r="AGW252" s="1"/>
      <c r="AGX252" s="1"/>
      <c r="AGY252" s="1"/>
      <c r="AGZ252" s="1"/>
      <c r="AHA252" s="1"/>
      <c r="AHB252" s="1"/>
      <c r="AHC252" s="1"/>
      <c r="AHD252" s="1"/>
      <c r="AHE252" s="1"/>
      <c r="AHF252" s="1"/>
      <c r="AHG252" s="1"/>
      <c r="AHH252" s="1"/>
      <c r="AHI252" s="1"/>
      <c r="AHJ252" s="1"/>
      <c r="AHK252" s="1"/>
      <c r="AHL252" s="1"/>
      <c r="AHM252" s="1"/>
      <c r="AHN252" s="1"/>
      <c r="AHO252" s="1"/>
      <c r="AHP252" s="1"/>
      <c r="AHQ252" s="1"/>
      <c r="AHR252" s="1"/>
      <c r="AHS252" s="1"/>
      <c r="AHT252" s="1"/>
      <c r="AHU252" s="1"/>
      <c r="AHV252" s="1"/>
      <c r="AHW252" s="1"/>
      <c r="AHX252" s="1"/>
      <c r="AHY252" s="1"/>
      <c r="AHZ252" s="1"/>
      <c r="AIA252" s="1"/>
      <c r="AIB252" s="1"/>
      <c r="AIC252" s="1"/>
      <c r="AID252" s="1"/>
      <c r="AIE252" s="1"/>
      <c r="AIF252" s="1"/>
      <c r="AIG252" s="1"/>
      <c r="AIH252" s="1"/>
      <c r="AII252" s="1"/>
      <c r="AIJ252" s="1"/>
      <c r="AIK252" s="1"/>
      <c r="AIL252" s="1"/>
      <c r="AIM252" s="1"/>
      <c r="AIN252" s="1"/>
      <c r="AIO252" s="1"/>
      <c r="AIP252" s="1"/>
      <c r="AIQ252" s="1"/>
      <c r="AIR252" s="1"/>
      <c r="AIS252" s="1"/>
      <c r="AIT252" s="1"/>
      <c r="AIU252" s="1"/>
      <c r="AIV252" s="1"/>
      <c r="AIW252" s="1"/>
      <c r="AIX252" s="1"/>
      <c r="AIY252" s="1"/>
      <c r="AIZ252" s="1"/>
      <c r="AJA252" s="1"/>
      <c r="AJB252" s="1"/>
      <c r="AJC252" s="1"/>
      <c r="AJD252" s="1"/>
      <c r="AJE252" s="1"/>
      <c r="AJF252" s="1"/>
      <c r="AJG252" s="1"/>
      <c r="AJH252" s="1"/>
      <c r="AJI252" s="1"/>
      <c r="AJJ252" s="1"/>
      <c r="AJK252" s="1"/>
      <c r="AJL252" s="1"/>
      <c r="AJM252" s="1"/>
      <c r="AJN252" s="1"/>
      <c r="AJO252" s="1"/>
      <c r="AJP252" s="1"/>
      <c r="AJQ252" s="1"/>
      <c r="AJR252" s="1"/>
      <c r="AJS252" s="1"/>
      <c r="AJT252" s="1"/>
      <c r="AJU252" s="1"/>
      <c r="AJV252" s="1"/>
      <c r="AJW252" s="1"/>
      <c r="AJX252" s="1"/>
      <c r="AJY252" s="1"/>
      <c r="AJZ252" s="1"/>
      <c r="AKA252" s="1"/>
      <c r="AKB252" s="1"/>
      <c r="AKC252" s="1"/>
      <c r="AKD252" s="1"/>
      <c r="AKE252" s="1"/>
      <c r="AKF252" s="1"/>
      <c r="AKG252" s="1"/>
      <c r="AKH252" s="1"/>
      <c r="AKI252" s="1"/>
      <c r="AKJ252" s="1"/>
      <c r="AKK252" s="1"/>
      <c r="AKL252" s="1"/>
      <c r="AKM252" s="1"/>
      <c r="AKN252" s="1"/>
      <c r="AKO252" s="1"/>
      <c r="AKP252" s="1"/>
      <c r="AKQ252" s="1"/>
      <c r="AKR252" s="1"/>
      <c r="AKS252" s="1"/>
      <c r="AKT252" s="1"/>
      <c r="AKU252" s="1"/>
      <c r="AKV252" s="1"/>
      <c r="AKW252" s="1"/>
      <c r="AKX252" s="1"/>
      <c r="AKY252" s="1"/>
      <c r="AKZ252" s="1"/>
      <c r="ALA252" s="1"/>
      <c r="ALB252" s="1"/>
      <c r="ALC252" s="1"/>
      <c r="ALD252" s="1"/>
      <c r="ALE252" s="1"/>
      <c r="ALF252" s="1"/>
      <c r="ALG252" s="1"/>
      <c r="ALH252" s="1"/>
      <c r="ALI252" s="1"/>
      <c r="ALJ252" s="1"/>
      <c r="ALK252" s="1"/>
      <c r="ALL252" s="1"/>
      <c r="ALM252" s="1"/>
      <c r="ALN252" s="1"/>
      <c r="ALO252" s="1"/>
      <c r="ALP252" s="1"/>
      <c r="ALQ252" s="1"/>
      <c r="ALR252" s="1"/>
      <c r="ALS252" s="1"/>
      <c r="ALT252" s="1"/>
      <c r="ALU252" s="1"/>
      <c r="ALV252" s="1"/>
      <c r="ALW252" s="1"/>
      <c r="ALX252" s="1"/>
      <c r="ALY252" s="1"/>
      <c r="ALZ252" s="1"/>
      <c r="AMA252" s="1"/>
      <c r="AMB252" s="1"/>
      <c r="AMC252" s="1"/>
      <c r="AMD252" s="1"/>
      <c r="AME252" s="1"/>
      <c r="AMF252" s="1"/>
      <c r="AMG252" s="1"/>
      <c r="AMH252" s="1"/>
      <c r="AMI252" s="1"/>
      <c r="AMJ252" s="1"/>
    </row>
    <row r="253" spans="1:1024" x14ac:dyDescent="0.25">
      <c r="A253" s="26">
        <v>246</v>
      </c>
      <c r="B253" s="3" t="s">
        <v>17</v>
      </c>
      <c r="C253" s="28">
        <f>SUM(C254:C256)</f>
        <v>5000</v>
      </c>
      <c r="D253" s="28">
        <f t="shared" ref="D253:H253" si="103">SUM(D254:D256)</f>
        <v>0</v>
      </c>
      <c r="E253" s="28">
        <f t="shared" si="103"/>
        <v>0</v>
      </c>
      <c r="F253" s="28">
        <f t="shared" si="103"/>
        <v>0</v>
      </c>
      <c r="G253" s="28">
        <f t="shared" si="103"/>
        <v>0</v>
      </c>
      <c r="H253" s="28">
        <f t="shared" si="103"/>
        <v>0</v>
      </c>
      <c r="I253" s="28">
        <f>SUM(I254:I256)</f>
        <v>5000</v>
      </c>
      <c r="J253" s="28"/>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1"/>
      <c r="HB253" s="1"/>
      <c r="HC253" s="1"/>
      <c r="HD253" s="1"/>
      <c r="HE253" s="1"/>
      <c r="HF253" s="1"/>
      <c r="HG253" s="1"/>
      <c r="HH253" s="1"/>
      <c r="HI253" s="1"/>
      <c r="HJ253" s="1"/>
      <c r="HK253" s="1"/>
      <c r="HL253" s="1"/>
      <c r="HM253" s="1"/>
      <c r="HN253" s="1"/>
      <c r="HO253" s="1"/>
      <c r="HP253" s="1"/>
      <c r="HQ253" s="1"/>
      <c r="HR253" s="1"/>
      <c r="HS253" s="1"/>
      <c r="HT253" s="1"/>
      <c r="HU253" s="1"/>
      <c r="HV253" s="1"/>
      <c r="HW253" s="1"/>
      <c r="HX253" s="1"/>
      <c r="HY253" s="1"/>
      <c r="HZ253" s="1"/>
      <c r="IA253" s="1"/>
      <c r="IB253" s="1"/>
      <c r="IC253" s="1"/>
      <c r="ID253" s="1"/>
      <c r="IE253" s="1"/>
      <c r="IF253" s="1"/>
      <c r="IG253" s="1"/>
      <c r="IH253" s="1"/>
      <c r="II253" s="1"/>
      <c r="IJ253" s="1"/>
      <c r="IK253" s="1"/>
      <c r="IL253" s="1"/>
      <c r="IM253" s="1"/>
      <c r="IN253" s="1"/>
      <c r="IO253" s="1"/>
      <c r="IP253" s="1"/>
      <c r="IQ253" s="1"/>
      <c r="IR253" s="1"/>
      <c r="IS253" s="1"/>
      <c r="IT253" s="1"/>
      <c r="IU253" s="1"/>
      <c r="IV253" s="1"/>
      <c r="IW253" s="1"/>
      <c r="IX253" s="1"/>
      <c r="IY253" s="1"/>
      <c r="IZ253" s="1"/>
      <c r="JA253" s="1"/>
      <c r="JB253" s="1"/>
      <c r="JC253" s="1"/>
      <c r="JD253" s="1"/>
      <c r="JE253" s="1"/>
      <c r="JF253" s="1"/>
      <c r="JG253" s="1"/>
      <c r="JH253" s="1"/>
      <c r="JI253" s="1"/>
      <c r="JJ253" s="1"/>
      <c r="JK253" s="1"/>
      <c r="JL253" s="1"/>
      <c r="JM253" s="1"/>
      <c r="JN253" s="1"/>
      <c r="JO253" s="1"/>
      <c r="JP253" s="1"/>
      <c r="JQ253" s="1"/>
      <c r="JR253" s="1"/>
      <c r="JS253" s="1"/>
      <c r="JT253" s="1"/>
      <c r="JU253" s="1"/>
      <c r="JV253" s="1"/>
      <c r="JW253" s="1"/>
      <c r="JX253" s="1"/>
      <c r="JY253" s="1"/>
      <c r="JZ253" s="1"/>
      <c r="KA253" s="1"/>
      <c r="KB253" s="1"/>
      <c r="KC253" s="1"/>
      <c r="KD253" s="1"/>
      <c r="KE253" s="1"/>
      <c r="KF253" s="1"/>
      <c r="KG253" s="1"/>
      <c r="KH253" s="1"/>
      <c r="KI253" s="1"/>
      <c r="KJ253" s="1"/>
      <c r="KK253" s="1"/>
      <c r="KL253" s="1"/>
      <c r="KM253" s="1"/>
      <c r="KN253" s="1"/>
      <c r="KO253" s="1"/>
      <c r="KP253" s="1"/>
      <c r="KQ253" s="1"/>
      <c r="KR253" s="1"/>
      <c r="KS253" s="1"/>
      <c r="KT253" s="1"/>
      <c r="KU253" s="1"/>
      <c r="KV253" s="1"/>
      <c r="KW253" s="1"/>
      <c r="KX253" s="1"/>
      <c r="KY253" s="1"/>
      <c r="KZ253" s="1"/>
      <c r="LA253" s="1"/>
      <c r="LB253" s="1"/>
      <c r="LC253" s="1"/>
      <c r="LD253" s="1"/>
      <c r="LE253" s="1"/>
      <c r="LF253" s="1"/>
      <c r="LG253" s="1"/>
      <c r="LH253" s="1"/>
      <c r="LI253" s="1"/>
      <c r="LJ253" s="1"/>
      <c r="LK253" s="1"/>
      <c r="LL253" s="1"/>
      <c r="LM253" s="1"/>
      <c r="LN253" s="1"/>
      <c r="LO253" s="1"/>
      <c r="LP253" s="1"/>
      <c r="LQ253" s="1"/>
      <c r="LR253" s="1"/>
      <c r="LS253" s="1"/>
      <c r="LT253" s="1"/>
      <c r="LU253" s="1"/>
      <c r="LV253" s="1"/>
      <c r="LW253" s="1"/>
      <c r="LX253" s="1"/>
      <c r="LY253" s="1"/>
      <c r="LZ253" s="1"/>
      <c r="MA253" s="1"/>
      <c r="MB253" s="1"/>
      <c r="MC253" s="1"/>
      <c r="MD253" s="1"/>
      <c r="ME253" s="1"/>
      <c r="MF253" s="1"/>
      <c r="MG253" s="1"/>
      <c r="MH253" s="1"/>
      <c r="MI253" s="1"/>
      <c r="MJ253" s="1"/>
      <c r="MK253" s="1"/>
      <c r="ML253" s="1"/>
      <c r="MM253" s="1"/>
      <c r="MN253" s="1"/>
      <c r="MO253" s="1"/>
      <c r="MP253" s="1"/>
      <c r="MQ253" s="1"/>
      <c r="MR253" s="1"/>
      <c r="MS253" s="1"/>
      <c r="MT253" s="1"/>
      <c r="MU253" s="1"/>
      <c r="MV253" s="1"/>
      <c r="MW253" s="1"/>
      <c r="MX253" s="1"/>
      <c r="MY253" s="1"/>
      <c r="MZ253" s="1"/>
      <c r="NA253" s="1"/>
      <c r="NB253" s="1"/>
      <c r="NC253" s="1"/>
      <c r="ND253" s="1"/>
      <c r="NE253" s="1"/>
      <c r="NF253" s="1"/>
      <c r="NG253" s="1"/>
      <c r="NH253" s="1"/>
      <c r="NI253" s="1"/>
      <c r="NJ253" s="1"/>
      <c r="NK253" s="1"/>
      <c r="NL253" s="1"/>
      <c r="NM253" s="1"/>
      <c r="NN253" s="1"/>
      <c r="NO253" s="1"/>
      <c r="NP253" s="1"/>
      <c r="NQ253" s="1"/>
      <c r="NR253" s="1"/>
      <c r="NS253" s="1"/>
      <c r="NT253" s="1"/>
      <c r="NU253" s="1"/>
      <c r="NV253" s="1"/>
      <c r="NW253" s="1"/>
      <c r="NX253" s="1"/>
      <c r="NY253" s="1"/>
      <c r="NZ253" s="1"/>
      <c r="OA253" s="1"/>
      <c r="OB253" s="1"/>
      <c r="OC253" s="1"/>
      <c r="OD253" s="1"/>
      <c r="OE253" s="1"/>
      <c r="OF253" s="1"/>
      <c r="OG253" s="1"/>
      <c r="OH253" s="1"/>
      <c r="OI253" s="1"/>
      <c r="OJ253" s="1"/>
      <c r="OK253" s="1"/>
      <c r="OL253" s="1"/>
      <c r="OM253" s="1"/>
      <c r="ON253" s="1"/>
      <c r="OO253" s="1"/>
      <c r="OP253" s="1"/>
      <c r="OQ253" s="1"/>
      <c r="OR253" s="1"/>
      <c r="OS253" s="1"/>
      <c r="OT253" s="1"/>
      <c r="OU253" s="1"/>
      <c r="OV253" s="1"/>
      <c r="OW253" s="1"/>
      <c r="OX253" s="1"/>
      <c r="OY253" s="1"/>
      <c r="OZ253" s="1"/>
      <c r="PA253" s="1"/>
      <c r="PB253" s="1"/>
      <c r="PC253" s="1"/>
      <c r="PD253" s="1"/>
      <c r="PE253" s="1"/>
      <c r="PF253" s="1"/>
      <c r="PG253" s="1"/>
      <c r="PH253" s="1"/>
      <c r="PI253" s="1"/>
      <c r="PJ253" s="1"/>
      <c r="PK253" s="1"/>
      <c r="PL253" s="1"/>
      <c r="PM253" s="1"/>
      <c r="PN253" s="1"/>
      <c r="PO253" s="1"/>
      <c r="PP253" s="1"/>
      <c r="PQ253" s="1"/>
      <c r="PR253" s="1"/>
      <c r="PS253" s="1"/>
      <c r="PT253" s="1"/>
      <c r="PU253" s="1"/>
      <c r="PV253" s="1"/>
      <c r="PW253" s="1"/>
      <c r="PX253" s="1"/>
      <c r="PY253" s="1"/>
      <c r="PZ253" s="1"/>
      <c r="QA253" s="1"/>
      <c r="QB253" s="1"/>
      <c r="QC253" s="1"/>
      <c r="QD253" s="1"/>
      <c r="QE253" s="1"/>
      <c r="QF253" s="1"/>
      <c r="QG253" s="1"/>
      <c r="QH253" s="1"/>
      <c r="QI253" s="1"/>
      <c r="QJ253" s="1"/>
      <c r="QK253" s="1"/>
      <c r="QL253" s="1"/>
      <c r="QM253" s="1"/>
      <c r="QN253" s="1"/>
      <c r="QO253" s="1"/>
      <c r="QP253" s="1"/>
      <c r="QQ253" s="1"/>
      <c r="QR253" s="1"/>
      <c r="QS253" s="1"/>
      <c r="QT253" s="1"/>
      <c r="QU253" s="1"/>
      <c r="QV253" s="1"/>
      <c r="QW253" s="1"/>
      <c r="QX253" s="1"/>
      <c r="QY253" s="1"/>
      <c r="QZ253" s="1"/>
      <c r="RA253" s="1"/>
      <c r="RB253" s="1"/>
      <c r="RC253" s="1"/>
      <c r="RD253" s="1"/>
      <c r="RE253" s="1"/>
      <c r="RF253" s="1"/>
      <c r="RG253" s="1"/>
      <c r="RH253" s="1"/>
      <c r="RI253" s="1"/>
      <c r="RJ253" s="1"/>
      <c r="RK253" s="1"/>
      <c r="RL253" s="1"/>
      <c r="RM253" s="1"/>
      <c r="RN253" s="1"/>
      <c r="RO253" s="1"/>
      <c r="RP253" s="1"/>
      <c r="RQ253" s="1"/>
      <c r="RR253" s="1"/>
      <c r="RS253" s="1"/>
      <c r="RT253" s="1"/>
      <c r="RU253" s="1"/>
      <c r="RV253" s="1"/>
      <c r="RW253" s="1"/>
      <c r="RX253" s="1"/>
      <c r="RY253" s="1"/>
      <c r="RZ253" s="1"/>
      <c r="SA253" s="1"/>
      <c r="SB253" s="1"/>
      <c r="SC253" s="1"/>
      <c r="SD253" s="1"/>
      <c r="SE253" s="1"/>
      <c r="SF253" s="1"/>
      <c r="SG253" s="1"/>
      <c r="SH253" s="1"/>
      <c r="SI253" s="1"/>
      <c r="SJ253" s="1"/>
      <c r="SK253" s="1"/>
      <c r="SL253" s="1"/>
      <c r="SM253" s="1"/>
      <c r="SN253" s="1"/>
      <c r="SO253" s="1"/>
      <c r="SP253" s="1"/>
      <c r="SQ253" s="1"/>
      <c r="SR253" s="1"/>
      <c r="SS253" s="1"/>
      <c r="ST253" s="1"/>
      <c r="SU253" s="1"/>
      <c r="SV253" s="1"/>
      <c r="SW253" s="1"/>
      <c r="SX253" s="1"/>
      <c r="SY253" s="1"/>
      <c r="SZ253" s="1"/>
      <c r="TA253" s="1"/>
      <c r="TB253" s="1"/>
      <c r="TC253" s="1"/>
      <c r="TD253" s="1"/>
      <c r="TE253" s="1"/>
      <c r="TF253" s="1"/>
      <c r="TG253" s="1"/>
      <c r="TH253" s="1"/>
      <c r="TI253" s="1"/>
      <c r="TJ253" s="1"/>
      <c r="TK253" s="1"/>
      <c r="TL253" s="1"/>
      <c r="TM253" s="1"/>
      <c r="TN253" s="1"/>
      <c r="TO253" s="1"/>
      <c r="TP253" s="1"/>
      <c r="TQ253" s="1"/>
      <c r="TR253" s="1"/>
      <c r="TS253" s="1"/>
      <c r="TT253" s="1"/>
      <c r="TU253" s="1"/>
      <c r="TV253" s="1"/>
      <c r="TW253" s="1"/>
      <c r="TX253" s="1"/>
      <c r="TY253" s="1"/>
      <c r="TZ253" s="1"/>
      <c r="UA253" s="1"/>
      <c r="UB253" s="1"/>
      <c r="UC253" s="1"/>
      <c r="UD253" s="1"/>
      <c r="UE253" s="1"/>
      <c r="UF253" s="1"/>
      <c r="UG253" s="1"/>
      <c r="UH253" s="1"/>
      <c r="UI253" s="1"/>
      <c r="UJ253" s="1"/>
      <c r="UK253" s="1"/>
      <c r="UL253" s="1"/>
      <c r="UM253" s="1"/>
      <c r="UN253" s="1"/>
      <c r="UO253" s="1"/>
      <c r="UP253" s="1"/>
      <c r="UQ253" s="1"/>
      <c r="UR253" s="1"/>
      <c r="US253" s="1"/>
      <c r="UT253" s="1"/>
      <c r="UU253" s="1"/>
      <c r="UV253" s="1"/>
      <c r="UW253" s="1"/>
      <c r="UX253" s="1"/>
      <c r="UY253" s="1"/>
      <c r="UZ253" s="1"/>
      <c r="VA253" s="1"/>
      <c r="VB253" s="1"/>
      <c r="VC253" s="1"/>
      <c r="VD253" s="1"/>
      <c r="VE253" s="1"/>
      <c r="VF253" s="1"/>
      <c r="VG253" s="1"/>
      <c r="VH253" s="1"/>
      <c r="VI253" s="1"/>
      <c r="VJ253" s="1"/>
      <c r="VK253" s="1"/>
      <c r="VL253" s="1"/>
      <c r="VM253" s="1"/>
      <c r="VN253" s="1"/>
      <c r="VO253" s="1"/>
      <c r="VP253" s="1"/>
      <c r="VQ253" s="1"/>
      <c r="VR253" s="1"/>
      <c r="VS253" s="1"/>
      <c r="VT253" s="1"/>
      <c r="VU253" s="1"/>
      <c r="VV253" s="1"/>
      <c r="VW253" s="1"/>
      <c r="VX253" s="1"/>
      <c r="VY253" s="1"/>
      <c r="VZ253" s="1"/>
      <c r="WA253" s="1"/>
      <c r="WB253" s="1"/>
      <c r="WC253" s="1"/>
      <c r="WD253" s="1"/>
      <c r="WE253" s="1"/>
      <c r="WF253" s="1"/>
      <c r="WG253" s="1"/>
      <c r="WH253" s="1"/>
      <c r="WI253" s="1"/>
      <c r="WJ253" s="1"/>
      <c r="WK253" s="1"/>
      <c r="WL253" s="1"/>
      <c r="WM253" s="1"/>
      <c r="WN253" s="1"/>
      <c r="WO253" s="1"/>
      <c r="WP253" s="1"/>
      <c r="WQ253" s="1"/>
      <c r="WR253" s="1"/>
      <c r="WS253" s="1"/>
      <c r="WT253" s="1"/>
      <c r="WU253" s="1"/>
      <c r="WV253" s="1"/>
      <c r="WW253" s="1"/>
      <c r="WX253" s="1"/>
      <c r="WY253" s="1"/>
      <c r="WZ253" s="1"/>
      <c r="XA253" s="1"/>
      <c r="XB253" s="1"/>
      <c r="XC253" s="1"/>
      <c r="XD253" s="1"/>
      <c r="XE253" s="1"/>
      <c r="XF253" s="1"/>
      <c r="XG253" s="1"/>
      <c r="XH253" s="1"/>
      <c r="XI253" s="1"/>
      <c r="XJ253" s="1"/>
      <c r="XK253" s="1"/>
      <c r="XL253" s="1"/>
      <c r="XM253" s="1"/>
      <c r="XN253" s="1"/>
      <c r="XO253" s="1"/>
      <c r="XP253" s="1"/>
      <c r="XQ253" s="1"/>
      <c r="XR253" s="1"/>
      <c r="XS253" s="1"/>
      <c r="XT253" s="1"/>
      <c r="XU253" s="1"/>
      <c r="XV253" s="1"/>
      <c r="XW253" s="1"/>
      <c r="XX253" s="1"/>
      <c r="XY253" s="1"/>
      <c r="XZ253" s="1"/>
      <c r="YA253" s="1"/>
      <c r="YB253" s="1"/>
      <c r="YC253" s="1"/>
      <c r="YD253" s="1"/>
      <c r="YE253" s="1"/>
      <c r="YF253" s="1"/>
      <c r="YG253" s="1"/>
      <c r="YH253" s="1"/>
      <c r="YI253" s="1"/>
      <c r="YJ253" s="1"/>
      <c r="YK253" s="1"/>
      <c r="YL253" s="1"/>
      <c r="YM253" s="1"/>
      <c r="YN253" s="1"/>
      <c r="YO253" s="1"/>
      <c r="YP253" s="1"/>
      <c r="YQ253" s="1"/>
      <c r="YR253" s="1"/>
      <c r="YS253" s="1"/>
      <c r="YT253" s="1"/>
      <c r="YU253" s="1"/>
      <c r="YV253" s="1"/>
      <c r="YW253" s="1"/>
      <c r="YX253" s="1"/>
      <c r="YY253" s="1"/>
      <c r="YZ253" s="1"/>
      <c r="ZA253" s="1"/>
      <c r="ZB253" s="1"/>
      <c r="ZC253" s="1"/>
      <c r="ZD253" s="1"/>
      <c r="ZE253" s="1"/>
      <c r="ZF253" s="1"/>
      <c r="ZG253" s="1"/>
      <c r="ZH253" s="1"/>
      <c r="ZI253" s="1"/>
      <c r="ZJ253" s="1"/>
      <c r="ZK253" s="1"/>
      <c r="ZL253" s="1"/>
      <c r="ZM253" s="1"/>
      <c r="ZN253" s="1"/>
      <c r="ZO253" s="1"/>
      <c r="ZP253" s="1"/>
      <c r="ZQ253" s="1"/>
      <c r="ZR253" s="1"/>
      <c r="ZS253" s="1"/>
      <c r="ZT253" s="1"/>
      <c r="ZU253" s="1"/>
      <c r="ZV253" s="1"/>
      <c r="ZW253" s="1"/>
      <c r="ZX253" s="1"/>
      <c r="ZY253" s="1"/>
      <c r="ZZ253" s="1"/>
      <c r="AAA253" s="1"/>
      <c r="AAB253" s="1"/>
      <c r="AAC253" s="1"/>
      <c r="AAD253" s="1"/>
      <c r="AAE253" s="1"/>
      <c r="AAF253" s="1"/>
      <c r="AAG253" s="1"/>
      <c r="AAH253" s="1"/>
      <c r="AAI253" s="1"/>
      <c r="AAJ253" s="1"/>
      <c r="AAK253" s="1"/>
      <c r="AAL253" s="1"/>
      <c r="AAM253" s="1"/>
      <c r="AAN253" s="1"/>
      <c r="AAO253" s="1"/>
      <c r="AAP253" s="1"/>
      <c r="AAQ253" s="1"/>
      <c r="AAR253" s="1"/>
      <c r="AAS253" s="1"/>
      <c r="AAT253" s="1"/>
      <c r="AAU253" s="1"/>
      <c r="AAV253" s="1"/>
      <c r="AAW253" s="1"/>
      <c r="AAX253" s="1"/>
      <c r="AAY253" s="1"/>
      <c r="AAZ253" s="1"/>
      <c r="ABA253" s="1"/>
      <c r="ABB253" s="1"/>
      <c r="ABC253" s="1"/>
      <c r="ABD253" s="1"/>
      <c r="ABE253" s="1"/>
      <c r="ABF253" s="1"/>
      <c r="ABG253" s="1"/>
      <c r="ABH253" s="1"/>
      <c r="ABI253" s="1"/>
      <c r="ABJ253" s="1"/>
      <c r="ABK253" s="1"/>
      <c r="ABL253" s="1"/>
      <c r="ABM253" s="1"/>
      <c r="ABN253" s="1"/>
      <c r="ABO253" s="1"/>
      <c r="ABP253" s="1"/>
      <c r="ABQ253" s="1"/>
      <c r="ABR253" s="1"/>
      <c r="ABS253" s="1"/>
      <c r="ABT253" s="1"/>
      <c r="ABU253" s="1"/>
      <c r="ABV253" s="1"/>
      <c r="ABW253" s="1"/>
      <c r="ABX253" s="1"/>
      <c r="ABY253" s="1"/>
      <c r="ABZ253" s="1"/>
      <c r="ACA253" s="1"/>
      <c r="ACB253" s="1"/>
      <c r="ACC253" s="1"/>
      <c r="ACD253" s="1"/>
      <c r="ACE253" s="1"/>
      <c r="ACF253" s="1"/>
      <c r="ACG253" s="1"/>
      <c r="ACH253" s="1"/>
      <c r="ACI253" s="1"/>
      <c r="ACJ253" s="1"/>
      <c r="ACK253" s="1"/>
      <c r="ACL253" s="1"/>
      <c r="ACM253" s="1"/>
      <c r="ACN253" s="1"/>
      <c r="ACO253" s="1"/>
      <c r="ACP253" s="1"/>
      <c r="ACQ253" s="1"/>
      <c r="ACR253" s="1"/>
      <c r="ACS253" s="1"/>
      <c r="ACT253" s="1"/>
      <c r="ACU253" s="1"/>
      <c r="ACV253" s="1"/>
      <c r="ACW253" s="1"/>
      <c r="ACX253" s="1"/>
      <c r="ACY253" s="1"/>
      <c r="ACZ253" s="1"/>
      <c r="ADA253" s="1"/>
      <c r="ADB253" s="1"/>
      <c r="ADC253" s="1"/>
      <c r="ADD253" s="1"/>
      <c r="ADE253" s="1"/>
      <c r="ADF253" s="1"/>
      <c r="ADG253" s="1"/>
      <c r="ADH253" s="1"/>
      <c r="ADI253" s="1"/>
      <c r="ADJ253" s="1"/>
      <c r="ADK253" s="1"/>
      <c r="ADL253" s="1"/>
      <c r="ADM253" s="1"/>
      <c r="ADN253" s="1"/>
      <c r="ADO253" s="1"/>
      <c r="ADP253" s="1"/>
      <c r="ADQ253" s="1"/>
      <c r="ADR253" s="1"/>
      <c r="ADS253" s="1"/>
      <c r="ADT253" s="1"/>
      <c r="ADU253" s="1"/>
      <c r="ADV253" s="1"/>
      <c r="ADW253" s="1"/>
      <c r="ADX253" s="1"/>
      <c r="ADY253" s="1"/>
      <c r="ADZ253" s="1"/>
      <c r="AEA253" s="1"/>
      <c r="AEB253" s="1"/>
      <c r="AEC253" s="1"/>
      <c r="AED253" s="1"/>
      <c r="AEE253" s="1"/>
      <c r="AEF253" s="1"/>
      <c r="AEG253" s="1"/>
      <c r="AEH253" s="1"/>
      <c r="AEI253" s="1"/>
      <c r="AEJ253" s="1"/>
      <c r="AEK253" s="1"/>
      <c r="AEL253" s="1"/>
      <c r="AEM253" s="1"/>
      <c r="AEN253" s="1"/>
      <c r="AEO253" s="1"/>
      <c r="AEP253" s="1"/>
      <c r="AEQ253" s="1"/>
      <c r="AER253" s="1"/>
      <c r="AES253" s="1"/>
      <c r="AET253" s="1"/>
      <c r="AEU253" s="1"/>
      <c r="AEV253" s="1"/>
      <c r="AEW253" s="1"/>
      <c r="AEX253" s="1"/>
      <c r="AEY253" s="1"/>
      <c r="AEZ253" s="1"/>
      <c r="AFA253" s="1"/>
      <c r="AFB253" s="1"/>
      <c r="AFC253" s="1"/>
      <c r="AFD253" s="1"/>
      <c r="AFE253" s="1"/>
      <c r="AFF253" s="1"/>
      <c r="AFG253" s="1"/>
      <c r="AFH253" s="1"/>
      <c r="AFI253" s="1"/>
      <c r="AFJ253" s="1"/>
      <c r="AFK253" s="1"/>
      <c r="AFL253" s="1"/>
      <c r="AFM253" s="1"/>
      <c r="AFN253" s="1"/>
      <c r="AFO253" s="1"/>
      <c r="AFP253" s="1"/>
      <c r="AFQ253" s="1"/>
      <c r="AFR253" s="1"/>
      <c r="AFS253" s="1"/>
      <c r="AFT253" s="1"/>
      <c r="AFU253" s="1"/>
      <c r="AFV253" s="1"/>
      <c r="AFW253" s="1"/>
      <c r="AFX253" s="1"/>
      <c r="AFY253" s="1"/>
      <c r="AFZ253" s="1"/>
      <c r="AGA253" s="1"/>
      <c r="AGB253" s="1"/>
      <c r="AGC253" s="1"/>
      <c r="AGD253" s="1"/>
      <c r="AGE253" s="1"/>
      <c r="AGF253" s="1"/>
      <c r="AGG253" s="1"/>
      <c r="AGH253" s="1"/>
      <c r="AGI253" s="1"/>
      <c r="AGJ253" s="1"/>
      <c r="AGK253" s="1"/>
      <c r="AGL253" s="1"/>
      <c r="AGM253" s="1"/>
      <c r="AGN253" s="1"/>
      <c r="AGO253" s="1"/>
      <c r="AGP253" s="1"/>
      <c r="AGQ253" s="1"/>
      <c r="AGR253" s="1"/>
      <c r="AGS253" s="1"/>
      <c r="AGT253" s="1"/>
      <c r="AGU253" s="1"/>
      <c r="AGV253" s="1"/>
      <c r="AGW253" s="1"/>
      <c r="AGX253" s="1"/>
      <c r="AGY253" s="1"/>
      <c r="AGZ253" s="1"/>
      <c r="AHA253" s="1"/>
      <c r="AHB253" s="1"/>
      <c r="AHC253" s="1"/>
      <c r="AHD253" s="1"/>
      <c r="AHE253" s="1"/>
      <c r="AHF253" s="1"/>
      <c r="AHG253" s="1"/>
      <c r="AHH253" s="1"/>
      <c r="AHI253" s="1"/>
      <c r="AHJ253" s="1"/>
      <c r="AHK253" s="1"/>
      <c r="AHL253" s="1"/>
      <c r="AHM253" s="1"/>
      <c r="AHN253" s="1"/>
      <c r="AHO253" s="1"/>
      <c r="AHP253" s="1"/>
      <c r="AHQ253" s="1"/>
      <c r="AHR253" s="1"/>
      <c r="AHS253" s="1"/>
      <c r="AHT253" s="1"/>
      <c r="AHU253" s="1"/>
      <c r="AHV253" s="1"/>
      <c r="AHW253" s="1"/>
      <c r="AHX253" s="1"/>
      <c r="AHY253" s="1"/>
      <c r="AHZ253" s="1"/>
      <c r="AIA253" s="1"/>
      <c r="AIB253" s="1"/>
      <c r="AIC253" s="1"/>
      <c r="AID253" s="1"/>
      <c r="AIE253" s="1"/>
      <c r="AIF253" s="1"/>
      <c r="AIG253" s="1"/>
      <c r="AIH253" s="1"/>
      <c r="AII253" s="1"/>
      <c r="AIJ253" s="1"/>
      <c r="AIK253" s="1"/>
      <c r="AIL253" s="1"/>
      <c r="AIM253" s="1"/>
      <c r="AIN253" s="1"/>
      <c r="AIO253" s="1"/>
      <c r="AIP253" s="1"/>
      <c r="AIQ253" s="1"/>
      <c r="AIR253" s="1"/>
      <c r="AIS253" s="1"/>
      <c r="AIT253" s="1"/>
      <c r="AIU253" s="1"/>
      <c r="AIV253" s="1"/>
      <c r="AIW253" s="1"/>
      <c r="AIX253" s="1"/>
      <c r="AIY253" s="1"/>
      <c r="AIZ253" s="1"/>
      <c r="AJA253" s="1"/>
      <c r="AJB253" s="1"/>
      <c r="AJC253" s="1"/>
      <c r="AJD253" s="1"/>
      <c r="AJE253" s="1"/>
      <c r="AJF253" s="1"/>
      <c r="AJG253" s="1"/>
      <c r="AJH253" s="1"/>
      <c r="AJI253" s="1"/>
      <c r="AJJ253" s="1"/>
      <c r="AJK253" s="1"/>
      <c r="AJL253" s="1"/>
      <c r="AJM253" s="1"/>
      <c r="AJN253" s="1"/>
      <c r="AJO253" s="1"/>
      <c r="AJP253" s="1"/>
      <c r="AJQ253" s="1"/>
      <c r="AJR253" s="1"/>
      <c r="AJS253" s="1"/>
      <c r="AJT253" s="1"/>
      <c r="AJU253" s="1"/>
      <c r="AJV253" s="1"/>
      <c r="AJW253" s="1"/>
      <c r="AJX253" s="1"/>
      <c r="AJY253" s="1"/>
      <c r="AJZ253" s="1"/>
      <c r="AKA253" s="1"/>
      <c r="AKB253" s="1"/>
      <c r="AKC253" s="1"/>
      <c r="AKD253" s="1"/>
      <c r="AKE253" s="1"/>
      <c r="AKF253" s="1"/>
      <c r="AKG253" s="1"/>
      <c r="AKH253" s="1"/>
      <c r="AKI253" s="1"/>
      <c r="AKJ253" s="1"/>
      <c r="AKK253" s="1"/>
      <c r="AKL253" s="1"/>
      <c r="AKM253" s="1"/>
      <c r="AKN253" s="1"/>
      <c r="AKO253" s="1"/>
      <c r="AKP253" s="1"/>
      <c r="AKQ253" s="1"/>
      <c r="AKR253" s="1"/>
      <c r="AKS253" s="1"/>
      <c r="AKT253" s="1"/>
      <c r="AKU253" s="1"/>
      <c r="AKV253" s="1"/>
      <c r="AKW253" s="1"/>
      <c r="AKX253" s="1"/>
      <c r="AKY253" s="1"/>
      <c r="AKZ253" s="1"/>
      <c r="ALA253" s="1"/>
      <c r="ALB253" s="1"/>
      <c r="ALC253" s="1"/>
      <c r="ALD253" s="1"/>
      <c r="ALE253" s="1"/>
      <c r="ALF253" s="1"/>
      <c r="ALG253" s="1"/>
      <c r="ALH253" s="1"/>
      <c r="ALI253" s="1"/>
      <c r="ALJ253" s="1"/>
      <c r="ALK253" s="1"/>
      <c r="ALL253" s="1"/>
      <c r="ALM253" s="1"/>
      <c r="ALN253" s="1"/>
      <c r="ALO253" s="1"/>
      <c r="ALP253" s="1"/>
      <c r="ALQ253" s="1"/>
      <c r="ALR253" s="1"/>
      <c r="ALS253" s="1"/>
      <c r="ALT253" s="1"/>
      <c r="ALU253" s="1"/>
      <c r="ALV253" s="1"/>
      <c r="ALW253" s="1"/>
      <c r="ALX253" s="1"/>
      <c r="ALY253" s="1"/>
      <c r="ALZ253" s="1"/>
      <c r="AMA253" s="1"/>
      <c r="AMB253" s="1"/>
      <c r="AMC253" s="1"/>
      <c r="AMD253" s="1"/>
      <c r="AME253" s="1"/>
      <c r="AMF253" s="1"/>
      <c r="AMG253" s="1"/>
      <c r="AMH253" s="1"/>
      <c r="AMI253" s="1"/>
      <c r="AMJ253" s="1"/>
    </row>
    <row r="254" spans="1:1024" x14ac:dyDescent="0.25">
      <c r="A254" s="26">
        <v>247</v>
      </c>
      <c r="B254" s="3" t="s">
        <v>9</v>
      </c>
      <c r="C254" s="28">
        <f>SUM(D254:I254)</f>
        <v>0</v>
      </c>
      <c r="D254" s="2">
        <f>D258</f>
        <v>0</v>
      </c>
      <c r="E254" s="2">
        <f t="shared" ref="E254:I256" si="104">E258</f>
        <v>0</v>
      </c>
      <c r="F254" s="2">
        <f t="shared" si="104"/>
        <v>0</v>
      </c>
      <c r="G254" s="2">
        <f t="shared" si="104"/>
        <v>0</v>
      </c>
      <c r="H254" s="2">
        <f t="shared" si="104"/>
        <v>0</v>
      </c>
      <c r="I254" s="2">
        <f t="shared" si="104"/>
        <v>0</v>
      </c>
      <c r="J254" s="28"/>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1"/>
      <c r="HB254" s="1"/>
      <c r="HC254" s="1"/>
      <c r="HD254" s="1"/>
      <c r="HE254" s="1"/>
      <c r="HF254" s="1"/>
      <c r="HG254" s="1"/>
      <c r="HH254" s="1"/>
      <c r="HI254" s="1"/>
      <c r="HJ254" s="1"/>
      <c r="HK254" s="1"/>
      <c r="HL254" s="1"/>
      <c r="HM254" s="1"/>
      <c r="HN254" s="1"/>
      <c r="HO254" s="1"/>
      <c r="HP254" s="1"/>
      <c r="HQ254" s="1"/>
      <c r="HR254" s="1"/>
      <c r="HS254" s="1"/>
      <c r="HT254" s="1"/>
      <c r="HU254" s="1"/>
      <c r="HV254" s="1"/>
      <c r="HW254" s="1"/>
      <c r="HX254" s="1"/>
      <c r="HY254" s="1"/>
      <c r="HZ254" s="1"/>
      <c r="IA254" s="1"/>
      <c r="IB254" s="1"/>
      <c r="IC254" s="1"/>
      <c r="ID254" s="1"/>
      <c r="IE254" s="1"/>
      <c r="IF254" s="1"/>
      <c r="IG254" s="1"/>
      <c r="IH254" s="1"/>
      <c r="II254" s="1"/>
      <c r="IJ254" s="1"/>
      <c r="IK254" s="1"/>
      <c r="IL254" s="1"/>
      <c r="IM254" s="1"/>
      <c r="IN254" s="1"/>
      <c r="IO254" s="1"/>
      <c r="IP254" s="1"/>
      <c r="IQ254" s="1"/>
      <c r="IR254" s="1"/>
      <c r="IS254" s="1"/>
      <c r="IT254" s="1"/>
      <c r="IU254" s="1"/>
      <c r="IV254" s="1"/>
      <c r="IW254" s="1"/>
      <c r="IX254" s="1"/>
      <c r="IY254" s="1"/>
      <c r="IZ254" s="1"/>
      <c r="JA254" s="1"/>
      <c r="JB254" s="1"/>
      <c r="JC254" s="1"/>
      <c r="JD254" s="1"/>
      <c r="JE254" s="1"/>
      <c r="JF254" s="1"/>
      <c r="JG254" s="1"/>
      <c r="JH254" s="1"/>
      <c r="JI254" s="1"/>
      <c r="JJ254" s="1"/>
      <c r="JK254" s="1"/>
      <c r="JL254" s="1"/>
      <c r="JM254" s="1"/>
      <c r="JN254" s="1"/>
      <c r="JO254" s="1"/>
      <c r="JP254" s="1"/>
      <c r="JQ254" s="1"/>
      <c r="JR254" s="1"/>
      <c r="JS254" s="1"/>
      <c r="JT254" s="1"/>
      <c r="JU254" s="1"/>
      <c r="JV254" s="1"/>
      <c r="JW254" s="1"/>
      <c r="JX254" s="1"/>
      <c r="JY254" s="1"/>
      <c r="JZ254" s="1"/>
      <c r="KA254" s="1"/>
      <c r="KB254" s="1"/>
      <c r="KC254" s="1"/>
      <c r="KD254" s="1"/>
      <c r="KE254" s="1"/>
      <c r="KF254" s="1"/>
      <c r="KG254" s="1"/>
      <c r="KH254" s="1"/>
      <c r="KI254" s="1"/>
      <c r="KJ254" s="1"/>
      <c r="KK254" s="1"/>
      <c r="KL254" s="1"/>
      <c r="KM254" s="1"/>
      <c r="KN254" s="1"/>
      <c r="KO254" s="1"/>
      <c r="KP254" s="1"/>
      <c r="KQ254" s="1"/>
      <c r="KR254" s="1"/>
      <c r="KS254" s="1"/>
      <c r="KT254" s="1"/>
      <c r="KU254" s="1"/>
      <c r="KV254" s="1"/>
      <c r="KW254" s="1"/>
      <c r="KX254" s="1"/>
      <c r="KY254" s="1"/>
      <c r="KZ254" s="1"/>
      <c r="LA254" s="1"/>
      <c r="LB254" s="1"/>
      <c r="LC254" s="1"/>
      <c r="LD254" s="1"/>
      <c r="LE254" s="1"/>
      <c r="LF254" s="1"/>
      <c r="LG254" s="1"/>
      <c r="LH254" s="1"/>
      <c r="LI254" s="1"/>
      <c r="LJ254" s="1"/>
      <c r="LK254" s="1"/>
      <c r="LL254" s="1"/>
      <c r="LM254" s="1"/>
      <c r="LN254" s="1"/>
      <c r="LO254" s="1"/>
      <c r="LP254" s="1"/>
      <c r="LQ254" s="1"/>
      <c r="LR254" s="1"/>
      <c r="LS254" s="1"/>
      <c r="LT254" s="1"/>
      <c r="LU254" s="1"/>
      <c r="LV254" s="1"/>
      <c r="LW254" s="1"/>
      <c r="LX254" s="1"/>
      <c r="LY254" s="1"/>
      <c r="LZ254" s="1"/>
      <c r="MA254" s="1"/>
      <c r="MB254" s="1"/>
      <c r="MC254" s="1"/>
      <c r="MD254" s="1"/>
      <c r="ME254" s="1"/>
      <c r="MF254" s="1"/>
      <c r="MG254" s="1"/>
      <c r="MH254" s="1"/>
      <c r="MI254" s="1"/>
      <c r="MJ254" s="1"/>
      <c r="MK254" s="1"/>
      <c r="ML254" s="1"/>
      <c r="MM254" s="1"/>
      <c r="MN254" s="1"/>
      <c r="MO254" s="1"/>
      <c r="MP254" s="1"/>
      <c r="MQ254" s="1"/>
      <c r="MR254" s="1"/>
      <c r="MS254" s="1"/>
      <c r="MT254" s="1"/>
      <c r="MU254" s="1"/>
      <c r="MV254" s="1"/>
      <c r="MW254" s="1"/>
      <c r="MX254" s="1"/>
      <c r="MY254" s="1"/>
      <c r="MZ254" s="1"/>
      <c r="NA254" s="1"/>
      <c r="NB254" s="1"/>
      <c r="NC254" s="1"/>
      <c r="ND254" s="1"/>
      <c r="NE254" s="1"/>
      <c r="NF254" s="1"/>
      <c r="NG254" s="1"/>
      <c r="NH254" s="1"/>
      <c r="NI254" s="1"/>
      <c r="NJ254" s="1"/>
      <c r="NK254" s="1"/>
      <c r="NL254" s="1"/>
      <c r="NM254" s="1"/>
      <c r="NN254" s="1"/>
      <c r="NO254" s="1"/>
      <c r="NP254" s="1"/>
      <c r="NQ254" s="1"/>
      <c r="NR254" s="1"/>
      <c r="NS254" s="1"/>
      <c r="NT254" s="1"/>
      <c r="NU254" s="1"/>
      <c r="NV254" s="1"/>
      <c r="NW254" s="1"/>
      <c r="NX254" s="1"/>
      <c r="NY254" s="1"/>
      <c r="NZ254" s="1"/>
      <c r="OA254" s="1"/>
      <c r="OB254" s="1"/>
      <c r="OC254" s="1"/>
      <c r="OD254" s="1"/>
      <c r="OE254" s="1"/>
      <c r="OF254" s="1"/>
      <c r="OG254" s="1"/>
      <c r="OH254" s="1"/>
      <c r="OI254" s="1"/>
      <c r="OJ254" s="1"/>
      <c r="OK254" s="1"/>
      <c r="OL254" s="1"/>
      <c r="OM254" s="1"/>
      <c r="ON254" s="1"/>
      <c r="OO254" s="1"/>
      <c r="OP254" s="1"/>
      <c r="OQ254" s="1"/>
      <c r="OR254" s="1"/>
      <c r="OS254" s="1"/>
      <c r="OT254" s="1"/>
      <c r="OU254" s="1"/>
      <c r="OV254" s="1"/>
      <c r="OW254" s="1"/>
      <c r="OX254" s="1"/>
      <c r="OY254" s="1"/>
      <c r="OZ254" s="1"/>
      <c r="PA254" s="1"/>
      <c r="PB254" s="1"/>
      <c r="PC254" s="1"/>
      <c r="PD254" s="1"/>
      <c r="PE254" s="1"/>
      <c r="PF254" s="1"/>
      <c r="PG254" s="1"/>
      <c r="PH254" s="1"/>
      <c r="PI254" s="1"/>
      <c r="PJ254" s="1"/>
      <c r="PK254" s="1"/>
      <c r="PL254" s="1"/>
      <c r="PM254" s="1"/>
      <c r="PN254" s="1"/>
      <c r="PO254" s="1"/>
      <c r="PP254" s="1"/>
      <c r="PQ254" s="1"/>
      <c r="PR254" s="1"/>
      <c r="PS254" s="1"/>
      <c r="PT254" s="1"/>
      <c r="PU254" s="1"/>
      <c r="PV254" s="1"/>
      <c r="PW254" s="1"/>
      <c r="PX254" s="1"/>
      <c r="PY254" s="1"/>
      <c r="PZ254" s="1"/>
      <c r="QA254" s="1"/>
      <c r="QB254" s="1"/>
      <c r="QC254" s="1"/>
      <c r="QD254" s="1"/>
      <c r="QE254" s="1"/>
      <c r="QF254" s="1"/>
      <c r="QG254" s="1"/>
      <c r="QH254" s="1"/>
      <c r="QI254" s="1"/>
      <c r="QJ254" s="1"/>
      <c r="QK254" s="1"/>
      <c r="QL254" s="1"/>
      <c r="QM254" s="1"/>
      <c r="QN254" s="1"/>
      <c r="QO254" s="1"/>
      <c r="QP254" s="1"/>
      <c r="QQ254" s="1"/>
      <c r="QR254" s="1"/>
      <c r="QS254" s="1"/>
      <c r="QT254" s="1"/>
      <c r="QU254" s="1"/>
      <c r="QV254" s="1"/>
      <c r="QW254" s="1"/>
      <c r="QX254" s="1"/>
      <c r="QY254" s="1"/>
      <c r="QZ254" s="1"/>
      <c r="RA254" s="1"/>
      <c r="RB254" s="1"/>
      <c r="RC254" s="1"/>
      <c r="RD254" s="1"/>
      <c r="RE254" s="1"/>
      <c r="RF254" s="1"/>
      <c r="RG254" s="1"/>
      <c r="RH254" s="1"/>
      <c r="RI254" s="1"/>
      <c r="RJ254" s="1"/>
      <c r="RK254" s="1"/>
      <c r="RL254" s="1"/>
      <c r="RM254" s="1"/>
      <c r="RN254" s="1"/>
      <c r="RO254" s="1"/>
      <c r="RP254" s="1"/>
      <c r="RQ254" s="1"/>
      <c r="RR254" s="1"/>
      <c r="RS254" s="1"/>
      <c r="RT254" s="1"/>
      <c r="RU254" s="1"/>
      <c r="RV254" s="1"/>
      <c r="RW254" s="1"/>
      <c r="RX254" s="1"/>
      <c r="RY254" s="1"/>
      <c r="RZ254" s="1"/>
      <c r="SA254" s="1"/>
      <c r="SB254" s="1"/>
      <c r="SC254" s="1"/>
      <c r="SD254" s="1"/>
      <c r="SE254" s="1"/>
      <c r="SF254" s="1"/>
      <c r="SG254" s="1"/>
      <c r="SH254" s="1"/>
      <c r="SI254" s="1"/>
      <c r="SJ254" s="1"/>
      <c r="SK254" s="1"/>
      <c r="SL254" s="1"/>
      <c r="SM254" s="1"/>
      <c r="SN254" s="1"/>
      <c r="SO254" s="1"/>
      <c r="SP254" s="1"/>
      <c r="SQ254" s="1"/>
      <c r="SR254" s="1"/>
      <c r="SS254" s="1"/>
      <c r="ST254" s="1"/>
      <c r="SU254" s="1"/>
      <c r="SV254" s="1"/>
      <c r="SW254" s="1"/>
      <c r="SX254" s="1"/>
      <c r="SY254" s="1"/>
      <c r="SZ254" s="1"/>
      <c r="TA254" s="1"/>
      <c r="TB254" s="1"/>
      <c r="TC254" s="1"/>
      <c r="TD254" s="1"/>
      <c r="TE254" s="1"/>
      <c r="TF254" s="1"/>
      <c r="TG254" s="1"/>
      <c r="TH254" s="1"/>
      <c r="TI254" s="1"/>
      <c r="TJ254" s="1"/>
      <c r="TK254" s="1"/>
      <c r="TL254" s="1"/>
      <c r="TM254" s="1"/>
      <c r="TN254" s="1"/>
      <c r="TO254" s="1"/>
      <c r="TP254" s="1"/>
      <c r="TQ254" s="1"/>
      <c r="TR254" s="1"/>
      <c r="TS254" s="1"/>
      <c r="TT254" s="1"/>
      <c r="TU254" s="1"/>
      <c r="TV254" s="1"/>
      <c r="TW254" s="1"/>
      <c r="TX254" s="1"/>
      <c r="TY254" s="1"/>
      <c r="TZ254" s="1"/>
      <c r="UA254" s="1"/>
      <c r="UB254" s="1"/>
      <c r="UC254" s="1"/>
      <c r="UD254" s="1"/>
      <c r="UE254" s="1"/>
      <c r="UF254" s="1"/>
      <c r="UG254" s="1"/>
      <c r="UH254" s="1"/>
      <c r="UI254" s="1"/>
      <c r="UJ254" s="1"/>
      <c r="UK254" s="1"/>
      <c r="UL254" s="1"/>
      <c r="UM254" s="1"/>
      <c r="UN254" s="1"/>
      <c r="UO254" s="1"/>
      <c r="UP254" s="1"/>
      <c r="UQ254" s="1"/>
      <c r="UR254" s="1"/>
      <c r="US254" s="1"/>
      <c r="UT254" s="1"/>
      <c r="UU254" s="1"/>
      <c r="UV254" s="1"/>
      <c r="UW254" s="1"/>
      <c r="UX254" s="1"/>
      <c r="UY254" s="1"/>
      <c r="UZ254" s="1"/>
      <c r="VA254" s="1"/>
      <c r="VB254" s="1"/>
      <c r="VC254" s="1"/>
      <c r="VD254" s="1"/>
      <c r="VE254" s="1"/>
      <c r="VF254" s="1"/>
      <c r="VG254" s="1"/>
      <c r="VH254" s="1"/>
      <c r="VI254" s="1"/>
      <c r="VJ254" s="1"/>
      <c r="VK254" s="1"/>
      <c r="VL254" s="1"/>
      <c r="VM254" s="1"/>
      <c r="VN254" s="1"/>
      <c r="VO254" s="1"/>
      <c r="VP254" s="1"/>
      <c r="VQ254" s="1"/>
      <c r="VR254" s="1"/>
      <c r="VS254" s="1"/>
      <c r="VT254" s="1"/>
      <c r="VU254" s="1"/>
      <c r="VV254" s="1"/>
      <c r="VW254" s="1"/>
      <c r="VX254" s="1"/>
      <c r="VY254" s="1"/>
      <c r="VZ254" s="1"/>
      <c r="WA254" s="1"/>
      <c r="WB254" s="1"/>
      <c r="WC254" s="1"/>
      <c r="WD254" s="1"/>
      <c r="WE254" s="1"/>
      <c r="WF254" s="1"/>
      <c r="WG254" s="1"/>
      <c r="WH254" s="1"/>
      <c r="WI254" s="1"/>
      <c r="WJ254" s="1"/>
      <c r="WK254" s="1"/>
      <c r="WL254" s="1"/>
      <c r="WM254" s="1"/>
      <c r="WN254" s="1"/>
      <c r="WO254" s="1"/>
      <c r="WP254" s="1"/>
      <c r="WQ254" s="1"/>
      <c r="WR254" s="1"/>
      <c r="WS254" s="1"/>
      <c r="WT254" s="1"/>
      <c r="WU254" s="1"/>
      <c r="WV254" s="1"/>
      <c r="WW254" s="1"/>
      <c r="WX254" s="1"/>
      <c r="WY254" s="1"/>
      <c r="WZ254" s="1"/>
      <c r="XA254" s="1"/>
      <c r="XB254" s="1"/>
      <c r="XC254" s="1"/>
      <c r="XD254" s="1"/>
      <c r="XE254" s="1"/>
      <c r="XF254" s="1"/>
      <c r="XG254" s="1"/>
      <c r="XH254" s="1"/>
      <c r="XI254" s="1"/>
      <c r="XJ254" s="1"/>
      <c r="XK254" s="1"/>
      <c r="XL254" s="1"/>
      <c r="XM254" s="1"/>
      <c r="XN254" s="1"/>
      <c r="XO254" s="1"/>
      <c r="XP254" s="1"/>
      <c r="XQ254" s="1"/>
      <c r="XR254" s="1"/>
      <c r="XS254" s="1"/>
      <c r="XT254" s="1"/>
      <c r="XU254" s="1"/>
      <c r="XV254" s="1"/>
      <c r="XW254" s="1"/>
      <c r="XX254" s="1"/>
      <c r="XY254" s="1"/>
      <c r="XZ254" s="1"/>
      <c r="YA254" s="1"/>
      <c r="YB254" s="1"/>
      <c r="YC254" s="1"/>
      <c r="YD254" s="1"/>
      <c r="YE254" s="1"/>
      <c r="YF254" s="1"/>
      <c r="YG254" s="1"/>
      <c r="YH254" s="1"/>
      <c r="YI254" s="1"/>
      <c r="YJ254" s="1"/>
      <c r="YK254" s="1"/>
      <c r="YL254" s="1"/>
      <c r="YM254" s="1"/>
      <c r="YN254" s="1"/>
      <c r="YO254" s="1"/>
      <c r="YP254" s="1"/>
      <c r="YQ254" s="1"/>
      <c r="YR254" s="1"/>
      <c r="YS254" s="1"/>
      <c r="YT254" s="1"/>
      <c r="YU254" s="1"/>
      <c r="YV254" s="1"/>
      <c r="YW254" s="1"/>
      <c r="YX254" s="1"/>
      <c r="YY254" s="1"/>
      <c r="YZ254" s="1"/>
      <c r="ZA254" s="1"/>
      <c r="ZB254" s="1"/>
      <c r="ZC254" s="1"/>
      <c r="ZD254" s="1"/>
      <c r="ZE254" s="1"/>
      <c r="ZF254" s="1"/>
      <c r="ZG254" s="1"/>
      <c r="ZH254" s="1"/>
      <c r="ZI254" s="1"/>
      <c r="ZJ254" s="1"/>
      <c r="ZK254" s="1"/>
      <c r="ZL254" s="1"/>
      <c r="ZM254" s="1"/>
      <c r="ZN254" s="1"/>
      <c r="ZO254" s="1"/>
      <c r="ZP254" s="1"/>
      <c r="ZQ254" s="1"/>
      <c r="ZR254" s="1"/>
      <c r="ZS254" s="1"/>
      <c r="ZT254" s="1"/>
      <c r="ZU254" s="1"/>
      <c r="ZV254" s="1"/>
      <c r="ZW254" s="1"/>
      <c r="ZX254" s="1"/>
      <c r="ZY254" s="1"/>
      <c r="ZZ254" s="1"/>
      <c r="AAA254" s="1"/>
      <c r="AAB254" s="1"/>
      <c r="AAC254" s="1"/>
      <c r="AAD254" s="1"/>
      <c r="AAE254" s="1"/>
      <c r="AAF254" s="1"/>
      <c r="AAG254" s="1"/>
      <c r="AAH254" s="1"/>
      <c r="AAI254" s="1"/>
      <c r="AAJ254" s="1"/>
      <c r="AAK254" s="1"/>
      <c r="AAL254" s="1"/>
      <c r="AAM254" s="1"/>
      <c r="AAN254" s="1"/>
      <c r="AAO254" s="1"/>
      <c r="AAP254" s="1"/>
      <c r="AAQ254" s="1"/>
      <c r="AAR254" s="1"/>
      <c r="AAS254" s="1"/>
      <c r="AAT254" s="1"/>
      <c r="AAU254" s="1"/>
      <c r="AAV254" s="1"/>
      <c r="AAW254" s="1"/>
      <c r="AAX254" s="1"/>
      <c r="AAY254" s="1"/>
      <c r="AAZ254" s="1"/>
      <c r="ABA254" s="1"/>
      <c r="ABB254" s="1"/>
      <c r="ABC254" s="1"/>
      <c r="ABD254" s="1"/>
      <c r="ABE254" s="1"/>
      <c r="ABF254" s="1"/>
      <c r="ABG254" s="1"/>
      <c r="ABH254" s="1"/>
      <c r="ABI254" s="1"/>
      <c r="ABJ254" s="1"/>
      <c r="ABK254" s="1"/>
      <c r="ABL254" s="1"/>
      <c r="ABM254" s="1"/>
      <c r="ABN254" s="1"/>
      <c r="ABO254" s="1"/>
      <c r="ABP254" s="1"/>
      <c r="ABQ254" s="1"/>
      <c r="ABR254" s="1"/>
      <c r="ABS254" s="1"/>
      <c r="ABT254" s="1"/>
      <c r="ABU254" s="1"/>
      <c r="ABV254" s="1"/>
      <c r="ABW254" s="1"/>
      <c r="ABX254" s="1"/>
      <c r="ABY254" s="1"/>
      <c r="ABZ254" s="1"/>
      <c r="ACA254" s="1"/>
      <c r="ACB254" s="1"/>
      <c r="ACC254" s="1"/>
      <c r="ACD254" s="1"/>
      <c r="ACE254" s="1"/>
      <c r="ACF254" s="1"/>
      <c r="ACG254" s="1"/>
      <c r="ACH254" s="1"/>
      <c r="ACI254" s="1"/>
      <c r="ACJ254" s="1"/>
      <c r="ACK254" s="1"/>
      <c r="ACL254" s="1"/>
      <c r="ACM254" s="1"/>
      <c r="ACN254" s="1"/>
      <c r="ACO254" s="1"/>
      <c r="ACP254" s="1"/>
      <c r="ACQ254" s="1"/>
      <c r="ACR254" s="1"/>
      <c r="ACS254" s="1"/>
      <c r="ACT254" s="1"/>
      <c r="ACU254" s="1"/>
      <c r="ACV254" s="1"/>
      <c r="ACW254" s="1"/>
      <c r="ACX254" s="1"/>
      <c r="ACY254" s="1"/>
      <c r="ACZ254" s="1"/>
      <c r="ADA254" s="1"/>
      <c r="ADB254" s="1"/>
      <c r="ADC254" s="1"/>
      <c r="ADD254" s="1"/>
      <c r="ADE254" s="1"/>
      <c r="ADF254" s="1"/>
      <c r="ADG254" s="1"/>
      <c r="ADH254" s="1"/>
      <c r="ADI254" s="1"/>
      <c r="ADJ254" s="1"/>
      <c r="ADK254" s="1"/>
      <c r="ADL254" s="1"/>
      <c r="ADM254" s="1"/>
      <c r="ADN254" s="1"/>
      <c r="ADO254" s="1"/>
      <c r="ADP254" s="1"/>
      <c r="ADQ254" s="1"/>
      <c r="ADR254" s="1"/>
      <c r="ADS254" s="1"/>
      <c r="ADT254" s="1"/>
      <c r="ADU254" s="1"/>
      <c r="ADV254" s="1"/>
      <c r="ADW254" s="1"/>
      <c r="ADX254" s="1"/>
      <c r="ADY254" s="1"/>
      <c r="ADZ254" s="1"/>
      <c r="AEA254" s="1"/>
      <c r="AEB254" s="1"/>
      <c r="AEC254" s="1"/>
      <c r="AED254" s="1"/>
      <c r="AEE254" s="1"/>
      <c r="AEF254" s="1"/>
      <c r="AEG254" s="1"/>
      <c r="AEH254" s="1"/>
      <c r="AEI254" s="1"/>
      <c r="AEJ254" s="1"/>
      <c r="AEK254" s="1"/>
      <c r="AEL254" s="1"/>
      <c r="AEM254" s="1"/>
      <c r="AEN254" s="1"/>
      <c r="AEO254" s="1"/>
      <c r="AEP254" s="1"/>
      <c r="AEQ254" s="1"/>
      <c r="AER254" s="1"/>
      <c r="AES254" s="1"/>
      <c r="AET254" s="1"/>
      <c r="AEU254" s="1"/>
      <c r="AEV254" s="1"/>
      <c r="AEW254" s="1"/>
      <c r="AEX254" s="1"/>
      <c r="AEY254" s="1"/>
      <c r="AEZ254" s="1"/>
      <c r="AFA254" s="1"/>
      <c r="AFB254" s="1"/>
      <c r="AFC254" s="1"/>
      <c r="AFD254" s="1"/>
      <c r="AFE254" s="1"/>
      <c r="AFF254" s="1"/>
      <c r="AFG254" s="1"/>
      <c r="AFH254" s="1"/>
      <c r="AFI254" s="1"/>
      <c r="AFJ254" s="1"/>
      <c r="AFK254" s="1"/>
      <c r="AFL254" s="1"/>
      <c r="AFM254" s="1"/>
      <c r="AFN254" s="1"/>
      <c r="AFO254" s="1"/>
      <c r="AFP254" s="1"/>
      <c r="AFQ254" s="1"/>
      <c r="AFR254" s="1"/>
      <c r="AFS254" s="1"/>
      <c r="AFT254" s="1"/>
      <c r="AFU254" s="1"/>
      <c r="AFV254" s="1"/>
      <c r="AFW254" s="1"/>
      <c r="AFX254" s="1"/>
      <c r="AFY254" s="1"/>
      <c r="AFZ254" s="1"/>
      <c r="AGA254" s="1"/>
      <c r="AGB254" s="1"/>
      <c r="AGC254" s="1"/>
      <c r="AGD254" s="1"/>
      <c r="AGE254" s="1"/>
      <c r="AGF254" s="1"/>
      <c r="AGG254" s="1"/>
      <c r="AGH254" s="1"/>
      <c r="AGI254" s="1"/>
      <c r="AGJ254" s="1"/>
      <c r="AGK254" s="1"/>
      <c r="AGL254" s="1"/>
      <c r="AGM254" s="1"/>
      <c r="AGN254" s="1"/>
      <c r="AGO254" s="1"/>
      <c r="AGP254" s="1"/>
      <c r="AGQ254" s="1"/>
      <c r="AGR254" s="1"/>
      <c r="AGS254" s="1"/>
      <c r="AGT254" s="1"/>
      <c r="AGU254" s="1"/>
      <c r="AGV254" s="1"/>
      <c r="AGW254" s="1"/>
      <c r="AGX254" s="1"/>
      <c r="AGY254" s="1"/>
      <c r="AGZ254" s="1"/>
      <c r="AHA254" s="1"/>
      <c r="AHB254" s="1"/>
      <c r="AHC254" s="1"/>
      <c r="AHD254" s="1"/>
      <c r="AHE254" s="1"/>
      <c r="AHF254" s="1"/>
      <c r="AHG254" s="1"/>
      <c r="AHH254" s="1"/>
      <c r="AHI254" s="1"/>
      <c r="AHJ254" s="1"/>
      <c r="AHK254" s="1"/>
      <c r="AHL254" s="1"/>
      <c r="AHM254" s="1"/>
      <c r="AHN254" s="1"/>
      <c r="AHO254" s="1"/>
      <c r="AHP254" s="1"/>
      <c r="AHQ254" s="1"/>
      <c r="AHR254" s="1"/>
      <c r="AHS254" s="1"/>
      <c r="AHT254" s="1"/>
      <c r="AHU254" s="1"/>
      <c r="AHV254" s="1"/>
      <c r="AHW254" s="1"/>
      <c r="AHX254" s="1"/>
      <c r="AHY254" s="1"/>
      <c r="AHZ254" s="1"/>
      <c r="AIA254" s="1"/>
      <c r="AIB254" s="1"/>
      <c r="AIC254" s="1"/>
      <c r="AID254" s="1"/>
      <c r="AIE254" s="1"/>
      <c r="AIF254" s="1"/>
      <c r="AIG254" s="1"/>
      <c r="AIH254" s="1"/>
      <c r="AII254" s="1"/>
      <c r="AIJ254" s="1"/>
      <c r="AIK254" s="1"/>
      <c r="AIL254" s="1"/>
      <c r="AIM254" s="1"/>
      <c r="AIN254" s="1"/>
      <c r="AIO254" s="1"/>
      <c r="AIP254" s="1"/>
      <c r="AIQ254" s="1"/>
      <c r="AIR254" s="1"/>
      <c r="AIS254" s="1"/>
      <c r="AIT254" s="1"/>
      <c r="AIU254" s="1"/>
      <c r="AIV254" s="1"/>
      <c r="AIW254" s="1"/>
      <c r="AIX254" s="1"/>
      <c r="AIY254" s="1"/>
      <c r="AIZ254" s="1"/>
      <c r="AJA254" s="1"/>
      <c r="AJB254" s="1"/>
      <c r="AJC254" s="1"/>
      <c r="AJD254" s="1"/>
      <c r="AJE254" s="1"/>
      <c r="AJF254" s="1"/>
      <c r="AJG254" s="1"/>
      <c r="AJH254" s="1"/>
      <c r="AJI254" s="1"/>
      <c r="AJJ254" s="1"/>
      <c r="AJK254" s="1"/>
      <c r="AJL254" s="1"/>
      <c r="AJM254" s="1"/>
      <c r="AJN254" s="1"/>
      <c r="AJO254" s="1"/>
      <c r="AJP254" s="1"/>
      <c r="AJQ254" s="1"/>
      <c r="AJR254" s="1"/>
      <c r="AJS254" s="1"/>
      <c r="AJT254" s="1"/>
      <c r="AJU254" s="1"/>
      <c r="AJV254" s="1"/>
      <c r="AJW254" s="1"/>
      <c r="AJX254" s="1"/>
      <c r="AJY254" s="1"/>
      <c r="AJZ254" s="1"/>
      <c r="AKA254" s="1"/>
      <c r="AKB254" s="1"/>
      <c r="AKC254" s="1"/>
      <c r="AKD254" s="1"/>
      <c r="AKE254" s="1"/>
      <c r="AKF254" s="1"/>
      <c r="AKG254" s="1"/>
      <c r="AKH254" s="1"/>
      <c r="AKI254" s="1"/>
      <c r="AKJ254" s="1"/>
      <c r="AKK254" s="1"/>
      <c r="AKL254" s="1"/>
      <c r="AKM254" s="1"/>
      <c r="AKN254" s="1"/>
      <c r="AKO254" s="1"/>
      <c r="AKP254" s="1"/>
      <c r="AKQ254" s="1"/>
      <c r="AKR254" s="1"/>
      <c r="AKS254" s="1"/>
      <c r="AKT254" s="1"/>
      <c r="AKU254" s="1"/>
      <c r="AKV254" s="1"/>
      <c r="AKW254" s="1"/>
      <c r="AKX254" s="1"/>
      <c r="AKY254" s="1"/>
      <c r="AKZ254" s="1"/>
      <c r="ALA254" s="1"/>
      <c r="ALB254" s="1"/>
      <c r="ALC254" s="1"/>
      <c r="ALD254" s="1"/>
      <c r="ALE254" s="1"/>
      <c r="ALF254" s="1"/>
      <c r="ALG254" s="1"/>
      <c r="ALH254" s="1"/>
      <c r="ALI254" s="1"/>
      <c r="ALJ254" s="1"/>
      <c r="ALK254" s="1"/>
      <c r="ALL254" s="1"/>
      <c r="ALM254" s="1"/>
      <c r="ALN254" s="1"/>
      <c r="ALO254" s="1"/>
      <c r="ALP254" s="1"/>
      <c r="ALQ254" s="1"/>
      <c r="ALR254" s="1"/>
      <c r="ALS254" s="1"/>
      <c r="ALT254" s="1"/>
      <c r="ALU254" s="1"/>
      <c r="ALV254" s="1"/>
      <c r="ALW254" s="1"/>
      <c r="ALX254" s="1"/>
      <c r="ALY254" s="1"/>
      <c r="ALZ254" s="1"/>
      <c r="AMA254" s="1"/>
      <c r="AMB254" s="1"/>
      <c r="AMC254" s="1"/>
      <c r="AMD254" s="1"/>
      <c r="AME254" s="1"/>
      <c r="AMF254" s="1"/>
      <c r="AMG254" s="1"/>
      <c r="AMH254" s="1"/>
      <c r="AMI254" s="1"/>
      <c r="AMJ254" s="1"/>
    </row>
    <row r="255" spans="1:1024" x14ac:dyDescent="0.25">
      <c r="A255" s="26">
        <v>248</v>
      </c>
      <c r="B255" s="3" t="s">
        <v>10</v>
      </c>
      <c r="C255" s="28">
        <f>SUM(D255:I255)</f>
        <v>0</v>
      </c>
      <c r="D255" s="2">
        <f>D259</f>
        <v>0</v>
      </c>
      <c r="E255" s="2">
        <f t="shared" si="104"/>
        <v>0</v>
      </c>
      <c r="F255" s="2">
        <f t="shared" si="104"/>
        <v>0</v>
      </c>
      <c r="G255" s="2">
        <f t="shared" si="104"/>
        <v>0</v>
      </c>
      <c r="H255" s="2">
        <f t="shared" si="104"/>
        <v>0</v>
      </c>
      <c r="I255" s="2">
        <f t="shared" si="104"/>
        <v>0</v>
      </c>
      <c r="J255" s="28"/>
      <c r="K255" s="1"/>
      <c r="L255" s="1"/>
      <c r="M255" s="6"/>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1"/>
      <c r="GT255" s="1"/>
      <c r="GU255" s="1"/>
      <c r="GV255" s="1"/>
      <c r="GW255" s="1"/>
      <c r="GX255" s="1"/>
      <c r="GY255" s="1"/>
      <c r="GZ255" s="1"/>
      <c r="HA255" s="1"/>
      <c r="HB255" s="1"/>
      <c r="HC255" s="1"/>
      <c r="HD255" s="1"/>
      <c r="HE255" s="1"/>
      <c r="HF255" s="1"/>
      <c r="HG255" s="1"/>
      <c r="HH255" s="1"/>
      <c r="HI255" s="1"/>
      <c r="HJ255" s="1"/>
      <c r="HK255" s="1"/>
      <c r="HL255" s="1"/>
      <c r="HM255" s="1"/>
      <c r="HN255" s="1"/>
      <c r="HO255" s="1"/>
      <c r="HP255" s="1"/>
      <c r="HQ255" s="1"/>
      <c r="HR255" s="1"/>
      <c r="HS255" s="1"/>
      <c r="HT255" s="1"/>
      <c r="HU255" s="1"/>
      <c r="HV255" s="1"/>
      <c r="HW255" s="1"/>
      <c r="HX255" s="1"/>
      <c r="HY255" s="1"/>
      <c r="HZ255" s="1"/>
      <c r="IA255" s="1"/>
      <c r="IB255" s="1"/>
      <c r="IC255" s="1"/>
      <c r="ID255" s="1"/>
      <c r="IE255" s="1"/>
      <c r="IF255" s="1"/>
      <c r="IG255" s="1"/>
      <c r="IH255" s="1"/>
      <c r="II255" s="1"/>
      <c r="IJ255" s="1"/>
      <c r="IK255" s="1"/>
      <c r="IL255" s="1"/>
      <c r="IM255" s="1"/>
      <c r="IN255" s="1"/>
      <c r="IO255" s="1"/>
      <c r="IP255" s="1"/>
      <c r="IQ255" s="1"/>
      <c r="IR255" s="1"/>
      <c r="IS255" s="1"/>
      <c r="IT255" s="1"/>
      <c r="IU255" s="1"/>
      <c r="IV255" s="1"/>
      <c r="IW255" s="1"/>
      <c r="IX255" s="1"/>
      <c r="IY255" s="1"/>
      <c r="IZ255" s="1"/>
      <c r="JA255" s="1"/>
      <c r="JB255" s="1"/>
      <c r="JC255" s="1"/>
      <c r="JD255" s="1"/>
      <c r="JE255" s="1"/>
      <c r="JF255" s="1"/>
      <c r="JG255" s="1"/>
      <c r="JH255" s="1"/>
      <c r="JI255" s="1"/>
      <c r="JJ255" s="1"/>
      <c r="JK255" s="1"/>
      <c r="JL255" s="1"/>
      <c r="JM255" s="1"/>
      <c r="JN255" s="1"/>
      <c r="JO255" s="1"/>
      <c r="JP255" s="1"/>
      <c r="JQ255" s="1"/>
      <c r="JR255" s="1"/>
      <c r="JS255" s="1"/>
      <c r="JT255" s="1"/>
      <c r="JU255" s="1"/>
      <c r="JV255" s="1"/>
      <c r="JW255" s="1"/>
      <c r="JX255" s="1"/>
      <c r="JY255" s="1"/>
      <c r="JZ255" s="1"/>
      <c r="KA255" s="1"/>
      <c r="KB255" s="1"/>
      <c r="KC255" s="1"/>
      <c r="KD255" s="1"/>
      <c r="KE255" s="1"/>
      <c r="KF255" s="1"/>
      <c r="KG255" s="1"/>
      <c r="KH255" s="1"/>
      <c r="KI255" s="1"/>
      <c r="KJ255" s="1"/>
      <c r="KK255" s="1"/>
      <c r="KL255" s="1"/>
      <c r="KM255" s="1"/>
      <c r="KN255" s="1"/>
      <c r="KO255" s="1"/>
      <c r="KP255" s="1"/>
      <c r="KQ255" s="1"/>
      <c r="KR255" s="1"/>
      <c r="KS255" s="1"/>
      <c r="KT255" s="1"/>
      <c r="KU255" s="1"/>
      <c r="KV255" s="1"/>
      <c r="KW255" s="1"/>
      <c r="KX255" s="1"/>
      <c r="KY255" s="1"/>
      <c r="KZ255" s="1"/>
      <c r="LA255" s="1"/>
      <c r="LB255" s="1"/>
      <c r="LC255" s="1"/>
      <c r="LD255" s="1"/>
      <c r="LE255" s="1"/>
      <c r="LF255" s="1"/>
      <c r="LG255" s="1"/>
      <c r="LH255" s="1"/>
      <c r="LI255" s="1"/>
      <c r="LJ255" s="1"/>
      <c r="LK255" s="1"/>
      <c r="LL255" s="1"/>
      <c r="LM255" s="1"/>
      <c r="LN255" s="1"/>
      <c r="LO255" s="1"/>
      <c r="LP255" s="1"/>
      <c r="LQ255" s="1"/>
      <c r="LR255" s="1"/>
      <c r="LS255" s="1"/>
      <c r="LT255" s="1"/>
      <c r="LU255" s="1"/>
      <c r="LV255" s="1"/>
      <c r="LW255" s="1"/>
      <c r="LX255" s="1"/>
      <c r="LY255" s="1"/>
      <c r="LZ255" s="1"/>
      <c r="MA255" s="1"/>
      <c r="MB255" s="1"/>
      <c r="MC255" s="1"/>
      <c r="MD255" s="1"/>
      <c r="ME255" s="1"/>
      <c r="MF255" s="1"/>
      <c r="MG255" s="1"/>
      <c r="MH255" s="1"/>
      <c r="MI255" s="1"/>
      <c r="MJ255" s="1"/>
      <c r="MK255" s="1"/>
      <c r="ML255" s="1"/>
      <c r="MM255" s="1"/>
      <c r="MN255" s="1"/>
      <c r="MO255" s="1"/>
      <c r="MP255" s="1"/>
      <c r="MQ255" s="1"/>
      <c r="MR255" s="1"/>
      <c r="MS255" s="1"/>
      <c r="MT255" s="1"/>
      <c r="MU255" s="1"/>
      <c r="MV255" s="1"/>
      <c r="MW255" s="1"/>
      <c r="MX255" s="1"/>
      <c r="MY255" s="1"/>
      <c r="MZ255" s="1"/>
      <c r="NA255" s="1"/>
      <c r="NB255" s="1"/>
      <c r="NC255" s="1"/>
      <c r="ND255" s="1"/>
      <c r="NE255" s="1"/>
      <c r="NF255" s="1"/>
      <c r="NG255" s="1"/>
      <c r="NH255" s="1"/>
      <c r="NI255" s="1"/>
      <c r="NJ255" s="1"/>
      <c r="NK255" s="1"/>
      <c r="NL255" s="1"/>
      <c r="NM255" s="1"/>
      <c r="NN255" s="1"/>
      <c r="NO255" s="1"/>
      <c r="NP255" s="1"/>
      <c r="NQ255" s="1"/>
      <c r="NR255" s="1"/>
      <c r="NS255" s="1"/>
      <c r="NT255" s="1"/>
      <c r="NU255" s="1"/>
      <c r="NV255" s="1"/>
      <c r="NW255" s="1"/>
      <c r="NX255" s="1"/>
      <c r="NY255" s="1"/>
      <c r="NZ255" s="1"/>
      <c r="OA255" s="1"/>
      <c r="OB255" s="1"/>
      <c r="OC255" s="1"/>
      <c r="OD255" s="1"/>
      <c r="OE255" s="1"/>
      <c r="OF255" s="1"/>
      <c r="OG255" s="1"/>
      <c r="OH255" s="1"/>
      <c r="OI255" s="1"/>
      <c r="OJ255" s="1"/>
      <c r="OK255" s="1"/>
      <c r="OL255" s="1"/>
      <c r="OM255" s="1"/>
      <c r="ON255" s="1"/>
      <c r="OO255" s="1"/>
      <c r="OP255" s="1"/>
      <c r="OQ255" s="1"/>
      <c r="OR255" s="1"/>
      <c r="OS255" s="1"/>
      <c r="OT255" s="1"/>
      <c r="OU255" s="1"/>
      <c r="OV255" s="1"/>
      <c r="OW255" s="1"/>
      <c r="OX255" s="1"/>
      <c r="OY255" s="1"/>
      <c r="OZ255" s="1"/>
      <c r="PA255" s="1"/>
      <c r="PB255" s="1"/>
      <c r="PC255" s="1"/>
      <c r="PD255" s="1"/>
      <c r="PE255" s="1"/>
      <c r="PF255" s="1"/>
      <c r="PG255" s="1"/>
      <c r="PH255" s="1"/>
      <c r="PI255" s="1"/>
      <c r="PJ255" s="1"/>
      <c r="PK255" s="1"/>
      <c r="PL255" s="1"/>
      <c r="PM255" s="1"/>
      <c r="PN255" s="1"/>
      <c r="PO255" s="1"/>
      <c r="PP255" s="1"/>
      <c r="PQ255" s="1"/>
      <c r="PR255" s="1"/>
      <c r="PS255" s="1"/>
      <c r="PT255" s="1"/>
      <c r="PU255" s="1"/>
      <c r="PV255" s="1"/>
      <c r="PW255" s="1"/>
      <c r="PX255" s="1"/>
      <c r="PY255" s="1"/>
      <c r="PZ255" s="1"/>
      <c r="QA255" s="1"/>
      <c r="QB255" s="1"/>
      <c r="QC255" s="1"/>
      <c r="QD255" s="1"/>
      <c r="QE255" s="1"/>
      <c r="QF255" s="1"/>
      <c r="QG255" s="1"/>
      <c r="QH255" s="1"/>
      <c r="QI255" s="1"/>
      <c r="QJ255" s="1"/>
      <c r="QK255" s="1"/>
      <c r="QL255" s="1"/>
      <c r="QM255" s="1"/>
      <c r="QN255" s="1"/>
      <c r="QO255" s="1"/>
      <c r="QP255" s="1"/>
      <c r="QQ255" s="1"/>
      <c r="QR255" s="1"/>
      <c r="QS255" s="1"/>
      <c r="QT255" s="1"/>
      <c r="QU255" s="1"/>
      <c r="QV255" s="1"/>
      <c r="QW255" s="1"/>
      <c r="QX255" s="1"/>
      <c r="QY255" s="1"/>
      <c r="QZ255" s="1"/>
      <c r="RA255" s="1"/>
      <c r="RB255" s="1"/>
      <c r="RC255" s="1"/>
      <c r="RD255" s="1"/>
      <c r="RE255" s="1"/>
      <c r="RF255" s="1"/>
      <c r="RG255" s="1"/>
      <c r="RH255" s="1"/>
      <c r="RI255" s="1"/>
      <c r="RJ255" s="1"/>
      <c r="RK255" s="1"/>
      <c r="RL255" s="1"/>
      <c r="RM255" s="1"/>
      <c r="RN255" s="1"/>
      <c r="RO255" s="1"/>
      <c r="RP255" s="1"/>
      <c r="RQ255" s="1"/>
      <c r="RR255" s="1"/>
      <c r="RS255" s="1"/>
      <c r="RT255" s="1"/>
      <c r="RU255" s="1"/>
      <c r="RV255" s="1"/>
      <c r="RW255" s="1"/>
      <c r="RX255" s="1"/>
      <c r="RY255" s="1"/>
      <c r="RZ255" s="1"/>
      <c r="SA255" s="1"/>
      <c r="SB255" s="1"/>
      <c r="SC255" s="1"/>
      <c r="SD255" s="1"/>
      <c r="SE255" s="1"/>
      <c r="SF255" s="1"/>
      <c r="SG255" s="1"/>
      <c r="SH255" s="1"/>
      <c r="SI255" s="1"/>
      <c r="SJ255" s="1"/>
      <c r="SK255" s="1"/>
      <c r="SL255" s="1"/>
      <c r="SM255" s="1"/>
      <c r="SN255" s="1"/>
      <c r="SO255" s="1"/>
      <c r="SP255" s="1"/>
      <c r="SQ255" s="1"/>
      <c r="SR255" s="1"/>
      <c r="SS255" s="1"/>
      <c r="ST255" s="1"/>
      <c r="SU255" s="1"/>
      <c r="SV255" s="1"/>
      <c r="SW255" s="1"/>
      <c r="SX255" s="1"/>
      <c r="SY255" s="1"/>
      <c r="SZ255" s="1"/>
      <c r="TA255" s="1"/>
      <c r="TB255" s="1"/>
      <c r="TC255" s="1"/>
      <c r="TD255" s="1"/>
      <c r="TE255" s="1"/>
      <c r="TF255" s="1"/>
      <c r="TG255" s="1"/>
      <c r="TH255" s="1"/>
      <c r="TI255" s="1"/>
      <c r="TJ255" s="1"/>
      <c r="TK255" s="1"/>
      <c r="TL255" s="1"/>
      <c r="TM255" s="1"/>
      <c r="TN255" s="1"/>
      <c r="TO255" s="1"/>
      <c r="TP255" s="1"/>
      <c r="TQ255" s="1"/>
      <c r="TR255" s="1"/>
      <c r="TS255" s="1"/>
      <c r="TT255" s="1"/>
      <c r="TU255" s="1"/>
      <c r="TV255" s="1"/>
      <c r="TW255" s="1"/>
      <c r="TX255" s="1"/>
      <c r="TY255" s="1"/>
      <c r="TZ255" s="1"/>
      <c r="UA255" s="1"/>
      <c r="UB255" s="1"/>
      <c r="UC255" s="1"/>
      <c r="UD255" s="1"/>
      <c r="UE255" s="1"/>
      <c r="UF255" s="1"/>
      <c r="UG255" s="1"/>
      <c r="UH255" s="1"/>
      <c r="UI255" s="1"/>
      <c r="UJ255" s="1"/>
      <c r="UK255" s="1"/>
      <c r="UL255" s="1"/>
      <c r="UM255" s="1"/>
      <c r="UN255" s="1"/>
      <c r="UO255" s="1"/>
      <c r="UP255" s="1"/>
      <c r="UQ255" s="1"/>
      <c r="UR255" s="1"/>
      <c r="US255" s="1"/>
      <c r="UT255" s="1"/>
      <c r="UU255" s="1"/>
      <c r="UV255" s="1"/>
      <c r="UW255" s="1"/>
      <c r="UX255" s="1"/>
      <c r="UY255" s="1"/>
      <c r="UZ255" s="1"/>
      <c r="VA255" s="1"/>
      <c r="VB255" s="1"/>
      <c r="VC255" s="1"/>
      <c r="VD255" s="1"/>
      <c r="VE255" s="1"/>
      <c r="VF255" s="1"/>
      <c r="VG255" s="1"/>
      <c r="VH255" s="1"/>
      <c r="VI255" s="1"/>
      <c r="VJ255" s="1"/>
      <c r="VK255" s="1"/>
      <c r="VL255" s="1"/>
      <c r="VM255" s="1"/>
      <c r="VN255" s="1"/>
      <c r="VO255" s="1"/>
      <c r="VP255" s="1"/>
      <c r="VQ255" s="1"/>
      <c r="VR255" s="1"/>
      <c r="VS255" s="1"/>
      <c r="VT255" s="1"/>
      <c r="VU255" s="1"/>
      <c r="VV255" s="1"/>
      <c r="VW255" s="1"/>
      <c r="VX255" s="1"/>
      <c r="VY255" s="1"/>
      <c r="VZ255" s="1"/>
      <c r="WA255" s="1"/>
      <c r="WB255" s="1"/>
      <c r="WC255" s="1"/>
      <c r="WD255" s="1"/>
      <c r="WE255" s="1"/>
      <c r="WF255" s="1"/>
      <c r="WG255" s="1"/>
      <c r="WH255" s="1"/>
      <c r="WI255" s="1"/>
      <c r="WJ255" s="1"/>
      <c r="WK255" s="1"/>
      <c r="WL255" s="1"/>
      <c r="WM255" s="1"/>
      <c r="WN255" s="1"/>
      <c r="WO255" s="1"/>
      <c r="WP255" s="1"/>
      <c r="WQ255" s="1"/>
      <c r="WR255" s="1"/>
      <c r="WS255" s="1"/>
      <c r="WT255" s="1"/>
      <c r="WU255" s="1"/>
      <c r="WV255" s="1"/>
      <c r="WW255" s="1"/>
      <c r="WX255" s="1"/>
      <c r="WY255" s="1"/>
      <c r="WZ255" s="1"/>
      <c r="XA255" s="1"/>
      <c r="XB255" s="1"/>
      <c r="XC255" s="1"/>
      <c r="XD255" s="1"/>
      <c r="XE255" s="1"/>
      <c r="XF255" s="1"/>
      <c r="XG255" s="1"/>
      <c r="XH255" s="1"/>
      <c r="XI255" s="1"/>
      <c r="XJ255" s="1"/>
      <c r="XK255" s="1"/>
      <c r="XL255" s="1"/>
      <c r="XM255" s="1"/>
      <c r="XN255" s="1"/>
      <c r="XO255" s="1"/>
      <c r="XP255" s="1"/>
      <c r="XQ255" s="1"/>
      <c r="XR255" s="1"/>
      <c r="XS255" s="1"/>
      <c r="XT255" s="1"/>
      <c r="XU255" s="1"/>
      <c r="XV255" s="1"/>
      <c r="XW255" s="1"/>
      <c r="XX255" s="1"/>
      <c r="XY255" s="1"/>
      <c r="XZ255" s="1"/>
      <c r="YA255" s="1"/>
      <c r="YB255" s="1"/>
      <c r="YC255" s="1"/>
      <c r="YD255" s="1"/>
      <c r="YE255" s="1"/>
      <c r="YF255" s="1"/>
      <c r="YG255" s="1"/>
      <c r="YH255" s="1"/>
      <c r="YI255" s="1"/>
      <c r="YJ255" s="1"/>
      <c r="YK255" s="1"/>
      <c r="YL255" s="1"/>
      <c r="YM255" s="1"/>
      <c r="YN255" s="1"/>
      <c r="YO255" s="1"/>
      <c r="YP255" s="1"/>
      <c r="YQ255" s="1"/>
      <c r="YR255" s="1"/>
      <c r="YS255" s="1"/>
      <c r="YT255" s="1"/>
      <c r="YU255" s="1"/>
      <c r="YV255" s="1"/>
      <c r="YW255" s="1"/>
      <c r="YX255" s="1"/>
      <c r="YY255" s="1"/>
      <c r="YZ255" s="1"/>
      <c r="ZA255" s="1"/>
      <c r="ZB255" s="1"/>
      <c r="ZC255" s="1"/>
      <c r="ZD255" s="1"/>
      <c r="ZE255" s="1"/>
      <c r="ZF255" s="1"/>
      <c r="ZG255" s="1"/>
      <c r="ZH255" s="1"/>
      <c r="ZI255" s="1"/>
      <c r="ZJ255" s="1"/>
      <c r="ZK255" s="1"/>
      <c r="ZL255" s="1"/>
      <c r="ZM255" s="1"/>
      <c r="ZN255" s="1"/>
      <c r="ZO255" s="1"/>
      <c r="ZP255" s="1"/>
      <c r="ZQ255" s="1"/>
      <c r="ZR255" s="1"/>
      <c r="ZS255" s="1"/>
      <c r="ZT255" s="1"/>
      <c r="ZU255" s="1"/>
      <c r="ZV255" s="1"/>
      <c r="ZW255" s="1"/>
      <c r="ZX255" s="1"/>
      <c r="ZY255" s="1"/>
      <c r="ZZ255" s="1"/>
      <c r="AAA255" s="1"/>
      <c r="AAB255" s="1"/>
      <c r="AAC255" s="1"/>
      <c r="AAD255" s="1"/>
      <c r="AAE255" s="1"/>
      <c r="AAF255" s="1"/>
      <c r="AAG255" s="1"/>
      <c r="AAH255" s="1"/>
      <c r="AAI255" s="1"/>
      <c r="AAJ255" s="1"/>
      <c r="AAK255" s="1"/>
      <c r="AAL255" s="1"/>
      <c r="AAM255" s="1"/>
      <c r="AAN255" s="1"/>
      <c r="AAO255" s="1"/>
      <c r="AAP255" s="1"/>
      <c r="AAQ255" s="1"/>
      <c r="AAR255" s="1"/>
      <c r="AAS255" s="1"/>
      <c r="AAT255" s="1"/>
      <c r="AAU255" s="1"/>
      <c r="AAV255" s="1"/>
      <c r="AAW255" s="1"/>
      <c r="AAX255" s="1"/>
      <c r="AAY255" s="1"/>
      <c r="AAZ255" s="1"/>
      <c r="ABA255" s="1"/>
      <c r="ABB255" s="1"/>
      <c r="ABC255" s="1"/>
      <c r="ABD255" s="1"/>
      <c r="ABE255" s="1"/>
      <c r="ABF255" s="1"/>
      <c r="ABG255" s="1"/>
      <c r="ABH255" s="1"/>
      <c r="ABI255" s="1"/>
      <c r="ABJ255" s="1"/>
      <c r="ABK255" s="1"/>
      <c r="ABL255" s="1"/>
      <c r="ABM255" s="1"/>
      <c r="ABN255" s="1"/>
      <c r="ABO255" s="1"/>
      <c r="ABP255" s="1"/>
      <c r="ABQ255" s="1"/>
      <c r="ABR255" s="1"/>
      <c r="ABS255" s="1"/>
      <c r="ABT255" s="1"/>
      <c r="ABU255" s="1"/>
      <c r="ABV255" s="1"/>
      <c r="ABW255" s="1"/>
      <c r="ABX255" s="1"/>
      <c r="ABY255" s="1"/>
      <c r="ABZ255" s="1"/>
      <c r="ACA255" s="1"/>
      <c r="ACB255" s="1"/>
      <c r="ACC255" s="1"/>
      <c r="ACD255" s="1"/>
      <c r="ACE255" s="1"/>
      <c r="ACF255" s="1"/>
      <c r="ACG255" s="1"/>
      <c r="ACH255" s="1"/>
      <c r="ACI255" s="1"/>
      <c r="ACJ255" s="1"/>
      <c r="ACK255" s="1"/>
      <c r="ACL255" s="1"/>
      <c r="ACM255" s="1"/>
      <c r="ACN255" s="1"/>
      <c r="ACO255" s="1"/>
      <c r="ACP255" s="1"/>
      <c r="ACQ255" s="1"/>
      <c r="ACR255" s="1"/>
      <c r="ACS255" s="1"/>
      <c r="ACT255" s="1"/>
      <c r="ACU255" s="1"/>
      <c r="ACV255" s="1"/>
      <c r="ACW255" s="1"/>
      <c r="ACX255" s="1"/>
      <c r="ACY255" s="1"/>
      <c r="ACZ255" s="1"/>
      <c r="ADA255" s="1"/>
      <c r="ADB255" s="1"/>
      <c r="ADC255" s="1"/>
      <c r="ADD255" s="1"/>
      <c r="ADE255" s="1"/>
      <c r="ADF255" s="1"/>
      <c r="ADG255" s="1"/>
      <c r="ADH255" s="1"/>
      <c r="ADI255" s="1"/>
      <c r="ADJ255" s="1"/>
      <c r="ADK255" s="1"/>
      <c r="ADL255" s="1"/>
      <c r="ADM255" s="1"/>
      <c r="ADN255" s="1"/>
      <c r="ADO255" s="1"/>
      <c r="ADP255" s="1"/>
      <c r="ADQ255" s="1"/>
      <c r="ADR255" s="1"/>
      <c r="ADS255" s="1"/>
      <c r="ADT255" s="1"/>
      <c r="ADU255" s="1"/>
      <c r="ADV255" s="1"/>
      <c r="ADW255" s="1"/>
      <c r="ADX255" s="1"/>
      <c r="ADY255" s="1"/>
      <c r="ADZ255" s="1"/>
      <c r="AEA255" s="1"/>
      <c r="AEB255" s="1"/>
      <c r="AEC255" s="1"/>
      <c r="AED255" s="1"/>
      <c r="AEE255" s="1"/>
      <c r="AEF255" s="1"/>
      <c r="AEG255" s="1"/>
      <c r="AEH255" s="1"/>
      <c r="AEI255" s="1"/>
      <c r="AEJ255" s="1"/>
      <c r="AEK255" s="1"/>
      <c r="AEL255" s="1"/>
      <c r="AEM255" s="1"/>
      <c r="AEN255" s="1"/>
      <c r="AEO255" s="1"/>
      <c r="AEP255" s="1"/>
      <c r="AEQ255" s="1"/>
      <c r="AER255" s="1"/>
      <c r="AES255" s="1"/>
      <c r="AET255" s="1"/>
      <c r="AEU255" s="1"/>
      <c r="AEV255" s="1"/>
      <c r="AEW255" s="1"/>
      <c r="AEX255" s="1"/>
      <c r="AEY255" s="1"/>
      <c r="AEZ255" s="1"/>
      <c r="AFA255" s="1"/>
      <c r="AFB255" s="1"/>
      <c r="AFC255" s="1"/>
      <c r="AFD255" s="1"/>
      <c r="AFE255" s="1"/>
      <c r="AFF255" s="1"/>
      <c r="AFG255" s="1"/>
      <c r="AFH255" s="1"/>
      <c r="AFI255" s="1"/>
      <c r="AFJ255" s="1"/>
      <c r="AFK255" s="1"/>
      <c r="AFL255" s="1"/>
      <c r="AFM255" s="1"/>
      <c r="AFN255" s="1"/>
      <c r="AFO255" s="1"/>
      <c r="AFP255" s="1"/>
      <c r="AFQ255" s="1"/>
      <c r="AFR255" s="1"/>
      <c r="AFS255" s="1"/>
      <c r="AFT255" s="1"/>
      <c r="AFU255" s="1"/>
      <c r="AFV255" s="1"/>
      <c r="AFW255" s="1"/>
      <c r="AFX255" s="1"/>
      <c r="AFY255" s="1"/>
      <c r="AFZ255" s="1"/>
      <c r="AGA255" s="1"/>
      <c r="AGB255" s="1"/>
      <c r="AGC255" s="1"/>
      <c r="AGD255" s="1"/>
      <c r="AGE255" s="1"/>
      <c r="AGF255" s="1"/>
      <c r="AGG255" s="1"/>
      <c r="AGH255" s="1"/>
      <c r="AGI255" s="1"/>
      <c r="AGJ255" s="1"/>
      <c r="AGK255" s="1"/>
      <c r="AGL255" s="1"/>
      <c r="AGM255" s="1"/>
      <c r="AGN255" s="1"/>
      <c r="AGO255" s="1"/>
      <c r="AGP255" s="1"/>
      <c r="AGQ255" s="1"/>
      <c r="AGR255" s="1"/>
      <c r="AGS255" s="1"/>
      <c r="AGT255" s="1"/>
      <c r="AGU255" s="1"/>
      <c r="AGV255" s="1"/>
      <c r="AGW255" s="1"/>
      <c r="AGX255" s="1"/>
      <c r="AGY255" s="1"/>
      <c r="AGZ255" s="1"/>
      <c r="AHA255" s="1"/>
      <c r="AHB255" s="1"/>
      <c r="AHC255" s="1"/>
      <c r="AHD255" s="1"/>
      <c r="AHE255" s="1"/>
      <c r="AHF255" s="1"/>
      <c r="AHG255" s="1"/>
      <c r="AHH255" s="1"/>
      <c r="AHI255" s="1"/>
      <c r="AHJ255" s="1"/>
      <c r="AHK255" s="1"/>
      <c r="AHL255" s="1"/>
      <c r="AHM255" s="1"/>
      <c r="AHN255" s="1"/>
      <c r="AHO255" s="1"/>
      <c r="AHP255" s="1"/>
      <c r="AHQ255" s="1"/>
      <c r="AHR255" s="1"/>
      <c r="AHS255" s="1"/>
      <c r="AHT255" s="1"/>
      <c r="AHU255" s="1"/>
      <c r="AHV255" s="1"/>
      <c r="AHW255" s="1"/>
      <c r="AHX255" s="1"/>
      <c r="AHY255" s="1"/>
      <c r="AHZ255" s="1"/>
      <c r="AIA255" s="1"/>
      <c r="AIB255" s="1"/>
      <c r="AIC255" s="1"/>
      <c r="AID255" s="1"/>
      <c r="AIE255" s="1"/>
      <c r="AIF255" s="1"/>
      <c r="AIG255" s="1"/>
      <c r="AIH255" s="1"/>
      <c r="AII255" s="1"/>
      <c r="AIJ255" s="1"/>
      <c r="AIK255" s="1"/>
      <c r="AIL255" s="1"/>
      <c r="AIM255" s="1"/>
      <c r="AIN255" s="1"/>
      <c r="AIO255" s="1"/>
      <c r="AIP255" s="1"/>
      <c r="AIQ255" s="1"/>
      <c r="AIR255" s="1"/>
      <c r="AIS255" s="1"/>
      <c r="AIT255" s="1"/>
      <c r="AIU255" s="1"/>
      <c r="AIV255" s="1"/>
      <c r="AIW255" s="1"/>
      <c r="AIX255" s="1"/>
      <c r="AIY255" s="1"/>
      <c r="AIZ255" s="1"/>
      <c r="AJA255" s="1"/>
      <c r="AJB255" s="1"/>
      <c r="AJC255" s="1"/>
      <c r="AJD255" s="1"/>
      <c r="AJE255" s="1"/>
      <c r="AJF255" s="1"/>
      <c r="AJG255" s="1"/>
      <c r="AJH255" s="1"/>
      <c r="AJI255" s="1"/>
      <c r="AJJ255" s="1"/>
      <c r="AJK255" s="1"/>
      <c r="AJL255" s="1"/>
      <c r="AJM255" s="1"/>
      <c r="AJN255" s="1"/>
      <c r="AJO255" s="1"/>
      <c r="AJP255" s="1"/>
      <c r="AJQ255" s="1"/>
      <c r="AJR255" s="1"/>
      <c r="AJS255" s="1"/>
      <c r="AJT255" s="1"/>
      <c r="AJU255" s="1"/>
      <c r="AJV255" s="1"/>
      <c r="AJW255" s="1"/>
      <c r="AJX255" s="1"/>
      <c r="AJY255" s="1"/>
      <c r="AJZ255" s="1"/>
      <c r="AKA255" s="1"/>
      <c r="AKB255" s="1"/>
      <c r="AKC255" s="1"/>
      <c r="AKD255" s="1"/>
      <c r="AKE255" s="1"/>
      <c r="AKF255" s="1"/>
      <c r="AKG255" s="1"/>
      <c r="AKH255" s="1"/>
      <c r="AKI255" s="1"/>
      <c r="AKJ255" s="1"/>
      <c r="AKK255" s="1"/>
      <c r="AKL255" s="1"/>
      <c r="AKM255" s="1"/>
      <c r="AKN255" s="1"/>
      <c r="AKO255" s="1"/>
      <c r="AKP255" s="1"/>
      <c r="AKQ255" s="1"/>
      <c r="AKR255" s="1"/>
      <c r="AKS255" s="1"/>
      <c r="AKT255" s="1"/>
      <c r="AKU255" s="1"/>
      <c r="AKV255" s="1"/>
      <c r="AKW255" s="1"/>
      <c r="AKX255" s="1"/>
      <c r="AKY255" s="1"/>
      <c r="AKZ255" s="1"/>
      <c r="ALA255" s="1"/>
      <c r="ALB255" s="1"/>
      <c r="ALC255" s="1"/>
      <c r="ALD255" s="1"/>
      <c r="ALE255" s="1"/>
      <c r="ALF255" s="1"/>
      <c r="ALG255" s="1"/>
      <c r="ALH255" s="1"/>
      <c r="ALI255" s="1"/>
      <c r="ALJ255" s="1"/>
      <c r="ALK255" s="1"/>
      <c r="ALL255" s="1"/>
      <c r="ALM255" s="1"/>
      <c r="ALN255" s="1"/>
      <c r="ALO255" s="1"/>
      <c r="ALP255" s="1"/>
      <c r="ALQ255" s="1"/>
      <c r="ALR255" s="1"/>
      <c r="ALS255" s="1"/>
      <c r="ALT255" s="1"/>
      <c r="ALU255" s="1"/>
      <c r="ALV255" s="1"/>
      <c r="ALW255" s="1"/>
      <c r="ALX255" s="1"/>
      <c r="ALY255" s="1"/>
      <c r="ALZ255" s="1"/>
      <c r="AMA255" s="1"/>
      <c r="AMB255" s="1"/>
      <c r="AMC255" s="1"/>
      <c r="AMD255" s="1"/>
      <c r="AME255" s="1"/>
      <c r="AMF255" s="1"/>
      <c r="AMG255" s="1"/>
      <c r="AMH255" s="1"/>
      <c r="AMI255" s="1"/>
      <c r="AMJ255" s="1"/>
    </row>
    <row r="256" spans="1:1024" s="11" customFormat="1" x14ac:dyDescent="0.25">
      <c r="A256" s="26">
        <v>249</v>
      </c>
      <c r="B256" s="3" t="s">
        <v>11</v>
      </c>
      <c r="C256" s="28">
        <f>SUM(D256:I256)</f>
        <v>5000</v>
      </c>
      <c r="D256" s="2">
        <f>D260</f>
        <v>0</v>
      </c>
      <c r="E256" s="2">
        <f>E260</f>
        <v>0</v>
      </c>
      <c r="F256" s="2">
        <f t="shared" si="104"/>
        <v>0</v>
      </c>
      <c r="G256" s="2">
        <f t="shared" si="104"/>
        <v>0</v>
      </c>
      <c r="H256" s="2">
        <f t="shared" si="104"/>
        <v>0</v>
      </c>
      <c r="I256" s="2">
        <f t="shared" si="104"/>
        <v>5000</v>
      </c>
      <c r="J256" s="28"/>
    </row>
    <row r="257" spans="1:1024" s="4" customFormat="1" ht="187.5" x14ac:dyDescent="0.25">
      <c r="A257" s="26">
        <v>250</v>
      </c>
      <c r="B257" s="15" t="s">
        <v>51</v>
      </c>
      <c r="C257" s="13">
        <f t="shared" ref="C257:I257" si="105">SUM(C258:C260)</f>
        <v>5000</v>
      </c>
      <c r="D257" s="13">
        <f t="shared" si="105"/>
        <v>0</v>
      </c>
      <c r="E257" s="13">
        <f t="shared" si="105"/>
        <v>0</v>
      </c>
      <c r="F257" s="13">
        <f t="shared" si="105"/>
        <v>0</v>
      </c>
      <c r="G257" s="13">
        <f t="shared" si="105"/>
        <v>0</v>
      </c>
      <c r="H257" s="13">
        <f t="shared" si="105"/>
        <v>0</v>
      </c>
      <c r="I257" s="13">
        <f t="shared" si="105"/>
        <v>5000</v>
      </c>
      <c r="J257" s="13" t="s">
        <v>73</v>
      </c>
    </row>
    <row r="258" spans="1:1024" x14ac:dyDescent="0.25">
      <c r="A258" s="26">
        <v>251</v>
      </c>
      <c r="B258" s="3" t="s">
        <v>9</v>
      </c>
      <c r="C258" s="28">
        <f>SUM(D258:I258)</f>
        <v>0</v>
      </c>
      <c r="D258" s="2">
        <v>0</v>
      </c>
      <c r="E258" s="2">
        <v>0</v>
      </c>
      <c r="F258" s="2">
        <v>0</v>
      </c>
      <c r="G258" s="2">
        <v>0</v>
      </c>
      <c r="H258" s="2">
        <v>0</v>
      </c>
      <c r="I258" s="2">
        <v>0</v>
      </c>
      <c r="J258" s="28"/>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c r="IV258" s="1"/>
      <c r="IW258" s="1"/>
      <c r="IX258" s="1"/>
      <c r="IY258" s="1"/>
      <c r="IZ258" s="1"/>
      <c r="JA258" s="1"/>
      <c r="JB258" s="1"/>
      <c r="JC258" s="1"/>
      <c r="JD258" s="1"/>
      <c r="JE258" s="1"/>
      <c r="JF258" s="1"/>
      <c r="JG258" s="1"/>
      <c r="JH258" s="1"/>
      <c r="JI258" s="1"/>
      <c r="JJ258" s="1"/>
      <c r="JK258" s="1"/>
      <c r="JL258" s="1"/>
      <c r="JM258" s="1"/>
      <c r="JN258" s="1"/>
      <c r="JO258" s="1"/>
      <c r="JP258" s="1"/>
      <c r="JQ258" s="1"/>
      <c r="JR258" s="1"/>
      <c r="JS258" s="1"/>
      <c r="JT258" s="1"/>
      <c r="JU258" s="1"/>
      <c r="JV258" s="1"/>
      <c r="JW258" s="1"/>
      <c r="JX258" s="1"/>
      <c r="JY258" s="1"/>
      <c r="JZ258" s="1"/>
      <c r="KA258" s="1"/>
      <c r="KB258" s="1"/>
      <c r="KC258" s="1"/>
      <c r="KD258" s="1"/>
      <c r="KE258" s="1"/>
      <c r="KF258" s="1"/>
      <c r="KG258" s="1"/>
      <c r="KH258" s="1"/>
      <c r="KI258" s="1"/>
      <c r="KJ258" s="1"/>
      <c r="KK258" s="1"/>
      <c r="KL258" s="1"/>
      <c r="KM258" s="1"/>
      <c r="KN258" s="1"/>
      <c r="KO258" s="1"/>
      <c r="KP258" s="1"/>
      <c r="KQ258" s="1"/>
      <c r="KR258" s="1"/>
      <c r="KS258" s="1"/>
      <c r="KT258" s="1"/>
      <c r="KU258" s="1"/>
      <c r="KV258" s="1"/>
      <c r="KW258" s="1"/>
      <c r="KX258" s="1"/>
      <c r="KY258" s="1"/>
      <c r="KZ258" s="1"/>
      <c r="LA258" s="1"/>
      <c r="LB258" s="1"/>
      <c r="LC258" s="1"/>
      <c r="LD258" s="1"/>
      <c r="LE258" s="1"/>
      <c r="LF258" s="1"/>
      <c r="LG258" s="1"/>
      <c r="LH258" s="1"/>
      <c r="LI258" s="1"/>
      <c r="LJ258" s="1"/>
      <c r="LK258" s="1"/>
      <c r="LL258" s="1"/>
      <c r="LM258" s="1"/>
      <c r="LN258" s="1"/>
      <c r="LO258" s="1"/>
      <c r="LP258" s="1"/>
      <c r="LQ258" s="1"/>
      <c r="LR258" s="1"/>
      <c r="LS258" s="1"/>
      <c r="LT258" s="1"/>
      <c r="LU258" s="1"/>
      <c r="LV258" s="1"/>
      <c r="LW258" s="1"/>
      <c r="LX258" s="1"/>
      <c r="LY258" s="1"/>
      <c r="LZ258" s="1"/>
      <c r="MA258" s="1"/>
      <c r="MB258" s="1"/>
      <c r="MC258" s="1"/>
      <c r="MD258" s="1"/>
      <c r="ME258" s="1"/>
      <c r="MF258" s="1"/>
      <c r="MG258" s="1"/>
      <c r="MH258" s="1"/>
      <c r="MI258" s="1"/>
      <c r="MJ258" s="1"/>
      <c r="MK258" s="1"/>
      <c r="ML258" s="1"/>
      <c r="MM258" s="1"/>
      <c r="MN258" s="1"/>
      <c r="MO258" s="1"/>
      <c r="MP258" s="1"/>
      <c r="MQ258" s="1"/>
      <c r="MR258" s="1"/>
      <c r="MS258" s="1"/>
      <c r="MT258" s="1"/>
      <c r="MU258" s="1"/>
      <c r="MV258" s="1"/>
      <c r="MW258" s="1"/>
      <c r="MX258" s="1"/>
      <c r="MY258" s="1"/>
      <c r="MZ258" s="1"/>
      <c r="NA258" s="1"/>
      <c r="NB258" s="1"/>
      <c r="NC258" s="1"/>
      <c r="ND258" s="1"/>
      <c r="NE258" s="1"/>
      <c r="NF258" s="1"/>
      <c r="NG258" s="1"/>
      <c r="NH258" s="1"/>
      <c r="NI258" s="1"/>
      <c r="NJ258" s="1"/>
      <c r="NK258" s="1"/>
      <c r="NL258" s="1"/>
      <c r="NM258" s="1"/>
      <c r="NN258" s="1"/>
      <c r="NO258" s="1"/>
      <c r="NP258" s="1"/>
      <c r="NQ258" s="1"/>
      <c r="NR258" s="1"/>
      <c r="NS258" s="1"/>
      <c r="NT258" s="1"/>
      <c r="NU258" s="1"/>
      <c r="NV258" s="1"/>
      <c r="NW258" s="1"/>
      <c r="NX258" s="1"/>
      <c r="NY258" s="1"/>
      <c r="NZ258" s="1"/>
      <c r="OA258" s="1"/>
      <c r="OB258" s="1"/>
      <c r="OC258" s="1"/>
      <c r="OD258" s="1"/>
      <c r="OE258" s="1"/>
      <c r="OF258" s="1"/>
      <c r="OG258" s="1"/>
      <c r="OH258" s="1"/>
      <c r="OI258" s="1"/>
      <c r="OJ258" s="1"/>
      <c r="OK258" s="1"/>
      <c r="OL258" s="1"/>
      <c r="OM258" s="1"/>
      <c r="ON258" s="1"/>
      <c r="OO258" s="1"/>
      <c r="OP258" s="1"/>
      <c r="OQ258" s="1"/>
      <c r="OR258" s="1"/>
      <c r="OS258" s="1"/>
      <c r="OT258" s="1"/>
      <c r="OU258" s="1"/>
      <c r="OV258" s="1"/>
      <c r="OW258" s="1"/>
      <c r="OX258" s="1"/>
      <c r="OY258" s="1"/>
      <c r="OZ258" s="1"/>
      <c r="PA258" s="1"/>
      <c r="PB258" s="1"/>
      <c r="PC258" s="1"/>
      <c r="PD258" s="1"/>
      <c r="PE258" s="1"/>
      <c r="PF258" s="1"/>
      <c r="PG258" s="1"/>
      <c r="PH258" s="1"/>
      <c r="PI258" s="1"/>
      <c r="PJ258" s="1"/>
      <c r="PK258" s="1"/>
      <c r="PL258" s="1"/>
      <c r="PM258" s="1"/>
      <c r="PN258" s="1"/>
      <c r="PO258" s="1"/>
      <c r="PP258" s="1"/>
      <c r="PQ258" s="1"/>
      <c r="PR258" s="1"/>
      <c r="PS258" s="1"/>
      <c r="PT258" s="1"/>
      <c r="PU258" s="1"/>
      <c r="PV258" s="1"/>
      <c r="PW258" s="1"/>
      <c r="PX258" s="1"/>
      <c r="PY258" s="1"/>
      <c r="PZ258" s="1"/>
      <c r="QA258" s="1"/>
      <c r="QB258" s="1"/>
      <c r="QC258" s="1"/>
      <c r="QD258" s="1"/>
      <c r="QE258" s="1"/>
      <c r="QF258" s="1"/>
      <c r="QG258" s="1"/>
      <c r="QH258" s="1"/>
      <c r="QI258" s="1"/>
      <c r="QJ258" s="1"/>
      <c r="QK258" s="1"/>
      <c r="QL258" s="1"/>
      <c r="QM258" s="1"/>
      <c r="QN258" s="1"/>
      <c r="QO258" s="1"/>
      <c r="QP258" s="1"/>
      <c r="QQ258" s="1"/>
      <c r="QR258" s="1"/>
      <c r="QS258" s="1"/>
      <c r="QT258" s="1"/>
      <c r="QU258" s="1"/>
      <c r="QV258" s="1"/>
      <c r="QW258" s="1"/>
      <c r="QX258" s="1"/>
      <c r="QY258" s="1"/>
      <c r="QZ258" s="1"/>
      <c r="RA258" s="1"/>
      <c r="RB258" s="1"/>
      <c r="RC258" s="1"/>
      <c r="RD258" s="1"/>
      <c r="RE258" s="1"/>
      <c r="RF258" s="1"/>
      <c r="RG258" s="1"/>
      <c r="RH258" s="1"/>
      <c r="RI258" s="1"/>
      <c r="RJ258" s="1"/>
      <c r="RK258" s="1"/>
      <c r="RL258" s="1"/>
      <c r="RM258" s="1"/>
      <c r="RN258" s="1"/>
      <c r="RO258" s="1"/>
      <c r="RP258" s="1"/>
      <c r="RQ258" s="1"/>
      <c r="RR258" s="1"/>
      <c r="RS258" s="1"/>
      <c r="RT258" s="1"/>
      <c r="RU258" s="1"/>
      <c r="RV258" s="1"/>
      <c r="RW258" s="1"/>
      <c r="RX258" s="1"/>
      <c r="RY258" s="1"/>
      <c r="RZ258" s="1"/>
      <c r="SA258" s="1"/>
      <c r="SB258" s="1"/>
      <c r="SC258" s="1"/>
      <c r="SD258" s="1"/>
      <c r="SE258" s="1"/>
      <c r="SF258" s="1"/>
      <c r="SG258" s="1"/>
      <c r="SH258" s="1"/>
      <c r="SI258" s="1"/>
      <c r="SJ258" s="1"/>
      <c r="SK258" s="1"/>
      <c r="SL258" s="1"/>
      <c r="SM258" s="1"/>
      <c r="SN258" s="1"/>
      <c r="SO258" s="1"/>
      <c r="SP258" s="1"/>
      <c r="SQ258" s="1"/>
      <c r="SR258" s="1"/>
      <c r="SS258" s="1"/>
      <c r="ST258" s="1"/>
      <c r="SU258" s="1"/>
      <c r="SV258" s="1"/>
      <c r="SW258" s="1"/>
      <c r="SX258" s="1"/>
      <c r="SY258" s="1"/>
      <c r="SZ258" s="1"/>
      <c r="TA258" s="1"/>
      <c r="TB258" s="1"/>
      <c r="TC258" s="1"/>
      <c r="TD258" s="1"/>
      <c r="TE258" s="1"/>
      <c r="TF258" s="1"/>
      <c r="TG258" s="1"/>
      <c r="TH258" s="1"/>
      <c r="TI258" s="1"/>
      <c r="TJ258" s="1"/>
      <c r="TK258" s="1"/>
      <c r="TL258" s="1"/>
      <c r="TM258" s="1"/>
      <c r="TN258" s="1"/>
      <c r="TO258" s="1"/>
      <c r="TP258" s="1"/>
      <c r="TQ258" s="1"/>
      <c r="TR258" s="1"/>
      <c r="TS258" s="1"/>
      <c r="TT258" s="1"/>
      <c r="TU258" s="1"/>
      <c r="TV258" s="1"/>
      <c r="TW258" s="1"/>
      <c r="TX258" s="1"/>
      <c r="TY258" s="1"/>
      <c r="TZ258" s="1"/>
      <c r="UA258" s="1"/>
      <c r="UB258" s="1"/>
      <c r="UC258" s="1"/>
      <c r="UD258" s="1"/>
      <c r="UE258" s="1"/>
      <c r="UF258" s="1"/>
      <c r="UG258" s="1"/>
      <c r="UH258" s="1"/>
      <c r="UI258" s="1"/>
      <c r="UJ258" s="1"/>
      <c r="UK258" s="1"/>
      <c r="UL258" s="1"/>
      <c r="UM258" s="1"/>
      <c r="UN258" s="1"/>
      <c r="UO258" s="1"/>
      <c r="UP258" s="1"/>
      <c r="UQ258" s="1"/>
      <c r="UR258" s="1"/>
      <c r="US258" s="1"/>
      <c r="UT258" s="1"/>
      <c r="UU258" s="1"/>
      <c r="UV258" s="1"/>
      <c r="UW258" s="1"/>
      <c r="UX258" s="1"/>
      <c r="UY258" s="1"/>
      <c r="UZ258" s="1"/>
      <c r="VA258" s="1"/>
      <c r="VB258" s="1"/>
      <c r="VC258" s="1"/>
      <c r="VD258" s="1"/>
      <c r="VE258" s="1"/>
      <c r="VF258" s="1"/>
      <c r="VG258" s="1"/>
      <c r="VH258" s="1"/>
      <c r="VI258" s="1"/>
      <c r="VJ258" s="1"/>
      <c r="VK258" s="1"/>
      <c r="VL258" s="1"/>
      <c r="VM258" s="1"/>
      <c r="VN258" s="1"/>
      <c r="VO258" s="1"/>
      <c r="VP258" s="1"/>
      <c r="VQ258" s="1"/>
      <c r="VR258" s="1"/>
      <c r="VS258" s="1"/>
      <c r="VT258" s="1"/>
      <c r="VU258" s="1"/>
      <c r="VV258" s="1"/>
      <c r="VW258" s="1"/>
      <c r="VX258" s="1"/>
      <c r="VY258" s="1"/>
      <c r="VZ258" s="1"/>
      <c r="WA258" s="1"/>
      <c r="WB258" s="1"/>
      <c r="WC258" s="1"/>
      <c r="WD258" s="1"/>
      <c r="WE258" s="1"/>
      <c r="WF258" s="1"/>
      <c r="WG258" s="1"/>
      <c r="WH258" s="1"/>
      <c r="WI258" s="1"/>
      <c r="WJ258" s="1"/>
      <c r="WK258" s="1"/>
      <c r="WL258" s="1"/>
      <c r="WM258" s="1"/>
      <c r="WN258" s="1"/>
      <c r="WO258" s="1"/>
      <c r="WP258" s="1"/>
      <c r="WQ258" s="1"/>
      <c r="WR258" s="1"/>
      <c r="WS258" s="1"/>
      <c r="WT258" s="1"/>
      <c r="WU258" s="1"/>
      <c r="WV258" s="1"/>
      <c r="WW258" s="1"/>
      <c r="WX258" s="1"/>
      <c r="WY258" s="1"/>
      <c r="WZ258" s="1"/>
      <c r="XA258" s="1"/>
      <c r="XB258" s="1"/>
      <c r="XC258" s="1"/>
      <c r="XD258" s="1"/>
      <c r="XE258" s="1"/>
      <c r="XF258" s="1"/>
      <c r="XG258" s="1"/>
      <c r="XH258" s="1"/>
      <c r="XI258" s="1"/>
      <c r="XJ258" s="1"/>
      <c r="XK258" s="1"/>
      <c r="XL258" s="1"/>
      <c r="XM258" s="1"/>
      <c r="XN258" s="1"/>
      <c r="XO258" s="1"/>
      <c r="XP258" s="1"/>
      <c r="XQ258" s="1"/>
      <c r="XR258" s="1"/>
      <c r="XS258" s="1"/>
      <c r="XT258" s="1"/>
      <c r="XU258" s="1"/>
      <c r="XV258" s="1"/>
      <c r="XW258" s="1"/>
      <c r="XX258" s="1"/>
      <c r="XY258" s="1"/>
      <c r="XZ258" s="1"/>
      <c r="YA258" s="1"/>
      <c r="YB258" s="1"/>
      <c r="YC258" s="1"/>
      <c r="YD258" s="1"/>
      <c r="YE258" s="1"/>
      <c r="YF258" s="1"/>
      <c r="YG258" s="1"/>
      <c r="YH258" s="1"/>
      <c r="YI258" s="1"/>
      <c r="YJ258" s="1"/>
      <c r="YK258" s="1"/>
      <c r="YL258" s="1"/>
      <c r="YM258" s="1"/>
      <c r="YN258" s="1"/>
      <c r="YO258" s="1"/>
      <c r="YP258" s="1"/>
      <c r="YQ258" s="1"/>
      <c r="YR258" s="1"/>
      <c r="YS258" s="1"/>
      <c r="YT258" s="1"/>
      <c r="YU258" s="1"/>
      <c r="YV258" s="1"/>
      <c r="YW258" s="1"/>
      <c r="YX258" s="1"/>
      <c r="YY258" s="1"/>
      <c r="YZ258" s="1"/>
      <c r="ZA258" s="1"/>
      <c r="ZB258" s="1"/>
      <c r="ZC258" s="1"/>
      <c r="ZD258" s="1"/>
      <c r="ZE258" s="1"/>
      <c r="ZF258" s="1"/>
      <c r="ZG258" s="1"/>
      <c r="ZH258" s="1"/>
      <c r="ZI258" s="1"/>
      <c r="ZJ258" s="1"/>
      <c r="ZK258" s="1"/>
      <c r="ZL258" s="1"/>
      <c r="ZM258" s="1"/>
      <c r="ZN258" s="1"/>
      <c r="ZO258" s="1"/>
      <c r="ZP258" s="1"/>
      <c r="ZQ258" s="1"/>
      <c r="ZR258" s="1"/>
      <c r="ZS258" s="1"/>
      <c r="ZT258" s="1"/>
      <c r="ZU258" s="1"/>
      <c r="ZV258" s="1"/>
      <c r="ZW258" s="1"/>
      <c r="ZX258" s="1"/>
      <c r="ZY258" s="1"/>
      <c r="ZZ258" s="1"/>
      <c r="AAA258" s="1"/>
      <c r="AAB258" s="1"/>
      <c r="AAC258" s="1"/>
      <c r="AAD258" s="1"/>
      <c r="AAE258" s="1"/>
      <c r="AAF258" s="1"/>
      <c r="AAG258" s="1"/>
      <c r="AAH258" s="1"/>
      <c r="AAI258" s="1"/>
      <c r="AAJ258" s="1"/>
      <c r="AAK258" s="1"/>
      <c r="AAL258" s="1"/>
      <c r="AAM258" s="1"/>
      <c r="AAN258" s="1"/>
      <c r="AAO258" s="1"/>
      <c r="AAP258" s="1"/>
      <c r="AAQ258" s="1"/>
      <c r="AAR258" s="1"/>
      <c r="AAS258" s="1"/>
      <c r="AAT258" s="1"/>
      <c r="AAU258" s="1"/>
      <c r="AAV258" s="1"/>
      <c r="AAW258" s="1"/>
      <c r="AAX258" s="1"/>
      <c r="AAY258" s="1"/>
      <c r="AAZ258" s="1"/>
      <c r="ABA258" s="1"/>
      <c r="ABB258" s="1"/>
      <c r="ABC258" s="1"/>
      <c r="ABD258" s="1"/>
      <c r="ABE258" s="1"/>
      <c r="ABF258" s="1"/>
      <c r="ABG258" s="1"/>
      <c r="ABH258" s="1"/>
      <c r="ABI258" s="1"/>
      <c r="ABJ258" s="1"/>
      <c r="ABK258" s="1"/>
      <c r="ABL258" s="1"/>
      <c r="ABM258" s="1"/>
      <c r="ABN258" s="1"/>
      <c r="ABO258" s="1"/>
      <c r="ABP258" s="1"/>
      <c r="ABQ258" s="1"/>
      <c r="ABR258" s="1"/>
      <c r="ABS258" s="1"/>
      <c r="ABT258" s="1"/>
      <c r="ABU258" s="1"/>
      <c r="ABV258" s="1"/>
      <c r="ABW258" s="1"/>
      <c r="ABX258" s="1"/>
      <c r="ABY258" s="1"/>
      <c r="ABZ258" s="1"/>
      <c r="ACA258" s="1"/>
      <c r="ACB258" s="1"/>
      <c r="ACC258" s="1"/>
      <c r="ACD258" s="1"/>
      <c r="ACE258" s="1"/>
      <c r="ACF258" s="1"/>
      <c r="ACG258" s="1"/>
      <c r="ACH258" s="1"/>
      <c r="ACI258" s="1"/>
      <c r="ACJ258" s="1"/>
      <c r="ACK258" s="1"/>
      <c r="ACL258" s="1"/>
      <c r="ACM258" s="1"/>
      <c r="ACN258" s="1"/>
      <c r="ACO258" s="1"/>
      <c r="ACP258" s="1"/>
      <c r="ACQ258" s="1"/>
      <c r="ACR258" s="1"/>
      <c r="ACS258" s="1"/>
      <c r="ACT258" s="1"/>
      <c r="ACU258" s="1"/>
      <c r="ACV258" s="1"/>
      <c r="ACW258" s="1"/>
      <c r="ACX258" s="1"/>
      <c r="ACY258" s="1"/>
      <c r="ACZ258" s="1"/>
      <c r="ADA258" s="1"/>
      <c r="ADB258" s="1"/>
      <c r="ADC258" s="1"/>
      <c r="ADD258" s="1"/>
      <c r="ADE258" s="1"/>
      <c r="ADF258" s="1"/>
      <c r="ADG258" s="1"/>
      <c r="ADH258" s="1"/>
      <c r="ADI258" s="1"/>
      <c r="ADJ258" s="1"/>
      <c r="ADK258" s="1"/>
      <c r="ADL258" s="1"/>
      <c r="ADM258" s="1"/>
      <c r="ADN258" s="1"/>
      <c r="ADO258" s="1"/>
      <c r="ADP258" s="1"/>
      <c r="ADQ258" s="1"/>
      <c r="ADR258" s="1"/>
      <c r="ADS258" s="1"/>
      <c r="ADT258" s="1"/>
      <c r="ADU258" s="1"/>
      <c r="ADV258" s="1"/>
      <c r="ADW258" s="1"/>
      <c r="ADX258" s="1"/>
      <c r="ADY258" s="1"/>
      <c r="ADZ258" s="1"/>
      <c r="AEA258" s="1"/>
      <c r="AEB258" s="1"/>
      <c r="AEC258" s="1"/>
      <c r="AED258" s="1"/>
      <c r="AEE258" s="1"/>
      <c r="AEF258" s="1"/>
      <c r="AEG258" s="1"/>
      <c r="AEH258" s="1"/>
      <c r="AEI258" s="1"/>
      <c r="AEJ258" s="1"/>
      <c r="AEK258" s="1"/>
      <c r="AEL258" s="1"/>
      <c r="AEM258" s="1"/>
      <c r="AEN258" s="1"/>
      <c r="AEO258" s="1"/>
      <c r="AEP258" s="1"/>
      <c r="AEQ258" s="1"/>
      <c r="AER258" s="1"/>
      <c r="AES258" s="1"/>
      <c r="AET258" s="1"/>
      <c r="AEU258" s="1"/>
      <c r="AEV258" s="1"/>
      <c r="AEW258" s="1"/>
      <c r="AEX258" s="1"/>
      <c r="AEY258" s="1"/>
      <c r="AEZ258" s="1"/>
      <c r="AFA258" s="1"/>
      <c r="AFB258" s="1"/>
      <c r="AFC258" s="1"/>
      <c r="AFD258" s="1"/>
      <c r="AFE258" s="1"/>
      <c r="AFF258" s="1"/>
      <c r="AFG258" s="1"/>
      <c r="AFH258" s="1"/>
      <c r="AFI258" s="1"/>
      <c r="AFJ258" s="1"/>
      <c r="AFK258" s="1"/>
      <c r="AFL258" s="1"/>
      <c r="AFM258" s="1"/>
      <c r="AFN258" s="1"/>
      <c r="AFO258" s="1"/>
      <c r="AFP258" s="1"/>
      <c r="AFQ258" s="1"/>
      <c r="AFR258" s="1"/>
      <c r="AFS258" s="1"/>
      <c r="AFT258" s="1"/>
      <c r="AFU258" s="1"/>
      <c r="AFV258" s="1"/>
      <c r="AFW258" s="1"/>
      <c r="AFX258" s="1"/>
      <c r="AFY258" s="1"/>
      <c r="AFZ258" s="1"/>
      <c r="AGA258" s="1"/>
      <c r="AGB258" s="1"/>
      <c r="AGC258" s="1"/>
      <c r="AGD258" s="1"/>
      <c r="AGE258" s="1"/>
      <c r="AGF258" s="1"/>
      <c r="AGG258" s="1"/>
      <c r="AGH258" s="1"/>
      <c r="AGI258" s="1"/>
      <c r="AGJ258" s="1"/>
      <c r="AGK258" s="1"/>
      <c r="AGL258" s="1"/>
      <c r="AGM258" s="1"/>
      <c r="AGN258" s="1"/>
      <c r="AGO258" s="1"/>
      <c r="AGP258" s="1"/>
      <c r="AGQ258" s="1"/>
      <c r="AGR258" s="1"/>
      <c r="AGS258" s="1"/>
      <c r="AGT258" s="1"/>
      <c r="AGU258" s="1"/>
      <c r="AGV258" s="1"/>
      <c r="AGW258" s="1"/>
      <c r="AGX258" s="1"/>
      <c r="AGY258" s="1"/>
      <c r="AGZ258" s="1"/>
      <c r="AHA258" s="1"/>
      <c r="AHB258" s="1"/>
      <c r="AHC258" s="1"/>
      <c r="AHD258" s="1"/>
      <c r="AHE258" s="1"/>
      <c r="AHF258" s="1"/>
      <c r="AHG258" s="1"/>
      <c r="AHH258" s="1"/>
      <c r="AHI258" s="1"/>
      <c r="AHJ258" s="1"/>
      <c r="AHK258" s="1"/>
      <c r="AHL258" s="1"/>
      <c r="AHM258" s="1"/>
      <c r="AHN258" s="1"/>
      <c r="AHO258" s="1"/>
      <c r="AHP258" s="1"/>
      <c r="AHQ258" s="1"/>
      <c r="AHR258" s="1"/>
      <c r="AHS258" s="1"/>
      <c r="AHT258" s="1"/>
      <c r="AHU258" s="1"/>
      <c r="AHV258" s="1"/>
      <c r="AHW258" s="1"/>
      <c r="AHX258" s="1"/>
      <c r="AHY258" s="1"/>
      <c r="AHZ258" s="1"/>
      <c r="AIA258" s="1"/>
      <c r="AIB258" s="1"/>
      <c r="AIC258" s="1"/>
      <c r="AID258" s="1"/>
      <c r="AIE258" s="1"/>
      <c r="AIF258" s="1"/>
      <c r="AIG258" s="1"/>
      <c r="AIH258" s="1"/>
      <c r="AII258" s="1"/>
      <c r="AIJ258" s="1"/>
      <c r="AIK258" s="1"/>
      <c r="AIL258" s="1"/>
      <c r="AIM258" s="1"/>
      <c r="AIN258" s="1"/>
      <c r="AIO258" s="1"/>
      <c r="AIP258" s="1"/>
      <c r="AIQ258" s="1"/>
      <c r="AIR258" s="1"/>
      <c r="AIS258" s="1"/>
      <c r="AIT258" s="1"/>
      <c r="AIU258" s="1"/>
      <c r="AIV258" s="1"/>
      <c r="AIW258" s="1"/>
      <c r="AIX258" s="1"/>
      <c r="AIY258" s="1"/>
      <c r="AIZ258" s="1"/>
      <c r="AJA258" s="1"/>
      <c r="AJB258" s="1"/>
      <c r="AJC258" s="1"/>
      <c r="AJD258" s="1"/>
      <c r="AJE258" s="1"/>
      <c r="AJF258" s="1"/>
      <c r="AJG258" s="1"/>
      <c r="AJH258" s="1"/>
      <c r="AJI258" s="1"/>
      <c r="AJJ258" s="1"/>
      <c r="AJK258" s="1"/>
      <c r="AJL258" s="1"/>
      <c r="AJM258" s="1"/>
      <c r="AJN258" s="1"/>
      <c r="AJO258" s="1"/>
      <c r="AJP258" s="1"/>
      <c r="AJQ258" s="1"/>
      <c r="AJR258" s="1"/>
      <c r="AJS258" s="1"/>
      <c r="AJT258" s="1"/>
      <c r="AJU258" s="1"/>
      <c r="AJV258" s="1"/>
      <c r="AJW258" s="1"/>
      <c r="AJX258" s="1"/>
      <c r="AJY258" s="1"/>
      <c r="AJZ258" s="1"/>
      <c r="AKA258" s="1"/>
      <c r="AKB258" s="1"/>
      <c r="AKC258" s="1"/>
      <c r="AKD258" s="1"/>
      <c r="AKE258" s="1"/>
      <c r="AKF258" s="1"/>
      <c r="AKG258" s="1"/>
      <c r="AKH258" s="1"/>
      <c r="AKI258" s="1"/>
      <c r="AKJ258" s="1"/>
      <c r="AKK258" s="1"/>
      <c r="AKL258" s="1"/>
      <c r="AKM258" s="1"/>
      <c r="AKN258" s="1"/>
      <c r="AKO258" s="1"/>
      <c r="AKP258" s="1"/>
      <c r="AKQ258" s="1"/>
      <c r="AKR258" s="1"/>
      <c r="AKS258" s="1"/>
      <c r="AKT258" s="1"/>
      <c r="AKU258" s="1"/>
      <c r="AKV258" s="1"/>
      <c r="AKW258" s="1"/>
      <c r="AKX258" s="1"/>
      <c r="AKY258" s="1"/>
      <c r="AKZ258" s="1"/>
      <c r="ALA258" s="1"/>
      <c r="ALB258" s="1"/>
      <c r="ALC258" s="1"/>
      <c r="ALD258" s="1"/>
      <c r="ALE258" s="1"/>
      <c r="ALF258" s="1"/>
      <c r="ALG258" s="1"/>
      <c r="ALH258" s="1"/>
      <c r="ALI258" s="1"/>
      <c r="ALJ258" s="1"/>
      <c r="ALK258" s="1"/>
      <c r="ALL258" s="1"/>
      <c r="ALM258" s="1"/>
      <c r="ALN258" s="1"/>
      <c r="ALO258" s="1"/>
      <c r="ALP258" s="1"/>
      <c r="ALQ258" s="1"/>
      <c r="ALR258" s="1"/>
      <c r="ALS258" s="1"/>
      <c r="ALT258" s="1"/>
      <c r="ALU258" s="1"/>
      <c r="ALV258" s="1"/>
      <c r="ALW258" s="1"/>
      <c r="ALX258" s="1"/>
      <c r="ALY258" s="1"/>
      <c r="ALZ258" s="1"/>
      <c r="AMA258" s="1"/>
      <c r="AMB258" s="1"/>
      <c r="AMC258" s="1"/>
      <c r="AMD258" s="1"/>
      <c r="AME258" s="1"/>
      <c r="AMF258" s="1"/>
      <c r="AMG258" s="1"/>
      <c r="AMH258" s="1"/>
      <c r="AMI258" s="1"/>
      <c r="AMJ258" s="1"/>
    </row>
    <row r="259" spans="1:1024" x14ac:dyDescent="0.25">
      <c r="A259" s="26">
        <v>252</v>
      </c>
      <c r="B259" s="3" t="s">
        <v>10</v>
      </c>
      <c r="C259" s="28">
        <f>SUM(D259:I259)</f>
        <v>0</v>
      </c>
      <c r="D259" s="2">
        <v>0</v>
      </c>
      <c r="E259" s="2">
        <v>0</v>
      </c>
      <c r="F259" s="2">
        <v>0</v>
      </c>
      <c r="G259" s="2">
        <v>0</v>
      </c>
      <c r="H259" s="2">
        <v>0</v>
      </c>
      <c r="I259" s="2">
        <v>0</v>
      </c>
      <c r="J259" s="28"/>
      <c r="K259" s="1"/>
      <c r="L259" s="1"/>
      <c r="M259" s="6"/>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c r="IV259" s="1"/>
      <c r="IW259" s="1"/>
      <c r="IX259" s="1"/>
      <c r="IY259" s="1"/>
      <c r="IZ259" s="1"/>
      <c r="JA259" s="1"/>
      <c r="JB259" s="1"/>
      <c r="JC259" s="1"/>
      <c r="JD259" s="1"/>
      <c r="JE259" s="1"/>
      <c r="JF259" s="1"/>
      <c r="JG259" s="1"/>
      <c r="JH259" s="1"/>
      <c r="JI259" s="1"/>
      <c r="JJ259" s="1"/>
      <c r="JK259" s="1"/>
      <c r="JL259" s="1"/>
      <c r="JM259" s="1"/>
      <c r="JN259" s="1"/>
      <c r="JO259" s="1"/>
      <c r="JP259" s="1"/>
      <c r="JQ259" s="1"/>
      <c r="JR259" s="1"/>
      <c r="JS259" s="1"/>
      <c r="JT259" s="1"/>
      <c r="JU259" s="1"/>
      <c r="JV259" s="1"/>
      <c r="JW259" s="1"/>
      <c r="JX259" s="1"/>
      <c r="JY259" s="1"/>
      <c r="JZ259" s="1"/>
      <c r="KA259" s="1"/>
      <c r="KB259" s="1"/>
      <c r="KC259" s="1"/>
      <c r="KD259" s="1"/>
      <c r="KE259" s="1"/>
      <c r="KF259" s="1"/>
      <c r="KG259" s="1"/>
      <c r="KH259" s="1"/>
      <c r="KI259" s="1"/>
      <c r="KJ259" s="1"/>
      <c r="KK259" s="1"/>
      <c r="KL259" s="1"/>
      <c r="KM259" s="1"/>
      <c r="KN259" s="1"/>
      <c r="KO259" s="1"/>
      <c r="KP259" s="1"/>
      <c r="KQ259" s="1"/>
      <c r="KR259" s="1"/>
      <c r="KS259" s="1"/>
      <c r="KT259" s="1"/>
      <c r="KU259" s="1"/>
      <c r="KV259" s="1"/>
      <c r="KW259" s="1"/>
      <c r="KX259" s="1"/>
      <c r="KY259" s="1"/>
      <c r="KZ259" s="1"/>
      <c r="LA259" s="1"/>
      <c r="LB259" s="1"/>
      <c r="LC259" s="1"/>
      <c r="LD259" s="1"/>
      <c r="LE259" s="1"/>
      <c r="LF259" s="1"/>
      <c r="LG259" s="1"/>
      <c r="LH259" s="1"/>
      <c r="LI259" s="1"/>
      <c r="LJ259" s="1"/>
      <c r="LK259" s="1"/>
      <c r="LL259" s="1"/>
      <c r="LM259" s="1"/>
      <c r="LN259" s="1"/>
      <c r="LO259" s="1"/>
      <c r="LP259" s="1"/>
      <c r="LQ259" s="1"/>
      <c r="LR259" s="1"/>
      <c r="LS259" s="1"/>
      <c r="LT259" s="1"/>
      <c r="LU259" s="1"/>
      <c r="LV259" s="1"/>
      <c r="LW259" s="1"/>
      <c r="LX259" s="1"/>
      <c r="LY259" s="1"/>
      <c r="LZ259" s="1"/>
      <c r="MA259" s="1"/>
      <c r="MB259" s="1"/>
      <c r="MC259" s="1"/>
      <c r="MD259" s="1"/>
      <c r="ME259" s="1"/>
      <c r="MF259" s="1"/>
      <c r="MG259" s="1"/>
      <c r="MH259" s="1"/>
      <c r="MI259" s="1"/>
      <c r="MJ259" s="1"/>
      <c r="MK259" s="1"/>
      <c r="ML259" s="1"/>
      <c r="MM259" s="1"/>
      <c r="MN259" s="1"/>
      <c r="MO259" s="1"/>
      <c r="MP259" s="1"/>
      <c r="MQ259" s="1"/>
      <c r="MR259" s="1"/>
      <c r="MS259" s="1"/>
      <c r="MT259" s="1"/>
      <c r="MU259" s="1"/>
      <c r="MV259" s="1"/>
      <c r="MW259" s="1"/>
      <c r="MX259" s="1"/>
      <c r="MY259" s="1"/>
      <c r="MZ259" s="1"/>
      <c r="NA259" s="1"/>
      <c r="NB259" s="1"/>
      <c r="NC259" s="1"/>
      <c r="ND259" s="1"/>
      <c r="NE259" s="1"/>
      <c r="NF259" s="1"/>
      <c r="NG259" s="1"/>
      <c r="NH259" s="1"/>
      <c r="NI259" s="1"/>
      <c r="NJ259" s="1"/>
      <c r="NK259" s="1"/>
      <c r="NL259" s="1"/>
      <c r="NM259" s="1"/>
      <c r="NN259" s="1"/>
      <c r="NO259" s="1"/>
      <c r="NP259" s="1"/>
      <c r="NQ259" s="1"/>
      <c r="NR259" s="1"/>
      <c r="NS259" s="1"/>
      <c r="NT259" s="1"/>
      <c r="NU259" s="1"/>
      <c r="NV259" s="1"/>
      <c r="NW259" s="1"/>
      <c r="NX259" s="1"/>
      <c r="NY259" s="1"/>
      <c r="NZ259" s="1"/>
      <c r="OA259" s="1"/>
      <c r="OB259" s="1"/>
      <c r="OC259" s="1"/>
      <c r="OD259" s="1"/>
      <c r="OE259" s="1"/>
      <c r="OF259" s="1"/>
      <c r="OG259" s="1"/>
      <c r="OH259" s="1"/>
      <c r="OI259" s="1"/>
      <c r="OJ259" s="1"/>
      <c r="OK259" s="1"/>
      <c r="OL259" s="1"/>
      <c r="OM259" s="1"/>
      <c r="ON259" s="1"/>
      <c r="OO259" s="1"/>
      <c r="OP259" s="1"/>
      <c r="OQ259" s="1"/>
      <c r="OR259" s="1"/>
      <c r="OS259" s="1"/>
      <c r="OT259" s="1"/>
      <c r="OU259" s="1"/>
      <c r="OV259" s="1"/>
      <c r="OW259" s="1"/>
      <c r="OX259" s="1"/>
      <c r="OY259" s="1"/>
      <c r="OZ259" s="1"/>
      <c r="PA259" s="1"/>
      <c r="PB259" s="1"/>
      <c r="PC259" s="1"/>
      <c r="PD259" s="1"/>
      <c r="PE259" s="1"/>
      <c r="PF259" s="1"/>
      <c r="PG259" s="1"/>
      <c r="PH259" s="1"/>
      <c r="PI259" s="1"/>
      <c r="PJ259" s="1"/>
      <c r="PK259" s="1"/>
      <c r="PL259" s="1"/>
      <c r="PM259" s="1"/>
      <c r="PN259" s="1"/>
      <c r="PO259" s="1"/>
      <c r="PP259" s="1"/>
      <c r="PQ259" s="1"/>
      <c r="PR259" s="1"/>
      <c r="PS259" s="1"/>
      <c r="PT259" s="1"/>
      <c r="PU259" s="1"/>
      <c r="PV259" s="1"/>
      <c r="PW259" s="1"/>
      <c r="PX259" s="1"/>
      <c r="PY259" s="1"/>
      <c r="PZ259" s="1"/>
      <c r="QA259" s="1"/>
      <c r="QB259" s="1"/>
      <c r="QC259" s="1"/>
      <c r="QD259" s="1"/>
      <c r="QE259" s="1"/>
      <c r="QF259" s="1"/>
      <c r="QG259" s="1"/>
      <c r="QH259" s="1"/>
      <c r="QI259" s="1"/>
      <c r="QJ259" s="1"/>
      <c r="QK259" s="1"/>
      <c r="QL259" s="1"/>
      <c r="QM259" s="1"/>
      <c r="QN259" s="1"/>
      <c r="QO259" s="1"/>
      <c r="QP259" s="1"/>
      <c r="QQ259" s="1"/>
      <c r="QR259" s="1"/>
      <c r="QS259" s="1"/>
      <c r="QT259" s="1"/>
      <c r="QU259" s="1"/>
      <c r="QV259" s="1"/>
      <c r="QW259" s="1"/>
      <c r="QX259" s="1"/>
      <c r="QY259" s="1"/>
      <c r="QZ259" s="1"/>
      <c r="RA259" s="1"/>
      <c r="RB259" s="1"/>
      <c r="RC259" s="1"/>
      <c r="RD259" s="1"/>
      <c r="RE259" s="1"/>
      <c r="RF259" s="1"/>
      <c r="RG259" s="1"/>
      <c r="RH259" s="1"/>
      <c r="RI259" s="1"/>
      <c r="RJ259" s="1"/>
      <c r="RK259" s="1"/>
      <c r="RL259" s="1"/>
      <c r="RM259" s="1"/>
      <c r="RN259" s="1"/>
      <c r="RO259" s="1"/>
      <c r="RP259" s="1"/>
      <c r="RQ259" s="1"/>
      <c r="RR259" s="1"/>
      <c r="RS259" s="1"/>
      <c r="RT259" s="1"/>
      <c r="RU259" s="1"/>
      <c r="RV259" s="1"/>
      <c r="RW259" s="1"/>
      <c r="RX259" s="1"/>
      <c r="RY259" s="1"/>
      <c r="RZ259" s="1"/>
      <c r="SA259" s="1"/>
      <c r="SB259" s="1"/>
      <c r="SC259" s="1"/>
      <c r="SD259" s="1"/>
      <c r="SE259" s="1"/>
      <c r="SF259" s="1"/>
      <c r="SG259" s="1"/>
      <c r="SH259" s="1"/>
      <c r="SI259" s="1"/>
      <c r="SJ259" s="1"/>
      <c r="SK259" s="1"/>
      <c r="SL259" s="1"/>
      <c r="SM259" s="1"/>
      <c r="SN259" s="1"/>
      <c r="SO259" s="1"/>
      <c r="SP259" s="1"/>
      <c r="SQ259" s="1"/>
      <c r="SR259" s="1"/>
      <c r="SS259" s="1"/>
      <c r="ST259" s="1"/>
      <c r="SU259" s="1"/>
      <c r="SV259" s="1"/>
      <c r="SW259" s="1"/>
      <c r="SX259" s="1"/>
      <c r="SY259" s="1"/>
      <c r="SZ259" s="1"/>
      <c r="TA259" s="1"/>
      <c r="TB259" s="1"/>
      <c r="TC259" s="1"/>
      <c r="TD259" s="1"/>
      <c r="TE259" s="1"/>
      <c r="TF259" s="1"/>
      <c r="TG259" s="1"/>
      <c r="TH259" s="1"/>
      <c r="TI259" s="1"/>
      <c r="TJ259" s="1"/>
      <c r="TK259" s="1"/>
      <c r="TL259" s="1"/>
      <c r="TM259" s="1"/>
      <c r="TN259" s="1"/>
      <c r="TO259" s="1"/>
      <c r="TP259" s="1"/>
      <c r="TQ259" s="1"/>
      <c r="TR259" s="1"/>
      <c r="TS259" s="1"/>
      <c r="TT259" s="1"/>
      <c r="TU259" s="1"/>
      <c r="TV259" s="1"/>
      <c r="TW259" s="1"/>
      <c r="TX259" s="1"/>
      <c r="TY259" s="1"/>
      <c r="TZ259" s="1"/>
      <c r="UA259" s="1"/>
      <c r="UB259" s="1"/>
      <c r="UC259" s="1"/>
      <c r="UD259" s="1"/>
      <c r="UE259" s="1"/>
      <c r="UF259" s="1"/>
      <c r="UG259" s="1"/>
      <c r="UH259" s="1"/>
      <c r="UI259" s="1"/>
      <c r="UJ259" s="1"/>
      <c r="UK259" s="1"/>
      <c r="UL259" s="1"/>
      <c r="UM259" s="1"/>
      <c r="UN259" s="1"/>
      <c r="UO259" s="1"/>
      <c r="UP259" s="1"/>
      <c r="UQ259" s="1"/>
      <c r="UR259" s="1"/>
      <c r="US259" s="1"/>
      <c r="UT259" s="1"/>
      <c r="UU259" s="1"/>
      <c r="UV259" s="1"/>
      <c r="UW259" s="1"/>
      <c r="UX259" s="1"/>
      <c r="UY259" s="1"/>
      <c r="UZ259" s="1"/>
      <c r="VA259" s="1"/>
      <c r="VB259" s="1"/>
      <c r="VC259" s="1"/>
      <c r="VD259" s="1"/>
      <c r="VE259" s="1"/>
      <c r="VF259" s="1"/>
      <c r="VG259" s="1"/>
      <c r="VH259" s="1"/>
      <c r="VI259" s="1"/>
      <c r="VJ259" s="1"/>
      <c r="VK259" s="1"/>
      <c r="VL259" s="1"/>
      <c r="VM259" s="1"/>
      <c r="VN259" s="1"/>
      <c r="VO259" s="1"/>
      <c r="VP259" s="1"/>
      <c r="VQ259" s="1"/>
      <c r="VR259" s="1"/>
      <c r="VS259" s="1"/>
      <c r="VT259" s="1"/>
      <c r="VU259" s="1"/>
      <c r="VV259" s="1"/>
      <c r="VW259" s="1"/>
      <c r="VX259" s="1"/>
      <c r="VY259" s="1"/>
      <c r="VZ259" s="1"/>
      <c r="WA259" s="1"/>
      <c r="WB259" s="1"/>
      <c r="WC259" s="1"/>
      <c r="WD259" s="1"/>
      <c r="WE259" s="1"/>
      <c r="WF259" s="1"/>
      <c r="WG259" s="1"/>
      <c r="WH259" s="1"/>
      <c r="WI259" s="1"/>
      <c r="WJ259" s="1"/>
      <c r="WK259" s="1"/>
      <c r="WL259" s="1"/>
      <c r="WM259" s="1"/>
      <c r="WN259" s="1"/>
      <c r="WO259" s="1"/>
      <c r="WP259" s="1"/>
      <c r="WQ259" s="1"/>
      <c r="WR259" s="1"/>
      <c r="WS259" s="1"/>
      <c r="WT259" s="1"/>
      <c r="WU259" s="1"/>
      <c r="WV259" s="1"/>
      <c r="WW259" s="1"/>
      <c r="WX259" s="1"/>
      <c r="WY259" s="1"/>
      <c r="WZ259" s="1"/>
      <c r="XA259" s="1"/>
      <c r="XB259" s="1"/>
      <c r="XC259" s="1"/>
      <c r="XD259" s="1"/>
      <c r="XE259" s="1"/>
      <c r="XF259" s="1"/>
      <c r="XG259" s="1"/>
      <c r="XH259" s="1"/>
      <c r="XI259" s="1"/>
      <c r="XJ259" s="1"/>
      <c r="XK259" s="1"/>
      <c r="XL259" s="1"/>
      <c r="XM259" s="1"/>
      <c r="XN259" s="1"/>
      <c r="XO259" s="1"/>
      <c r="XP259" s="1"/>
      <c r="XQ259" s="1"/>
      <c r="XR259" s="1"/>
      <c r="XS259" s="1"/>
      <c r="XT259" s="1"/>
      <c r="XU259" s="1"/>
      <c r="XV259" s="1"/>
      <c r="XW259" s="1"/>
      <c r="XX259" s="1"/>
      <c r="XY259" s="1"/>
      <c r="XZ259" s="1"/>
      <c r="YA259" s="1"/>
      <c r="YB259" s="1"/>
      <c r="YC259" s="1"/>
      <c r="YD259" s="1"/>
      <c r="YE259" s="1"/>
      <c r="YF259" s="1"/>
      <c r="YG259" s="1"/>
      <c r="YH259" s="1"/>
      <c r="YI259" s="1"/>
      <c r="YJ259" s="1"/>
      <c r="YK259" s="1"/>
      <c r="YL259" s="1"/>
      <c r="YM259" s="1"/>
      <c r="YN259" s="1"/>
      <c r="YO259" s="1"/>
      <c r="YP259" s="1"/>
      <c r="YQ259" s="1"/>
      <c r="YR259" s="1"/>
      <c r="YS259" s="1"/>
      <c r="YT259" s="1"/>
      <c r="YU259" s="1"/>
      <c r="YV259" s="1"/>
      <c r="YW259" s="1"/>
      <c r="YX259" s="1"/>
      <c r="YY259" s="1"/>
      <c r="YZ259" s="1"/>
      <c r="ZA259" s="1"/>
      <c r="ZB259" s="1"/>
      <c r="ZC259" s="1"/>
      <c r="ZD259" s="1"/>
      <c r="ZE259" s="1"/>
      <c r="ZF259" s="1"/>
      <c r="ZG259" s="1"/>
      <c r="ZH259" s="1"/>
      <c r="ZI259" s="1"/>
      <c r="ZJ259" s="1"/>
      <c r="ZK259" s="1"/>
      <c r="ZL259" s="1"/>
      <c r="ZM259" s="1"/>
      <c r="ZN259" s="1"/>
      <c r="ZO259" s="1"/>
      <c r="ZP259" s="1"/>
      <c r="ZQ259" s="1"/>
      <c r="ZR259" s="1"/>
      <c r="ZS259" s="1"/>
      <c r="ZT259" s="1"/>
      <c r="ZU259" s="1"/>
      <c r="ZV259" s="1"/>
      <c r="ZW259" s="1"/>
      <c r="ZX259" s="1"/>
      <c r="ZY259" s="1"/>
      <c r="ZZ259" s="1"/>
      <c r="AAA259" s="1"/>
      <c r="AAB259" s="1"/>
      <c r="AAC259" s="1"/>
      <c r="AAD259" s="1"/>
      <c r="AAE259" s="1"/>
      <c r="AAF259" s="1"/>
      <c r="AAG259" s="1"/>
      <c r="AAH259" s="1"/>
      <c r="AAI259" s="1"/>
      <c r="AAJ259" s="1"/>
      <c r="AAK259" s="1"/>
      <c r="AAL259" s="1"/>
      <c r="AAM259" s="1"/>
      <c r="AAN259" s="1"/>
      <c r="AAO259" s="1"/>
      <c r="AAP259" s="1"/>
      <c r="AAQ259" s="1"/>
      <c r="AAR259" s="1"/>
      <c r="AAS259" s="1"/>
      <c r="AAT259" s="1"/>
      <c r="AAU259" s="1"/>
      <c r="AAV259" s="1"/>
      <c r="AAW259" s="1"/>
      <c r="AAX259" s="1"/>
      <c r="AAY259" s="1"/>
      <c r="AAZ259" s="1"/>
      <c r="ABA259" s="1"/>
      <c r="ABB259" s="1"/>
      <c r="ABC259" s="1"/>
      <c r="ABD259" s="1"/>
      <c r="ABE259" s="1"/>
      <c r="ABF259" s="1"/>
      <c r="ABG259" s="1"/>
      <c r="ABH259" s="1"/>
      <c r="ABI259" s="1"/>
      <c r="ABJ259" s="1"/>
      <c r="ABK259" s="1"/>
      <c r="ABL259" s="1"/>
      <c r="ABM259" s="1"/>
      <c r="ABN259" s="1"/>
      <c r="ABO259" s="1"/>
      <c r="ABP259" s="1"/>
      <c r="ABQ259" s="1"/>
      <c r="ABR259" s="1"/>
      <c r="ABS259" s="1"/>
      <c r="ABT259" s="1"/>
      <c r="ABU259" s="1"/>
      <c r="ABV259" s="1"/>
      <c r="ABW259" s="1"/>
      <c r="ABX259" s="1"/>
      <c r="ABY259" s="1"/>
      <c r="ABZ259" s="1"/>
      <c r="ACA259" s="1"/>
      <c r="ACB259" s="1"/>
      <c r="ACC259" s="1"/>
      <c r="ACD259" s="1"/>
      <c r="ACE259" s="1"/>
      <c r="ACF259" s="1"/>
      <c r="ACG259" s="1"/>
      <c r="ACH259" s="1"/>
      <c r="ACI259" s="1"/>
      <c r="ACJ259" s="1"/>
      <c r="ACK259" s="1"/>
      <c r="ACL259" s="1"/>
      <c r="ACM259" s="1"/>
      <c r="ACN259" s="1"/>
      <c r="ACO259" s="1"/>
      <c r="ACP259" s="1"/>
      <c r="ACQ259" s="1"/>
      <c r="ACR259" s="1"/>
      <c r="ACS259" s="1"/>
      <c r="ACT259" s="1"/>
      <c r="ACU259" s="1"/>
      <c r="ACV259" s="1"/>
      <c r="ACW259" s="1"/>
      <c r="ACX259" s="1"/>
      <c r="ACY259" s="1"/>
      <c r="ACZ259" s="1"/>
      <c r="ADA259" s="1"/>
      <c r="ADB259" s="1"/>
      <c r="ADC259" s="1"/>
      <c r="ADD259" s="1"/>
      <c r="ADE259" s="1"/>
      <c r="ADF259" s="1"/>
      <c r="ADG259" s="1"/>
      <c r="ADH259" s="1"/>
      <c r="ADI259" s="1"/>
      <c r="ADJ259" s="1"/>
      <c r="ADK259" s="1"/>
      <c r="ADL259" s="1"/>
      <c r="ADM259" s="1"/>
      <c r="ADN259" s="1"/>
      <c r="ADO259" s="1"/>
      <c r="ADP259" s="1"/>
      <c r="ADQ259" s="1"/>
      <c r="ADR259" s="1"/>
      <c r="ADS259" s="1"/>
      <c r="ADT259" s="1"/>
      <c r="ADU259" s="1"/>
      <c r="ADV259" s="1"/>
      <c r="ADW259" s="1"/>
      <c r="ADX259" s="1"/>
      <c r="ADY259" s="1"/>
      <c r="ADZ259" s="1"/>
      <c r="AEA259" s="1"/>
      <c r="AEB259" s="1"/>
      <c r="AEC259" s="1"/>
      <c r="AED259" s="1"/>
      <c r="AEE259" s="1"/>
      <c r="AEF259" s="1"/>
      <c r="AEG259" s="1"/>
      <c r="AEH259" s="1"/>
      <c r="AEI259" s="1"/>
      <c r="AEJ259" s="1"/>
      <c r="AEK259" s="1"/>
      <c r="AEL259" s="1"/>
      <c r="AEM259" s="1"/>
      <c r="AEN259" s="1"/>
      <c r="AEO259" s="1"/>
      <c r="AEP259" s="1"/>
      <c r="AEQ259" s="1"/>
      <c r="AER259" s="1"/>
      <c r="AES259" s="1"/>
      <c r="AET259" s="1"/>
      <c r="AEU259" s="1"/>
      <c r="AEV259" s="1"/>
      <c r="AEW259" s="1"/>
      <c r="AEX259" s="1"/>
      <c r="AEY259" s="1"/>
      <c r="AEZ259" s="1"/>
      <c r="AFA259" s="1"/>
      <c r="AFB259" s="1"/>
      <c r="AFC259" s="1"/>
      <c r="AFD259" s="1"/>
      <c r="AFE259" s="1"/>
      <c r="AFF259" s="1"/>
      <c r="AFG259" s="1"/>
      <c r="AFH259" s="1"/>
      <c r="AFI259" s="1"/>
      <c r="AFJ259" s="1"/>
      <c r="AFK259" s="1"/>
      <c r="AFL259" s="1"/>
      <c r="AFM259" s="1"/>
      <c r="AFN259" s="1"/>
      <c r="AFO259" s="1"/>
      <c r="AFP259" s="1"/>
      <c r="AFQ259" s="1"/>
      <c r="AFR259" s="1"/>
      <c r="AFS259" s="1"/>
      <c r="AFT259" s="1"/>
      <c r="AFU259" s="1"/>
      <c r="AFV259" s="1"/>
      <c r="AFW259" s="1"/>
      <c r="AFX259" s="1"/>
      <c r="AFY259" s="1"/>
      <c r="AFZ259" s="1"/>
      <c r="AGA259" s="1"/>
      <c r="AGB259" s="1"/>
      <c r="AGC259" s="1"/>
      <c r="AGD259" s="1"/>
      <c r="AGE259" s="1"/>
      <c r="AGF259" s="1"/>
      <c r="AGG259" s="1"/>
      <c r="AGH259" s="1"/>
      <c r="AGI259" s="1"/>
      <c r="AGJ259" s="1"/>
      <c r="AGK259" s="1"/>
      <c r="AGL259" s="1"/>
      <c r="AGM259" s="1"/>
      <c r="AGN259" s="1"/>
      <c r="AGO259" s="1"/>
      <c r="AGP259" s="1"/>
      <c r="AGQ259" s="1"/>
      <c r="AGR259" s="1"/>
      <c r="AGS259" s="1"/>
      <c r="AGT259" s="1"/>
      <c r="AGU259" s="1"/>
      <c r="AGV259" s="1"/>
      <c r="AGW259" s="1"/>
      <c r="AGX259" s="1"/>
      <c r="AGY259" s="1"/>
      <c r="AGZ259" s="1"/>
      <c r="AHA259" s="1"/>
      <c r="AHB259" s="1"/>
      <c r="AHC259" s="1"/>
      <c r="AHD259" s="1"/>
      <c r="AHE259" s="1"/>
      <c r="AHF259" s="1"/>
      <c r="AHG259" s="1"/>
      <c r="AHH259" s="1"/>
      <c r="AHI259" s="1"/>
      <c r="AHJ259" s="1"/>
      <c r="AHK259" s="1"/>
      <c r="AHL259" s="1"/>
      <c r="AHM259" s="1"/>
      <c r="AHN259" s="1"/>
      <c r="AHO259" s="1"/>
      <c r="AHP259" s="1"/>
      <c r="AHQ259" s="1"/>
      <c r="AHR259" s="1"/>
      <c r="AHS259" s="1"/>
      <c r="AHT259" s="1"/>
      <c r="AHU259" s="1"/>
      <c r="AHV259" s="1"/>
      <c r="AHW259" s="1"/>
      <c r="AHX259" s="1"/>
      <c r="AHY259" s="1"/>
      <c r="AHZ259" s="1"/>
      <c r="AIA259" s="1"/>
      <c r="AIB259" s="1"/>
      <c r="AIC259" s="1"/>
      <c r="AID259" s="1"/>
      <c r="AIE259" s="1"/>
      <c r="AIF259" s="1"/>
      <c r="AIG259" s="1"/>
      <c r="AIH259" s="1"/>
      <c r="AII259" s="1"/>
      <c r="AIJ259" s="1"/>
      <c r="AIK259" s="1"/>
      <c r="AIL259" s="1"/>
      <c r="AIM259" s="1"/>
      <c r="AIN259" s="1"/>
      <c r="AIO259" s="1"/>
      <c r="AIP259" s="1"/>
      <c r="AIQ259" s="1"/>
      <c r="AIR259" s="1"/>
      <c r="AIS259" s="1"/>
      <c r="AIT259" s="1"/>
      <c r="AIU259" s="1"/>
      <c r="AIV259" s="1"/>
      <c r="AIW259" s="1"/>
      <c r="AIX259" s="1"/>
      <c r="AIY259" s="1"/>
      <c r="AIZ259" s="1"/>
      <c r="AJA259" s="1"/>
      <c r="AJB259" s="1"/>
      <c r="AJC259" s="1"/>
      <c r="AJD259" s="1"/>
      <c r="AJE259" s="1"/>
      <c r="AJF259" s="1"/>
      <c r="AJG259" s="1"/>
      <c r="AJH259" s="1"/>
      <c r="AJI259" s="1"/>
      <c r="AJJ259" s="1"/>
      <c r="AJK259" s="1"/>
      <c r="AJL259" s="1"/>
      <c r="AJM259" s="1"/>
      <c r="AJN259" s="1"/>
      <c r="AJO259" s="1"/>
      <c r="AJP259" s="1"/>
      <c r="AJQ259" s="1"/>
      <c r="AJR259" s="1"/>
      <c r="AJS259" s="1"/>
      <c r="AJT259" s="1"/>
      <c r="AJU259" s="1"/>
      <c r="AJV259" s="1"/>
      <c r="AJW259" s="1"/>
      <c r="AJX259" s="1"/>
      <c r="AJY259" s="1"/>
      <c r="AJZ259" s="1"/>
      <c r="AKA259" s="1"/>
      <c r="AKB259" s="1"/>
      <c r="AKC259" s="1"/>
      <c r="AKD259" s="1"/>
      <c r="AKE259" s="1"/>
      <c r="AKF259" s="1"/>
      <c r="AKG259" s="1"/>
      <c r="AKH259" s="1"/>
      <c r="AKI259" s="1"/>
      <c r="AKJ259" s="1"/>
      <c r="AKK259" s="1"/>
      <c r="AKL259" s="1"/>
      <c r="AKM259" s="1"/>
      <c r="AKN259" s="1"/>
      <c r="AKO259" s="1"/>
      <c r="AKP259" s="1"/>
      <c r="AKQ259" s="1"/>
      <c r="AKR259" s="1"/>
      <c r="AKS259" s="1"/>
      <c r="AKT259" s="1"/>
      <c r="AKU259" s="1"/>
      <c r="AKV259" s="1"/>
      <c r="AKW259" s="1"/>
      <c r="AKX259" s="1"/>
      <c r="AKY259" s="1"/>
      <c r="AKZ259" s="1"/>
      <c r="ALA259" s="1"/>
      <c r="ALB259" s="1"/>
      <c r="ALC259" s="1"/>
      <c r="ALD259" s="1"/>
      <c r="ALE259" s="1"/>
      <c r="ALF259" s="1"/>
      <c r="ALG259" s="1"/>
      <c r="ALH259" s="1"/>
      <c r="ALI259" s="1"/>
      <c r="ALJ259" s="1"/>
      <c r="ALK259" s="1"/>
      <c r="ALL259" s="1"/>
      <c r="ALM259" s="1"/>
      <c r="ALN259" s="1"/>
      <c r="ALO259" s="1"/>
      <c r="ALP259" s="1"/>
      <c r="ALQ259" s="1"/>
      <c r="ALR259" s="1"/>
      <c r="ALS259" s="1"/>
      <c r="ALT259" s="1"/>
      <c r="ALU259" s="1"/>
      <c r="ALV259" s="1"/>
      <c r="ALW259" s="1"/>
      <c r="ALX259" s="1"/>
      <c r="ALY259" s="1"/>
      <c r="ALZ259" s="1"/>
      <c r="AMA259" s="1"/>
      <c r="AMB259" s="1"/>
      <c r="AMC259" s="1"/>
      <c r="AMD259" s="1"/>
      <c r="AME259" s="1"/>
      <c r="AMF259" s="1"/>
      <c r="AMG259" s="1"/>
      <c r="AMH259" s="1"/>
      <c r="AMI259" s="1"/>
      <c r="AMJ259" s="1"/>
    </row>
    <row r="260" spans="1:1024" x14ac:dyDescent="0.25">
      <c r="A260" s="26">
        <v>253</v>
      </c>
      <c r="B260" s="3" t="s">
        <v>11</v>
      </c>
      <c r="C260" s="28">
        <f>SUM(D260:I260)</f>
        <v>5000</v>
      </c>
      <c r="D260" s="2">
        <v>0</v>
      </c>
      <c r="E260" s="2">
        <v>0</v>
      </c>
      <c r="F260" s="2">
        <v>0</v>
      </c>
      <c r="G260" s="2">
        <v>0</v>
      </c>
      <c r="H260" s="2">
        <v>0</v>
      </c>
      <c r="I260" s="2">
        <v>5000</v>
      </c>
      <c r="J260" s="28"/>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1"/>
      <c r="HB260" s="1"/>
      <c r="HC260" s="1"/>
      <c r="HD260" s="1"/>
      <c r="HE260" s="1"/>
      <c r="HF260" s="1"/>
      <c r="HG260" s="1"/>
      <c r="HH260" s="1"/>
      <c r="HI260" s="1"/>
      <c r="HJ260" s="1"/>
      <c r="HK260" s="1"/>
      <c r="HL260" s="1"/>
      <c r="HM260" s="1"/>
      <c r="HN260" s="1"/>
      <c r="HO260" s="1"/>
      <c r="HP260" s="1"/>
      <c r="HQ260" s="1"/>
      <c r="HR260" s="1"/>
      <c r="HS260" s="1"/>
      <c r="HT260" s="1"/>
      <c r="HU260" s="1"/>
      <c r="HV260" s="1"/>
      <c r="HW260" s="1"/>
      <c r="HX260" s="1"/>
      <c r="HY260" s="1"/>
      <c r="HZ260" s="1"/>
      <c r="IA260" s="1"/>
      <c r="IB260" s="1"/>
      <c r="IC260" s="1"/>
      <c r="ID260" s="1"/>
      <c r="IE260" s="1"/>
      <c r="IF260" s="1"/>
      <c r="IG260" s="1"/>
      <c r="IH260" s="1"/>
      <c r="II260" s="1"/>
      <c r="IJ260" s="1"/>
      <c r="IK260" s="1"/>
      <c r="IL260" s="1"/>
      <c r="IM260" s="1"/>
      <c r="IN260" s="1"/>
      <c r="IO260" s="1"/>
      <c r="IP260" s="1"/>
      <c r="IQ260" s="1"/>
      <c r="IR260" s="1"/>
      <c r="IS260" s="1"/>
      <c r="IT260" s="1"/>
      <c r="IU260" s="1"/>
      <c r="IV260" s="1"/>
      <c r="IW260" s="1"/>
      <c r="IX260" s="1"/>
      <c r="IY260" s="1"/>
      <c r="IZ260" s="1"/>
      <c r="JA260" s="1"/>
      <c r="JB260" s="1"/>
      <c r="JC260" s="1"/>
      <c r="JD260" s="1"/>
      <c r="JE260" s="1"/>
      <c r="JF260" s="1"/>
      <c r="JG260" s="1"/>
      <c r="JH260" s="1"/>
      <c r="JI260" s="1"/>
      <c r="JJ260" s="1"/>
      <c r="JK260" s="1"/>
      <c r="JL260" s="1"/>
      <c r="JM260" s="1"/>
      <c r="JN260" s="1"/>
      <c r="JO260" s="1"/>
      <c r="JP260" s="1"/>
      <c r="JQ260" s="1"/>
      <c r="JR260" s="1"/>
      <c r="JS260" s="1"/>
      <c r="JT260" s="1"/>
      <c r="JU260" s="1"/>
      <c r="JV260" s="1"/>
      <c r="JW260" s="1"/>
      <c r="JX260" s="1"/>
      <c r="JY260" s="1"/>
      <c r="JZ260" s="1"/>
      <c r="KA260" s="1"/>
      <c r="KB260" s="1"/>
      <c r="KC260" s="1"/>
      <c r="KD260" s="1"/>
      <c r="KE260" s="1"/>
      <c r="KF260" s="1"/>
      <c r="KG260" s="1"/>
      <c r="KH260" s="1"/>
      <c r="KI260" s="1"/>
      <c r="KJ260" s="1"/>
      <c r="KK260" s="1"/>
      <c r="KL260" s="1"/>
      <c r="KM260" s="1"/>
      <c r="KN260" s="1"/>
      <c r="KO260" s="1"/>
      <c r="KP260" s="1"/>
      <c r="KQ260" s="1"/>
      <c r="KR260" s="1"/>
      <c r="KS260" s="1"/>
      <c r="KT260" s="1"/>
      <c r="KU260" s="1"/>
      <c r="KV260" s="1"/>
      <c r="KW260" s="1"/>
      <c r="KX260" s="1"/>
      <c r="KY260" s="1"/>
      <c r="KZ260" s="1"/>
      <c r="LA260" s="1"/>
      <c r="LB260" s="1"/>
      <c r="LC260" s="1"/>
      <c r="LD260" s="1"/>
      <c r="LE260" s="1"/>
      <c r="LF260" s="1"/>
      <c r="LG260" s="1"/>
      <c r="LH260" s="1"/>
      <c r="LI260" s="1"/>
      <c r="LJ260" s="1"/>
      <c r="LK260" s="1"/>
      <c r="LL260" s="1"/>
      <c r="LM260" s="1"/>
      <c r="LN260" s="1"/>
      <c r="LO260" s="1"/>
      <c r="LP260" s="1"/>
      <c r="LQ260" s="1"/>
      <c r="LR260" s="1"/>
      <c r="LS260" s="1"/>
      <c r="LT260" s="1"/>
      <c r="LU260" s="1"/>
      <c r="LV260" s="1"/>
      <c r="LW260" s="1"/>
      <c r="LX260" s="1"/>
      <c r="LY260" s="1"/>
      <c r="LZ260" s="1"/>
      <c r="MA260" s="1"/>
      <c r="MB260" s="1"/>
      <c r="MC260" s="1"/>
      <c r="MD260" s="1"/>
      <c r="ME260" s="1"/>
      <c r="MF260" s="1"/>
      <c r="MG260" s="1"/>
      <c r="MH260" s="1"/>
      <c r="MI260" s="1"/>
      <c r="MJ260" s="1"/>
      <c r="MK260" s="1"/>
      <c r="ML260" s="1"/>
      <c r="MM260" s="1"/>
      <c r="MN260" s="1"/>
      <c r="MO260" s="1"/>
      <c r="MP260" s="1"/>
      <c r="MQ260" s="1"/>
      <c r="MR260" s="1"/>
      <c r="MS260" s="1"/>
      <c r="MT260" s="1"/>
      <c r="MU260" s="1"/>
      <c r="MV260" s="1"/>
      <c r="MW260" s="1"/>
      <c r="MX260" s="1"/>
      <c r="MY260" s="1"/>
      <c r="MZ260" s="1"/>
      <c r="NA260" s="1"/>
      <c r="NB260" s="1"/>
      <c r="NC260" s="1"/>
      <c r="ND260" s="1"/>
      <c r="NE260" s="1"/>
      <c r="NF260" s="1"/>
      <c r="NG260" s="1"/>
      <c r="NH260" s="1"/>
      <c r="NI260" s="1"/>
      <c r="NJ260" s="1"/>
      <c r="NK260" s="1"/>
      <c r="NL260" s="1"/>
      <c r="NM260" s="1"/>
      <c r="NN260" s="1"/>
      <c r="NO260" s="1"/>
      <c r="NP260" s="1"/>
      <c r="NQ260" s="1"/>
      <c r="NR260" s="1"/>
      <c r="NS260" s="1"/>
      <c r="NT260" s="1"/>
      <c r="NU260" s="1"/>
      <c r="NV260" s="1"/>
      <c r="NW260" s="1"/>
      <c r="NX260" s="1"/>
      <c r="NY260" s="1"/>
      <c r="NZ260" s="1"/>
      <c r="OA260" s="1"/>
      <c r="OB260" s="1"/>
      <c r="OC260" s="1"/>
      <c r="OD260" s="1"/>
      <c r="OE260" s="1"/>
      <c r="OF260" s="1"/>
      <c r="OG260" s="1"/>
      <c r="OH260" s="1"/>
      <c r="OI260" s="1"/>
      <c r="OJ260" s="1"/>
      <c r="OK260" s="1"/>
      <c r="OL260" s="1"/>
      <c r="OM260" s="1"/>
      <c r="ON260" s="1"/>
      <c r="OO260" s="1"/>
      <c r="OP260" s="1"/>
      <c r="OQ260" s="1"/>
      <c r="OR260" s="1"/>
      <c r="OS260" s="1"/>
      <c r="OT260" s="1"/>
      <c r="OU260" s="1"/>
      <c r="OV260" s="1"/>
      <c r="OW260" s="1"/>
      <c r="OX260" s="1"/>
      <c r="OY260" s="1"/>
      <c r="OZ260" s="1"/>
      <c r="PA260" s="1"/>
      <c r="PB260" s="1"/>
      <c r="PC260" s="1"/>
      <c r="PD260" s="1"/>
      <c r="PE260" s="1"/>
      <c r="PF260" s="1"/>
      <c r="PG260" s="1"/>
      <c r="PH260" s="1"/>
      <c r="PI260" s="1"/>
      <c r="PJ260" s="1"/>
      <c r="PK260" s="1"/>
      <c r="PL260" s="1"/>
      <c r="PM260" s="1"/>
      <c r="PN260" s="1"/>
      <c r="PO260" s="1"/>
      <c r="PP260" s="1"/>
      <c r="PQ260" s="1"/>
      <c r="PR260" s="1"/>
      <c r="PS260" s="1"/>
      <c r="PT260" s="1"/>
      <c r="PU260" s="1"/>
      <c r="PV260" s="1"/>
      <c r="PW260" s="1"/>
      <c r="PX260" s="1"/>
      <c r="PY260" s="1"/>
      <c r="PZ260" s="1"/>
      <c r="QA260" s="1"/>
      <c r="QB260" s="1"/>
      <c r="QC260" s="1"/>
      <c r="QD260" s="1"/>
      <c r="QE260" s="1"/>
      <c r="QF260" s="1"/>
      <c r="QG260" s="1"/>
      <c r="QH260" s="1"/>
      <c r="QI260" s="1"/>
      <c r="QJ260" s="1"/>
      <c r="QK260" s="1"/>
      <c r="QL260" s="1"/>
      <c r="QM260" s="1"/>
      <c r="QN260" s="1"/>
      <c r="QO260" s="1"/>
      <c r="QP260" s="1"/>
      <c r="QQ260" s="1"/>
      <c r="QR260" s="1"/>
      <c r="QS260" s="1"/>
      <c r="QT260" s="1"/>
      <c r="QU260" s="1"/>
      <c r="QV260" s="1"/>
      <c r="QW260" s="1"/>
      <c r="QX260" s="1"/>
      <c r="QY260" s="1"/>
      <c r="QZ260" s="1"/>
      <c r="RA260" s="1"/>
      <c r="RB260" s="1"/>
      <c r="RC260" s="1"/>
      <c r="RD260" s="1"/>
      <c r="RE260" s="1"/>
      <c r="RF260" s="1"/>
      <c r="RG260" s="1"/>
      <c r="RH260" s="1"/>
      <c r="RI260" s="1"/>
      <c r="RJ260" s="1"/>
      <c r="RK260" s="1"/>
      <c r="RL260" s="1"/>
      <c r="RM260" s="1"/>
      <c r="RN260" s="1"/>
      <c r="RO260" s="1"/>
      <c r="RP260" s="1"/>
      <c r="RQ260" s="1"/>
      <c r="RR260" s="1"/>
      <c r="RS260" s="1"/>
      <c r="RT260" s="1"/>
      <c r="RU260" s="1"/>
      <c r="RV260" s="1"/>
      <c r="RW260" s="1"/>
      <c r="RX260" s="1"/>
      <c r="RY260" s="1"/>
      <c r="RZ260" s="1"/>
      <c r="SA260" s="1"/>
      <c r="SB260" s="1"/>
      <c r="SC260" s="1"/>
      <c r="SD260" s="1"/>
      <c r="SE260" s="1"/>
      <c r="SF260" s="1"/>
      <c r="SG260" s="1"/>
      <c r="SH260" s="1"/>
      <c r="SI260" s="1"/>
      <c r="SJ260" s="1"/>
      <c r="SK260" s="1"/>
      <c r="SL260" s="1"/>
      <c r="SM260" s="1"/>
      <c r="SN260" s="1"/>
      <c r="SO260" s="1"/>
      <c r="SP260" s="1"/>
      <c r="SQ260" s="1"/>
      <c r="SR260" s="1"/>
      <c r="SS260" s="1"/>
      <c r="ST260" s="1"/>
      <c r="SU260" s="1"/>
      <c r="SV260" s="1"/>
      <c r="SW260" s="1"/>
      <c r="SX260" s="1"/>
      <c r="SY260" s="1"/>
      <c r="SZ260" s="1"/>
      <c r="TA260" s="1"/>
      <c r="TB260" s="1"/>
      <c r="TC260" s="1"/>
      <c r="TD260" s="1"/>
      <c r="TE260" s="1"/>
      <c r="TF260" s="1"/>
      <c r="TG260" s="1"/>
      <c r="TH260" s="1"/>
      <c r="TI260" s="1"/>
      <c r="TJ260" s="1"/>
      <c r="TK260" s="1"/>
      <c r="TL260" s="1"/>
      <c r="TM260" s="1"/>
      <c r="TN260" s="1"/>
      <c r="TO260" s="1"/>
      <c r="TP260" s="1"/>
      <c r="TQ260" s="1"/>
      <c r="TR260" s="1"/>
      <c r="TS260" s="1"/>
      <c r="TT260" s="1"/>
      <c r="TU260" s="1"/>
      <c r="TV260" s="1"/>
      <c r="TW260" s="1"/>
      <c r="TX260" s="1"/>
      <c r="TY260" s="1"/>
      <c r="TZ260" s="1"/>
      <c r="UA260" s="1"/>
      <c r="UB260" s="1"/>
      <c r="UC260" s="1"/>
      <c r="UD260" s="1"/>
      <c r="UE260" s="1"/>
      <c r="UF260" s="1"/>
      <c r="UG260" s="1"/>
      <c r="UH260" s="1"/>
      <c r="UI260" s="1"/>
      <c r="UJ260" s="1"/>
      <c r="UK260" s="1"/>
      <c r="UL260" s="1"/>
      <c r="UM260" s="1"/>
      <c r="UN260" s="1"/>
      <c r="UO260" s="1"/>
      <c r="UP260" s="1"/>
      <c r="UQ260" s="1"/>
      <c r="UR260" s="1"/>
      <c r="US260" s="1"/>
      <c r="UT260" s="1"/>
      <c r="UU260" s="1"/>
      <c r="UV260" s="1"/>
      <c r="UW260" s="1"/>
      <c r="UX260" s="1"/>
      <c r="UY260" s="1"/>
      <c r="UZ260" s="1"/>
      <c r="VA260" s="1"/>
      <c r="VB260" s="1"/>
      <c r="VC260" s="1"/>
      <c r="VD260" s="1"/>
      <c r="VE260" s="1"/>
      <c r="VF260" s="1"/>
      <c r="VG260" s="1"/>
      <c r="VH260" s="1"/>
      <c r="VI260" s="1"/>
      <c r="VJ260" s="1"/>
      <c r="VK260" s="1"/>
      <c r="VL260" s="1"/>
      <c r="VM260" s="1"/>
      <c r="VN260" s="1"/>
      <c r="VO260" s="1"/>
      <c r="VP260" s="1"/>
      <c r="VQ260" s="1"/>
      <c r="VR260" s="1"/>
      <c r="VS260" s="1"/>
      <c r="VT260" s="1"/>
      <c r="VU260" s="1"/>
      <c r="VV260" s="1"/>
      <c r="VW260" s="1"/>
      <c r="VX260" s="1"/>
      <c r="VY260" s="1"/>
      <c r="VZ260" s="1"/>
      <c r="WA260" s="1"/>
      <c r="WB260" s="1"/>
      <c r="WC260" s="1"/>
      <c r="WD260" s="1"/>
      <c r="WE260" s="1"/>
      <c r="WF260" s="1"/>
      <c r="WG260" s="1"/>
      <c r="WH260" s="1"/>
      <c r="WI260" s="1"/>
      <c r="WJ260" s="1"/>
      <c r="WK260" s="1"/>
      <c r="WL260" s="1"/>
      <c r="WM260" s="1"/>
      <c r="WN260" s="1"/>
      <c r="WO260" s="1"/>
      <c r="WP260" s="1"/>
      <c r="WQ260" s="1"/>
      <c r="WR260" s="1"/>
      <c r="WS260" s="1"/>
      <c r="WT260" s="1"/>
      <c r="WU260" s="1"/>
      <c r="WV260" s="1"/>
      <c r="WW260" s="1"/>
      <c r="WX260" s="1"/>
      <c r="WY260" s="1"/>
      <c r="WZ260" s="1"/>
      <c r="XA260" s="1"/>
      <c r="XB260" s="1"/>
      <c r="XC260" s="1"/>
      <c r="XD260" s="1"/>
      <c r="XE260" s="1"/>
      <c r="XF260" s="1"/>
      <c r="XG260" s="1"/>
      <c r="XH260" s="1"/>
      <c r="XI260" s="1"/>
      <c r="XJ260" s="1"/>
      <c r="XK260" s="1"/>
      <c r="XL260" s="1"/>
      <c r="XM260" s="1"/>
      <c r="XN260" s="1"/>
      <c r="XO260" s="1"/>
      <c r="XP260" s="1"/>
      <c r="XQ260" s="1"/>
      <c r="XR260" s="1"/>
      <c r="XS260" s="1"/>
      <c r="XT260" s="1"/>
      <c r="XU260" s="1"/>
      <c r="XV260" s="1"/>
      <c r="XW260" s="1"/>
      <c r="XX260" s="1"/>
      <c r="XY260" s="1"/>
      <c r="XZ260" s="1"/>
      <c r="YA260" s="1"/>
      <c r="YB260" s="1"/>
      <c r="YC260" s="1"/>
      <c r="YD260" s="1"/>
      <c r="YE260" s="1"/>
      <c r="YF260" s="1"/>
      <c r="YG260" s="1"/>
      <c r="YH260" s="1"/>
      <c r="YI260" s="1"/>
      <c r="YJ260" s="1"/>
      <c r="YK260" s="1"/>
      <c r="YL260" s="1"/>
      <c r="YM260" s="1"/>
      <c r="YN260" s="1"/>
      <c r="YO260" s="1"/>
      <c r="YP260" s="1"/>
      <c r="YQ260" s="1"/>
      <c r="YR260" s="1"/>
      <c r="YS260" s="1"/>
      <c r="YT260" s="1"/>
      <c r="YU260" s="1"/>
      <c r="YV260" s="1"/>
      <c r="YW260" s="1"/>
      <c r="YX260" s="1"/>
      <c r="YY260" s="1"/>
      <c r="YZ260" s="1"/>
      <c r="ZA260" s="1"/>
      <c r="ZB260" s="1"/>
      <c r="ZC260" s="1"/>
      <c r="ZD260" s="1"/>
      <c r="ZE260" s="1"/>
      <c r="ZF260" s="1"/>
      <c r="ZG260" s="1"/>
      <c r="ZH260" s="1"/>
      <c r="ZI260" s="1"/>
      <c r="ZJ260" s="1"/>
      <c r="ZK260" s="1"/>
      <c r="ZL260" s="1"/>
      <c r="ZM260" s="1"/>
      <c r="ZN260" s="1"/>
      <c r="ZO260" s="1"/>
      <c r="ZP260" s="1"/>
      <c r="ZQ260" s="1"/>
      <c r="ZR260" s="1"/>
      <c r="ZS260" s="1"/>
      <c r="ZT260" s="1"/>
      <c r="ZU260" s="1"/>
      <c r="ZV260" s="1"/>
      <c r="ZW260" s="1"/>
      <c r="ZX260" s="1"/>
      <c r="ZY260" s="1"/>
      <c r="ZZ260" s="1"/>
      <c r="AAA260" s="1"/>
      <c r="AAB260" s="1"/>
      <c r="AAC260" s="1"/>
      <c r="AAD260" s="1"/>
      <c r="AAE260" s="1"/>
      <c r="AAF260" s="1"/>
      <c r="AAG260" s="1"/>
      <c r="AAH260" s="1"/>
      <c r="AAI260" s="1"/>
      <c r="AAJ260" s="1"/>
      <c r="AAK260" s="1"/>
      <c r="AAL260" s="1"/>
      <c r="AAM260" s="1"/>
      <c r="AAN260" s="1"/>
      <c r="AAO260" s="1"/>
      <c r="AAP260" s="1"/>
      <c r="AAQ260" s="1"/>
      <c r="AAR260" s="1"/>
      <c r="AAS260" s="1"/>
      <c r="AAT260" s="1"/>
      <c r="AAU260" s="1"/>
      <c r="AAV260" s="1"/>
      <c r="AAW260" s="1"/>
      <c r="AAX260" s="1"/>
      <c r="AAY260" s="1"/>
      <c r="AAZ260" s="1"/>
      <c r="ABA260" s="1"/>
      <c r="ABB260" s="1"/>
      <c r="ABC260" s="1"/>
      <c r="ABD260" s="1"/>
      <c r="ABE260" s="1"/>
      <c r="ABF260" s="1"/>
      <c r="ABG260" s="1"/>
      <c r="ABH260" s="1"/>
      <c r="ABI260" s="1"/>
      <c r="ABJ260" s="1"/>
      <c r="ABK260" s="1"/>
      <c r="ABL260" s="1"/>
      <c r="ABM260" s="1"/>
      <c r="ABN260" s="1"/>
      <c r="ABO260" s="1"/>
      <c r="ABP260" s="1"/>
      <c r="ABQ260" s="1"/>
      <c r="ABR260" s="1"/>
      <c r="ABS260" s="1"/>
      <c r="ABT260" s="1"/>
      <c r="ABU260" s="1"/>
      <c r="ABV260" s="1"/>
      <c r="ABW260" s="1"/>
      <c r="ABX260" s="1"/>
      <c r="ABY260" s="1"/>
      <c r="ABZ260" s="1"/>
      <c r="ACA260" s="1"/>
      <c r="ACB260" s="1"/>
      <c r="ACC260" s="1"/>
      <c r="ACD260" s="1"/>
      <c r="ACE260" s="1"/>
      <c r="ACF260" s="1"/>
      <c r="ACG260" s="1"/>
      <c r="ACH260" s="1"/>
      <c r="ACI260" s="1"/>
      <c r="ACJ260" s="1"/>
      <c r="ACK260" s="1"/>
      <c r="ACL260" s="1"/>
      <c r="ACM260" s="1"/>
      <c r="ACN260" s="1"/>
      <c r="ACO260" s="1"/>
      <c r="ACP260" s="1"/>
      <c r="ACQ260" s="1"/>
      <c r="ACR260" s="1"/>
      <c r="ACS260" s="1"/>
      <c r="ACT260" s="1"/>
      <c r="ACU260" s="1"/>
      <c r="ACV260" s="1"/>
      <c r="ACW260" s="1"/>
      <c r="ACX260" s="1"/>
      <c r="ACY260" s="1"/>
      <c r="ACZ260" s="1"/>
      <c r="ADA260" s="1"/>
      <c r="ADB260" s="1"/>
      <c r="ADC260" s="1"/>
      <c r="ADD260" s="1"/>
      <c r="ADE260" s="1"/>
      <c r="ADF260" s="1"/>
      <c r="ADG260" s="1"/>
      <c r="ADH260" s="1"/>
      <c r="ADI260" s="1"/>
      <c r="ADJ260" s="1"/>
      <c r="ADK260" s="1"/>
      <c r="ADL260" s="1"/>
      <c r="ADM260" s="1"/>
      <c r="ADN260" s="1"/>
      <c r="ADO260" s="1"/>
      <c r="ADP260" s="1"/>
      <c r="ADQ260" s="1"/>
      <c r="ADR260" s="1"/>
      <c r="ADS260" s="1"/>
      <c r="ADT260" s="1"/>
      <c r="ADU260" s="1"/>
      <c r="ADV260" s="1"/>
      <c r="ADW260" s="1"/>
      <c r="ADX260" s="1"/>
      <c r="ADY260" s="1"/>
      <c r="ADZ260" s="1"/>
      <c r="AEA260" s="1"/>
      <c r="AEB260" s="1"/>
      <c r="AEC260" s="1"/>
      <c r="AED260" s="1"/>
      <c r="AEE260" s="1"/>
      <c r="AEF260" s="1"/>
      <c r="AEG260" s="1"/>
      <c r="AEH260" s="1"/>
      <c r="AEI260" s="1"/>
      <c r="AEJ260" s="1"/>
      <c r="AEK260" s="1"/>
      <c r="AEL260" s="1"/>
      <c r="AEM260" s="1"/>
      <c r="AEN260" s="1"/>
      <c r="AEO260" s="1"/>
      <c r="AEP260" s="1"/>
      <c r="AEQ260" s="1"/>
      <c r="AER260" s="1"/>
      <c r="AES260" s="1"/>
      <c r="AET260" s="1"/>
      <c r="AEU260" s="1"/>
      <c r="AEV260" s="1"/>
      <c r="AEW260" s="1"/>
      <c r="AEX260" s="1"/>
      <c r="AEY260" s="1"/>
      <c r="AEZ260" s="1"/>
      <c r="AFA260" s="1"/>
      <c r="AFB260" s="1"/>
      <c r="AFC260" s="1"/>
      <c r="AFD260" s="1"/>
      <c r="AFE260" s="1"/>
      <c r="AFF260" s="1"/>
      <c r="AFG260" s="1"/>
      <c r="AFH260" s="1"/>
      <c r="AFI260" s="1"/>
      <c r="AFJ260" s="1"/>
      <c r="AFK260" s="1"/>
      <c r="AFL260" s="1"/>
      <c r="AFM260" s="1"/>
      <c r="AFN260" s="1"/>
      <c r="AFO260" s="1"/>
      <c r="AFP260" s="1"/>
      <c r="AFQ260" s="1"/>
      <c r="AFR260" s="1"/>
      <c r="AFS260" s="1"/>
      <c r="AFT260" s="1"/>
      <c r="AFU260" s="1"/>
      <c r="AFV260" s="1"/>
      <c r="AFW260" s="1"/>
      <c r="AFX260" s="1"/>
      <c r="AFY260" s="1"/>
      <c r="AFZ260" s="1"/>
      <c r="AGA260" s="1"/>
      <c r="AGB260" s="1"/>
      <c r="AGC260" s="1"/>
      <c r="AGD260" s="1"/>
      <c r="AGE260" s="1"/>
      <c r="AGF260" s="1"/>
      <c r="AGG260" s="1"/>
      <c r="AGH260" s="1"/>
      <c r="AGI260" s="1"/>
      <c r="AGJ260" s="1"/>
      <c r="AGK260" s="1"/>
      <c r="AGL260" s="1"/>
      <c r="AGM260" s="1"/>
      <c r="AGN260" s="1"/>
      <c r="AGO260" s="1"/>
      <c r="AGP260" s="1"/>
      <c r="AGQ260" s="1"/>
      <c r="AGR260" s="1"/>
      <c r="AGS260" s="1"/>
      <c r="AGT260" s="1"/>
      <c r="AGU260" s="1"/>
      <c r="AGV260" s="1"/>
      <c r="AGW260" s="1"/>
      <c r="AGX260" s="1"/>
      <c r="AGY260" s="1"/>
      <c r="AGZ260" s="1"/>
      <c r="AHA260" s="1"/>
      <c r="AHB260" s="1"/>
      <c r="AHC260" s="1"/>
      <c r="AHD260" s="1"/>
      <c r="AHE260" s="1"/>
      <c r="AHF260" s="1"/>
      <c r="AHG260" s="1"/>
      <c r="AHH260" s="1"/>
      <c r="AHI260" s="1"/>
      <c r="AHJ260" s="1"/>
      <c r="AHK260" s="1"/>
      <c r="AHL260" s="1"/>
      <c r="AHM260" s="1"/>
      <c r="AHN260" s="1"/>
      <c r="AHO260" s="1"/>
      <c r="AHP260" s="1"/>
      <c r="AHQ260" s="1"/>
      <c r="AHR260" s="1"/>
      <c r="AHS260" s="1"/>
      <c r="AHT260" s="1"/>
      <c r="AHU260" s="1"/>
      <c r="AHV260" s="1"/>
      <c r="AHW260" s="1"/>
      <c r="AHX260" s="1"/>
      <c r="AHY260" s="1"/>
      <c r="AHZ260" s="1"/>
      <c r="AIA260" s="1"/>
      <c r="AIB260" s="1"/>
      <c r="AIC260" s="1"/>
      <c r="AID260" s="1"/>
      <c r="AIE260" s="1"/>
      <c r="AIF260" s="1"/>
      <c r="AIG260" s="1"/>
      <c r="AIH260" s="1"/>
      <c r="AII260" s="1"/>
      <c r="AIJ260" s="1"/>
      <c r="AIK260" s="1"/>
      <c r="AIL260" s="1"/>
      <c r="AIM260" s="1"/>
      <c r="AIN260" s="1"/>
      <c r="AIO260" s="1"/>
      <c r="AIP260" s="1"/>
      <c r="AIQ260" s="1"/>
      <c r="AIR260" s="1"/>
      <c r="AIS260" s="1"/>
      <c r="AIT260" s="1"/>
      <c r="AIU260" s="1"/>
      <c r="AIV260" s="1"/>
      <c r="AIW260" s="1"/>
      <c r="AIX260" s="1"/>
      <c r="AIY260" s="1"/>
      <c r="AIZ260" s="1"/>
      <c r="AJA260" s="1"/>
      <c r="AJB260" s="1"/>
      <c r="AJC260" s="1"/>
      <c r="AJD260" s="1"/>
      <c r="AJE260" s="1"/>
      <c r="AJF260" s="1"/>
      <c r="AJG260" s="1"/>
      <c r="AJH260" s="1"/>
      <c r="AJI260" s="1"/>
      <c r="AJJ260" s="1"/>
      <c r="AJK260" s="1"/>
      <c r="AJL260" s="1"/>
      <c r="AJM260" s="1"/>
      <c r="AJN260" s="1"/>
      <c r="AJO260" s="1"/>
      <c r="AJP260" s="1"/>
      <c r="AJQ260" s="1"/>
      <c r="AJR260" s="1"/>
      <c r="AJS260" s="1"/>
      <c r="AJT260" s="1"/>
      <c r="AJU260" s="1"/>
      <c r="AJV260" s="1"/>
      <c r="AJW260" s="1"/>
      <c r="AJX260" s="1"/>
      <c r="AJY260" s="1"/>
      <c r="AJZ260" s="1"/>
      <c r="AKA260" s="1"/>
      <c r="AKB260" s="1"/>
      <c r="AKC260" s="1"/>
      <c r="AKD260" s="1"/>
      <c r="AKE260" s="1"/>
      <c r="AKF260" s="1"/>
      <c r="AKG260" s="1"/>
      <c r="AKH260" s="1"/>
      <c r="AKI260" s="1"/>
      <c r="AKJ260" s="1"/>
      <c r="AKK260" s="1"/>
      <c r="AKL260" s="1"/>
      <c r="AKM260" s="1"/>
      <c r="AKN260" s="1"/>
      <c r="AKO260" s="1"/>
      <c r="AKP260" s="1"/>
      <c r="AKQ260" s="1"/>
      <c r="AKR260" s="1"/>
      <c r="AKS260" s="1"/>
      <c r="AKT260" s="1"/>
      <c r="AKU260" s="1"/>
      <c r="AKV260" s="1"/>
      <c r="AKW260" s="1"/>
      <c r="AKX260" s="1"/>
      <c r="AKY260" s="1"/>
      <c r="AKZ260" s="1"/>
      <c r="ALA260" s="1"/>
      <c r="ALB260" s="1"/>
      <c r="ALC260" s="1"/>
      <c r="ALD260" s="1"/>
      <c r="ALE260" s="1"/>
      <c r="ALF260" s="1"/>
      <c r="ALG260" s="1"/>
      <c r="ALH260" s="1"/>
      <c r="ALI260" s="1"/>
      <c r="ALJ260" s="1"/>
      <c r="ALK260" s="1"/>
      <c r="ALL260" s="1"/>
      <c r="ALM260" s="1"/>
      <c r="ALN260" s="1"/>
      <c r="ALO260" s="1"/>
      <c r="ALP260" s="1"/>
      <c r="ALQ260" s="1"/>
      <c r="ALR260" s="1"/>
      <c r="ALS260" s="1"/>
      <c r="ALT260" s="1"/>
      <c r="ALU260" s="1"/>
      <c r="ALV260" s="1"/>
      <c r="ALW260" s="1"/>
      <c r="ALX260" s="1"/>
      <c r="ALY260" s="1"/>
      <c r="ALZ260" s="1"/>
      <c r="AMA260" s="1"/>
      <c r="AMB260" s="1"/>
      <c r="AMC260" s="1"/>
      <c r="AMD260" s="1"/>
      <c r="AME260" s="1"/>
      <c r="AMF260" s="1"/>
      <c r="AMG260" s="1"/>
      <c r="AMH260" s="1"/>
      <c r="AMI260" s="1"/>
      <c r="AMJ260" s="1"/>
    </row>
    <row r="261" spans="1:1024" ht="17.850000000000001" customHeight="1" x14ac:dyDescent="0.25">
      <c r="A261" s="26">
        <v>254</v>
      </c>
      <c r="B261" s="30" t="s">
        <v>29</v>
      </c>
      <c r="C261" s="30"/>
      <c r="D261" s="30"/>
      <c r="E261" s="30"/>
      <c r="F261" s="30"/>
      <c r="G261" s="30"/>
      <c r="H261" s="30"/>
      <c r="I261" s="30"/>
      <c r="J261" s="30"/>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1"/>
      <c r="HB261" s="1"/>
      <c r="HC261" s="1"/>
      <c r="HD261" s="1"/>
      <c r="HE261" s="1"/>
      <c r="HF261" s="1"/>
      <c r="HG261" s="1"/>
      <c r="HH261" s="1"/>
      <c r="HI261" s="1"/>
      <c r="HJ261" s="1"/>
      <c r="HK261" s="1"/>
      <c r="HL261" s="1"/>
      <c r="HM261" s="1"/>
      <c r="HN261" s="1"/>
      <c r="HO261" s="1"/>
      <c r="HP261" s="1"/>
      <c r="HQ261" s="1"/>
      <c r="HR261" s="1"/>
      <c r="HS261" s="1"/>
      <c r="HT261" s="1"/>
      <c r="HU261" s="1"/>
      <c r="HV261" s="1"/>
      <c r="HW261" s="1"/>
      <c r="HX261" s="1"/>
      <c r="HY261" s="1"/>
      <c r="HZ261" s="1"/>
      <c r="IA261" s="1"/>
      <c r="IB261" s="1"/>
      <c r="IC261" s="1"/>
      <c r="ID261" s="1"/>
      <c r="IE261" s="1"/>
      <c r="IF261" s="1"/>
      <c r="IG261" s="1"/>
      <c r="IH261" s="1"/>
      <c r="II261" s="1"/>
      <c r="IJ261" s="1"/>
      <c r="IK261" s="1"/>
      <c r="IL261" s="1"/>
      <c r="IM261" s="1"/>
      <c r="IN261" s="1"/>
      <c r="IO261" s="1"/>
      <c r="IP261" s="1"/>
      <c r="IQ261" s="1"/>
      <c r="IR261" s="1"/>
      <c r="IS261" s="1"/>
      <c r="IT261" s="1"/>
      <c r="IU261" s="1"/>
      <c r="IV261" s="1"/>
      <c r="IW261" s="1"/>
      <c r="IX261" s="1"/>
      <c r="IY261" s="1"/>
      <c r="IZ261" s="1"/>
      <c r="JA261" s="1"/>
      <c r="JB261" s="1"/>
      <c r="JC261" s="1"/>
      <c r="JD261" s="1"/>
      <c r="JE261" s="1"/>
      <c r="JF261" s="1"/>
      <c r="JG261" s="1"/>
      <c r="JH261" s="1"/>
      <c r="JI261" s="1"/>
      <c r="JJ261" s="1"/>
      <c r="JK261" s="1"/>
      <c r="JL261" s="1"/>
      <c r="JM261" s="1"/>
      <c r="JN261" s="1"/>
      <c r="JO261" s="1"/>
      <c r="JP261" s="1"/>
      <c r="JQ261" s="1"/>
      <c r="JR261" s="1"/>
      <c r="JS261" s="1"/>
      <c r="JT261" s="1"/>
      <c r="JU261" s="1"/>
      <c r="JV261" s="1"/>
      <c r="JW261" s="1"/>
      <c r="JX261" s="1"/>
      <c r="JY261" s="1"/>
      <c r="JZ261" s="1"/>
      <c r="KA261" s="1"/>
      <c r="KB261" s="1"/>
      <c r="KC261" s="1"/>
      <c r="KD261" s="1"/>
      <c r="KE261" s="1"/>
      <c r="KF261" s="1"/>
      <c r="KG261" s="1"/>
      <c r="KH261" s="1"/>
      <c r="KI261" s="1"/>
      <c r="KJ261" s="1"/>
      <c r="KK261" s="1"/>
      <c r="KL261" s="1"/>
      <c r="KM261" s="1"/>
      <c r="KN261" s="1"/>
      <c r="KO261" s="1"/>
      <c r="KP261" s="1"/>
      <c r="KQ261" s="1"/>
      <c r="KR261" s="1"/>
      <c r="KS261" s="1"/>
      <c r="KT261" s="1"/>
      <c r="KU261" s="1"/>
      <c r="KV261" s="1"/>
      <c r="KW261" s="1"/>
      <c r="KX261" s="1"/>
      <c r="KY261" s="1"/>
      <c r="KZ261" s="1"/>
      <c r="LA261" s="1"/>
      <c r="LB261" s="1"/>
      <c r="LC261" s="1"/>
      <c r="LD261" s="1"/>
      <c r="LE261" s="1"/>
      <c r="LF261" s="1"/>
      <c r="LG261" s="1"/>
      <c r="LH261" s="1"/>
      <c r="LI261" s="1"/>
      <c r="LJ261" s="1"/>
      <c r="LK261" s="1"/>
      <c r="LL261" s="1"/>
      <c r="LM261" s="1"/>
      <c r="LN261" s="1"/>
      <c r="LO261" s="1"/>
      <c r="LP261" s="1"/>
      <c r="LQ261" s="1"/>
      <c r="LR261" s="1"/>
      <c r="LS261" s="1"/>
      <c r="LT261" s="1"/>
      <c r="LU261" s="1"/>
      <c r="LV261" s="1"/>
      <c r="LW261" s="1"/>
      <c r="LX261" s="1"/>
      <c r="LY261" s="1"/>
      <c r="LZ261" s="1"/>
      <c r="MA261" s="1"/>
      <c r="MB261" s="1"/>
      <c r="MC261" s="1"/>
      <c r="MD261" s="1"/>
      <c r="ME261" s="1"/>
      <c r="MF261" s="1"/>
      <c r="MG261" s="1"/>
      <c r="MH261" s="1"/>
      <c r="MI261" s="1"/>
      <c r="MJ261" s="1"/>
      <c r="MK261" s="1"/>
      <c r="ML261" s="1"/>
      <c r="MM261" s="1"/>
      <c r="MN261" s="1"/>
      <c r="MO261" s="1"/>
      <c r="MP261" s="1"/>
      <c r="MQ261" s="1"/>
      <c r="MR261" s="1"/>
      <c r="MS261" s="1"/>
      <c r="MT261" s="1"/>
      <c r="MU261" s="1"/>
      <c r="MV261" s="1"/>
      <c r="MW261" s="1"/>
      <c r="MX261" s="1"/>
      <c r="MY261" s="1"/>
      <c r="MZ261" s="1"/>
      <c r="NA261" s="1"/>
      <c r="NB261" s="1"/>
      <c r="NC261" s="1"/>
      <c r="ND261" s="1"/>
      <c r="NE261" s="1"/>
      <c r="NF261" s="1"/>
      <c r="NG261" s="1"/>
      <c r="NH261" s="1"/>
      <c r="NI261" s="1"/>
      <c r="NJ261" s="1"/>
      <c r="NK261" s="1"/>
      <c r="NL261" s="1"/>
      <c r="NM261" s="1"/>
      <c r="NN261" s="1"/>
      <c r="NO261" s="1"/>
      <c r="NP261" s="1"/>
      <c r="NQ261" s="1"/>
      <c r="NR261" s="1"/>
      <c r="NS261" s="1"/>
      <c r="NT261" s="1"/>
      <c r="NU261" s="1"/>
      <c r="NV261" s="1"/>
      <c r="NW261" s="1"/>
      <c r="NX261" s="1"/>
      <c r="NY261" s="1"/>
      <c r="NZ261" s="1"/>
      <c r="OA261" s="1"/>
      <c r="OB261" s="1"/>
      <c r="OC261" s="1"/>
      <c r="OD261" s="1"/>
      <c r="OE261" s="1"/>
      <c r="OF261" s="1"/>
      <c r="OG261" s="1"/>
      <c r="OH261" s="1"/>
      <c r="OI261" s="1"/>
      <c r="OJ261" s="1"/>
      <c r="OK261" s="1"/>
      <c r="OL261" s="1"/>
      <c r="OM261" s="1"/>
      <c r="ON261" s="1"/>
      <c r="OO261" s="1"/>
      <c r="OP261" s="1"/>
      <c r="OQ261" s="1"/>
      <c r="OR261" s="1"/>
      <c r="OS261" s="1"/>
      <c r="OT261" s="1"/>
      <c r="OU261" s="1"/>
      <c r="OV261" s="1"/>
      <c r="OW261" s="1"/>
      <c r="OX261" s="1"/>
      <c r="OY261" s="1"/>
      <c r="OZ261" s="1"/>
      <c r="PA261" s="1"/>
      <c r="PB261" s="1"/>
      <c r="PC261" s="1"/>
      <c r="PD261" s="1"/>
      <c r="PE261" s="1"/>
      <c r="PF261" s="1"/>
      <c r="PG261" s="1"/>
      <c r="PH261" s="1"/>
      <c r="PI261" s="1"/>
      <c r="PJ261" s="1"/>
      <c r="PK261" s="1"/>
      <c r="PL261" s="1"/>
      <c r="PM261" s="1"/>
      <c r="PN261" s="1"/>
      <c r="PO261" s="1"/>
      <c r="PP261" s="1"/>
      <c r="PQ261" s="1"/>
      <c r="PR261" s="1"/>
      <c r="PS261" s="1"/>
      <c r="PT261" s="1"/>
      <c r="PU261" s="1"/>
      <c r="PV261" s="1"/>
      <c r="PW261" s="1"/>
      <c r="PX261" s="1"/>
      <c r="PY261" s="1"/>
      <c r="PZ261" s="1"/>
      <c r="QA261" s="1"/>
      <c r="QB261" s="1"/>
      <c r="QC261" s="1"/>
      <c r="QD261" s="1"/>
      <c r="QE261" s="1"/>
      <c r="QF261" s="1"/>
      <c r="QG261" s="1"/>
      <c r="QH261" s="1"/>
      <c r="QI261" s="1"/>
      <c r="QJ261" s="1"/>
      <c r="QK261" s="1"/>
      <c r="QL261" s="1"/>
      <c r="QM261" s="1"/>
      <c r="QN261" s="1"/>
      <c r="QO261" s="1"/>
      <c r="QP261" s="1"/>
      <c r="QQ261" s="1"/>
      <c r="QR261" s="1"/>
      <c r="QS261" s="1"/>
      <c r="QT261" s="1"/>
      <c r="QU261" s="1"/>
      <c r="QV261" s="1"/>
      <c r="QW261" s="1"/>
      <c r="QX261" s="1"/>
      <c r="QY261" s="1"/>
      <c r="QZ261" s="1"/>
      <c r="RA261" s="1"/>
      <c r="RB261" s="1"/>
      <c r="RC261" s="1"/>
      <c r="RD261" s="1"/>
      <c r="RE261" s="1"/>
      <c r="RF261" s="1"/>
      <c r="RG261" s="1"/>
      <c r="RH261" s="1"/>
      <c r="RI261" s="1"/>
      <c r="RJ261" s="1"/>
      <c r="RK261" s="1"/>
      <c r="RL261" s="1"/>
      <c r="RM261" s="1"/>
      <c r="RN261" s="1"/>
      <c r="RO261" s="1"/>
      <c r="RP261" s="1"/>
      <c r="RQ261" s="1"/>
      <c r="RR261" s="1"/>
      <c r="RS261" s="1"/>
      <c r="RT261" s="1"/>
      <c r="RU261" s="1"/>
      <c r="RV261" s="1"/>
      <c r="RW261" s="1"/>
      <c r="RX261" s="1"/>
      <c r="RY261" s="1"/>
      <c r="RZ261" s="1"/>
      <c r="SA261" s="1"/>
      <c r="SB261" s="1"/>
      <c r="SC261" s="1"/>
      <c r="SD261" s="1"/>
      <c r="SE261" s="1"/>
      <c r="SF261" s="1"/>
      <c r="SG261" s="1"/>
      <c r="SH261" s="1"/>
      <c r="SI261" s="1"/>
      <c r="SJ261" s="1"/>
      <c r="SK261" s="1"/>
      <c r="SL261" s="1"/>
      <c r="SM261" s="1"/>
      <c r="SN261" s="1"/>
      <c r="SO261" s="1"/>
      <c r="SP261" s="1"/>
      <c r="SQ261" s="1"/>
      <c r="SR261" s="1"/>
      <c r="SS261" s="1"/>
      <c r="ST261" s="1"/>
      <c r="SU261" s="1"/>
      <c r="SV261" s="1"/>
      <c r="SW261" s="1"/>
      <c r="SX261" s="1"/>
      <c r="SY261" s="1"/>
      <c r="SZ261" s="1"/>
      <c r="TA261" s="1"/>
      <c r="TB261" s="1"/>
      <c r="TC261" s="1"/>
      <c r="TD261" s="1"/>
      <c r="TE261" s="1"/>
      <c r="TF261" s="1"/>
      <c r="TG261" s="1"/>
      <c r="TH261" s="1"/>
      <c r="TI261" s="1"/>
      <c r="TJ261" s="1"/>
      <c r="TK261" s="1"/>
      <c r="TL261" s="1"/>
      <c r="TM261" s="1"/>
      <c r="TN261" s="1"/>
      <c r="TO261" s="1"/>
      <c r="TP261" s="1"/>
      <c r="TQ261" s="1"/>
      <c r="TR261" s="1"/>
      <c r="TS261" s="1"/>
      <c r="TT261" s="1"/>
      <c r="TU261" s="1"/>
      <c r="TV261" s="1"/>
      <c r="TW261" s="1"/>
      <c r="TX261" s="1"/>
      <c r="TY261" s="1"/>
      <c r="TZ261" s="1"/>
      <c r="UA261" s="1"/>
      <c r="UB261" s="1"/>
      <c r="UC261" s="1"/>
      <c r="UD261" s="1"/>
      <c r="UE261" s="1"/>
      <c r="UF261" s="1"/>
      <c r="UG261" s="1"/>
      <c r="UH261" s="1"/>
      <c r="UI261" s="1"/>
      <c r="UJ261" s="1"/>
      <c r="UK261" s="1"/>
      <c r="UL261" s="1"/>
      <c r="UM261" s="1"/>
      <c r="UN261" s="1"/>
      <c r="UO261" s="1"/>
      <c r="UP261" s="1"/>
      <c r="UQ261" s="1"/>
      <c r="UR261" s="1"/>
      <c r="US261" s="1"/>
      <c r="UT261" s="1"/>
      <c r="UU261" s="1"/>
      <c r="UV261" s="1"/>
      <c r="UW261" s="1"/>
      <c r="UX261" s="1"/>
      <c r="UY261" s="1"/>
      <c r="UZ261" s="1"/>
      <c r="VA261" s="1"/>
      <c r="VB261" s="1"/>
      <c r="VC261" s="1"/>
      <c r="VD261" s="1"/>
      <c r="VE261" s="1"/>
      <c r="VF261" s="1"/>
      <c r="VG261" s="1"/>
      <c r="VH261" s="1"/>
      <c r="VI261" s="1"/>
      <c r="VJ261" s="1"/>
      <c r="VK261" s="1"/>
      <c r="VL261" s="1"/>
      <c r="VM261" s="1"/>
      <c r="VN261" s="1"/>
      <c r="VO261" s="1"/>
      <c r="VP261" s="1"/>
      <c r="VQ261" s="1"/>
      <c r="VR261" s="1"/>
      <c r="VS261" s="1"/>
      <c r="VT261" s="1"/>
      <c r="VU261" s="1"/>
      <c r="VV261" s="1"/>
      <c r="VW261" s="1"/>
      <c r="VX261" s="1"/>
      <c r="VY261" s="1"/>
      <c r="VZ261" s="1"/>
      <c r="WA261" s="1"/>
      <c r="WB261" s="1"/>
      <c r="WC261" s="1"/>
      <c r="WD261" s="1"/>
      <c r="WE261" s="1"/>
      <c r="WF261" s="1"/>
      <c r="WG261" s="1"/>
      <c r="WH261" s="1"/>
      <c r="WI261" s="1"/>
      <c r="WJ261" s="1"/>
      <c r="WK261" s="1"/>
      <c r="WL261" s="1"/>
      <c r="WM261" s="1"/>
      <c r="WN261" s="1"/>
      <c r="WO261" s="1"/>
      <c r="WP261" s="1"/>
      <c r="WQ261" s="1"/>
      <c r="WR261" s="1"/>
      <c r="WS261" s="1"/>
      <c r="WT261" s="1"/>
      <c r="WU261" s="1"/>
      <c r="WV261" s="1"/>
      <c r="WW261" s="1"/>
      <c r="WX261" s="1"/>
      <c r="WY261" s="1"/>
      <c r="WZ261" s="1"/>
      <c r="XA261" s="1"/>
      <c r="XB261" s="1"/>
      <c r="XC261" s="1"/>
      <c r="XD261" s="1"/>
      <c r="XE261" s="1"/>
      <c r="XF261" s="1"/>
      <c r="XG261" s="1"/>
      <c r="XH261" s="1"/>
      <c r="XI261" s="1"/>
      <c r="XJ261" s="1"/>
      <c r="XK261" s="1"/>
      <c r="XL261" s="1"/>
      <c r="XM261" s="1"/>
      <c r="XN261" s="1"/>
      <c r="XO261" s="1"/>
      <c r="XP261" s="1"/>
      <c r="XQ261" s="1"/>
      <c r="XR261" s="1"/>
      <c r="XS261" s="1"/>
      <c r="XT261" s="1"/>
      <c r="XU261" s="1"/>
      <c r="XV261" s="1"/>
      <c r="XW261" s="1"/>
      <c r="XX261" s="1"/>
      <c r="XY261" s="1"/>
      <c r="XZ261" s="1"/>
      <c r="YA261" s="1"/>
      <c r="YB261" s="1"/>
      <c r="YC261" s="1"/>
      <c r="YD261" s="1"/>
      <c r="YE261" s="1"/>
      <c r="YF261" s="1"/>
      <c r="YG261" s="1"/>
      <c r="YH261" s="1"/>
      <c r="YI261" s="1"/>
      <c r="YJ261" s="1"/>
      <c r="YK261" s="1"/>
      <c r="YL261" s="1"/>
      <c r="YM261" s="1"/>
      <c r="YN261" s="1"/>
      <c r="YO261" s="1"/>
      <c r="YP261" s="1"/>
      <c r="YQ261" s="1"/>
      <c r="YR261" s="1"/>
      <c r="YS261" s="1"/>
      <c r="YT261" s="1"/>
      <c r="YU261" s="1"/>
      <c r="YV261" s="1"/>
      <c r="YW261" s="1"/>
      <c r="YX261" s="1"/>
      <c r="YY261" s="1"/>
      <c r="YZ261" s="1"/>
      <c r="ZA261" s="1"/>
      <c r="ZB261" s="1"/>
      <c r="ZC261" s="1"/>
      <c r="ZD261" s="1"/>
      <c r="ZE261" s="1"/>
      <c r="ZF261" s="1"/>
      <c r="ZG261" s="1"/>
      <c r="ZH261" s="1"/>
      <c r="ZI261" s="1"/>
      <c r="ZJ261" s="1"/>
      <c r="ZK261" s="1"/>
      <c r="ZL261" s="1"/>
      <c r="ZM261" s="1"/>
      <c r="ZN261" s="1"/>
      <c r="ZO261" s="1"/>
      <c r="ZP261" s="1"/>
      <c r="ZQ261" s="1"/>
      <c r="ZR261" s="1"/>
      <c r="ZS261" s="1"/>
      <c r="ZT261" s="1"/>
      <c r="ZU261" s="1"/>
      <c r="ZV261" s="1"/>
      <c r="ZW261" s="1"/>
      <c r="ZX261" s="1"/>
      <c r="ZY261" s="1"/>
      <c r="ZZ261" s="1"/>
      <c r="AAA261" s="1"/>
      <c r="AAB261" s="1"/>
      <c r="AAC261" s="1"/>
      <c r="AAD261" s="1"/>
      <c r="AAE261" s="1"/>
      <c r="AAF261" s="1"/>
      <c r="AAG261" s="1"/>
      <c r="AAH261" s="1"/>
      <c r="AAI261" s="1"/>
      <c r="AAJ261" s="1"/>
      <c r="AAK261" s="1"/>
      <c r="AAL261" s="1"/>
      <c r="AAM261" s="1"/>
      <c r="AAN261" s="1"/>
      <c r="AAO261" s="1"/>
      <c r="AAP261" s="1"/>
      <c r="AAQ261" s="1"/>
      <c r="AAR261" s="1"/>
      <c r="AAS261" s="1"/>
      <c r="AAT261" s="1"/>
      <c r="AAU261" s="1"/>
      <c r="AAV261" s="1"/>
      <c r="AAW261" s="1"/>
      <c r="AAX261" s="1"/>
      <c r="AAY261" s="1"/>
      <c r="AAZ261" s="1"/>
      <c r="ABA261" s="1"/>
      <c r="ABB261" s="1"/>
      <c r="ABC261" s="1"/>
      <c r="ABD261" s="1"/>
      <c r="ABE261" s="1"/>
      <c r="ABF261" s="1"/>
      <c r="ABG261" s="1"/>
      <c r="ABH261" s="1"/>
      <c r="ABI261" s="1"/>
      <c r="ABJ261" s="1"/>
      <c r="ABK261" s="1"/>
      <c r="ABL261" s="1"/>
      <c r="ABM261" s="1"/>
      <c r="ABN261" s="1"/>
      <c r="ABO261" s="1"/>
      <c r="ABP261" s="1"/>
      <c r="ABQ261" s="1"/>
      <c r="ABR261" s="1"/>
      <c r="ABS261" s="1"/>
      <c r="ABT261" s="1"/>
      <c r="ABU261" s="1"/>
      <c r="ABV261" s="1"/>
      <c r="ABW261" s="1"/>
      <c r="ABX261" s="1"/>
      <c r="ABY261" s="1"/>
      <c r="ABZ261" s="1"/>
      <c r="ACA261" s="1"/>
      <c r="ACB261" s="1"/>
      <c r="ACC261" s="1"/>
      <c r="ACD261" s="1"/>
      <c r="ACE261" s="1"/>
      <c r="ACF261" s="1"/>
      <c r="ACG261" s="1"/>
      <c r="ACH261" s="1"/>
      <c r="ACI261" s="1"/>
      <c r="ACJ261" s="1"/>
      <c r="ACK261" s="1"/>
      <c r="ACL261" s="1"/>
      <c r="ACM261" s="1"/>
      <c r="ACN261" s="1"/>
      <c r="ACO261" s="1"/>
      <c r="ACP261" s="1"/>
      <c r="ACQ261" s="1"/>
      <c r="ACR261" s="1"/>
      <c r="ACS261" s="1"/>
      <c r="ACT261" s="1"/>
      <c r="ACU261" s="1"/>
      <c r="ACV261" s="1"/>
      <c r="ACW261" s="1"/>
      <c r="ACX261" s="1"/>
      <c r="ACY261" s="1"/>
      <c r="ACZ261" s="1"/>
      <c r="ADA261" s="1"/>
      <c r="ADB261" s="1"/>
      <c r="ADC261" s="1"/>
      <c r="ADD261" s="1"/>
      <c r="ADE261" s="1"/>
      <c r="ADF261" s="1"/>
      <c r="ADG261" s="1"/>
      <c r="ADH261" s="1"/>
      <c r="ADI261" s="1"/>
      <c r="ADJ261" s="1"/>
      <c r="ADK261" s="1"/>
      <c r="ADL261" s="1"/>
      <c r="ADM261" s="1"/>
      <c r="ADN261" s="1"/>
      <c r="ADO261" s="1"/>
      <c r="ADP261" s="1"/>
      <c r="ADQ261" s="1"/>
      <c r="ADR261" s="1"/>
      <c r="ADS261" s="1"/>
      <c r="ADT261" s="1"/>
      <c r="ADU261" s="1"/>
      <c r="ADV261" s="1"/>
      <c r="ADW261" s="1"/>
      <c r="ADX261" s="1"/>
      <c r="ADY261" s="1"/>
      <c r="ADZ261" s="1"/>
      <c r="AEA261" s="1"/>
      <c r="AEB261" s="1"/>
      <c r="AEC261" s="1"/>
      <c r="AED261" s="1"/>
      <c r="AEE261" s="1"/>
      <c r="AEF261" s="1"/>
      <c r="AEG261" s="1"/>
      <c r="AEH261" s="1"/>
      <c r="AEI261" s="1"/>
      <c r="AEJ261" s="1"/>
      <c r="AEK261" s="1"/>
      <c r="AEL261" s="1"/>
      <c r="AEM261" s="1"/>
      <c r="AEN261" s="1"/>
      <c r="AEO261" s="1"/>
      <c r="AEP261" s="1"/>
      <c r="AEQ261" s="1"/>
      <c r="AER261" s="1"/>
      <c r="AES261" s="1"/>
      <c r="AET261" s="1"/>
      <c r="AEU261" s="1"/>
      <c r="AEV261" s="1"/>
      <c r="AEW261" s="1"/>
      <c r="AEX261" s="1"/>
      <c r="AEY261" s="1"/>
      <c r="AEZ261" s="1"/>
      <c r="AFA261" s="1"/>
      <c r="AFB261" s="1"/>
      <c r="AFC261" s="1"/>
      <c r="AFD261" s="1"/>
      <c r="AFE261" s="1"/>
      <c r="AFF261" s="1"/>
      <c r="AFG261" s="1"/>
      <c r="AFH261" s="1"/>
      <c r="AFI261" s="1"/>
      <c r="AFJ261" s="1"/>
      <c r="AFK261" s="1"/>
      <c r="AFL261" s="1"/>
      <c r="AFM261" s="1"/>
      <c r="AFN261" s="1"/>
      <c r="AFO261" s="1"/>
      <c r="AFP261" s="1"/>
      <c r="AFQ261" s="1"/>
      <c r="AFR261" s="1"/>
      <c r="AFS261" s="1"/>
      <c r="AFT261" s="1"/>
      <c r="AFU261" s="1"/>
      <c r="AFV261" s="1"/>
      <c r="AFW261" s="1"/>
      <c r="AFX261" s="1"/>
      <c r="AFY261" s="1"/>
      <c r="AFZ261" s="1"/>
      <c r="AGA261" s="1"/>
      <c r="AGB261" s="1"/>
      <c r="AGC261" s="1"/>
      <c r="AGD261" s="1"/>
      <c r="AGE261" s="1"/>
      <c r="AGF261" s="1"/>
      <c r="AGG261" s="1"/>
      <c r="AGH261" s="1"/>
      <c r="AGI261" s="1"/>
      <c r="AGJ261" s="1"/>
      <c r="AGK261" s="1"/>
      <c r="AGL261" s="1"/>
      <c r="AGM261" s="1"/>
      <c r="AGN261" s="1"/>
      <c r="AGO261" s="1"/>
      <c r="AGP261" s="1"/>
      <c r="AGQ261" s="1"/>
      <c r="AGR261" s="1"/>
      <c r="AGS261" s="1"/>
      <c r="AGT261" s="1"/>
      <c r="AGU261" s="1"/>
      <c r="AGV261" s="1"/>
      <c r="AGW261" s="1"/>
      <c r="AGX261" s="1"/>
      <c r="AGY261" s="1"/>
      <c r="AGZ261" s="1"/>
      <c r="AHA261" s="1"/>
      <c r="AHB261" s="1"/>
      <c r="AHC261" s="1"/>
      <c r="AHD261" s="1"/>
      <c r="AHE261" s="1"/>
      <c r="AHF261" s="1"/>
      <c r="AHG261" s="1"/>
      <c r="AHH261" s="1"/>
      <c r="AHI261" s="1"/>
      <c r="AHJ261" s="1"/>
      <c r="AHK261" s="1"/>
      <c r="AHL261" s="1"/>
      <c r="AHM261" s="1"/>
      <c r="AHN261" s="1"/>
      <c r="AHO261" s="1"/>
      <c r="AHP261" s="1"/>
      <c r="AHQ261" s="1"/>
      <c r="AHR261" s="1"/>
      <c r="AHS261" s="1"/>
      <c r="AHT261" s="1"/>
      <c r="AHU261" s="1"/>
      <c r="AHV261" s="1"/>
      <c r="AHW261" s="1"/>
      <c r="AHX261" s="1"/>
      <c r="AHY261" s="1"/>
      <c r="AHZ261" s="1"/>
      <c r="AIA261" s="1"/>
      <c r="AIB261" s="1"/>
      <c r="AIC261" s="1"/>
      <c r="AID261" s="1"/>
      <c r="AIE261" s="1"/>
      <c r="AIF261" s="1"/>
      <c r="AIG261" s="1"/>
      <c r="AIH261" s="1"/>
      <c r="AII261" s="1"/>
      <c r="AIJ261" s="1"/>
      <c r="AIK261" s="1"/>
      <c r="AIL261" s="1"/>
      <c r="AIM261" s="1"/>
      <c r="AIN261" s="1"/>
      <c r="AIO261" s="1"/>
      <c r="AIP261" s="1"/>
      <c r="AIQ261" s="1"/>
      <c r="AIR261" s="1"/>
      <c r="AIS261" s="1"/>
      <c r="AIT261" s="1"/>
      <c r="AIU261" s="1"/>
      <c r="AIV261" s="1"/>
      <c r="AIW261" s="1"/>
      <c r="AIX261" s="1"/>
      <c r="AIY261" s="1"/>
      <c r="AIZ261" s="1"/>
      <c r="AJA261" s="1"/>
      <c r="AJB261" s="1"/>
      <c r="AJC261" s="1"/>
      <c r="AJD261" s="1"/>
      <c r="AJE261" s="1"/>
      <c r="AJF261" s="1"/>
      <c r="AJG261" s="1"/>
      <c r="AJH261" s="1"/>
      <c r="AJI261" s="1"/>
      <c r="AJJ261" s="1"/>
      <c r="AJK261" s="1"/>
      <c r="AJL261" s="1"/>
      <c r="AJM261" s="1"/>
      <c r="AJN261" s="1"/>
      <c r="AJO261" s="1"/>
      <c r="AJP261" s="1"/>
      <c r="AJQ261" s="1"/>
      <c r="AJR261" s="1"/>
      <c r="AJS261" s="1"/>
      <c r="AJT261" s="1"/>
      <c r="AJU261" s="1"/>
      <c r="AJV261" s="1"/>
      <c r="AJW261" s="1"/>
      <c r="AJX261" s="1"/>
      <c r="AJY261" s="1"/>
      <c r="AJZ261" s="1"/>
      <c r="AKA261" s="1"/>
      <c r="AKB261" s="1"/>
      <c r="AKC261" s="1"/>
      <c r="AKD261" s="1"/>
      <c r="AKE261" s="1"/>
      <c r="AKF261" s="1"/>
      <c r="AKG261" s="1"/>
      <c r="AKH261" s="1"/>
      <c r="AKI261" s="1"/>
      <c r="AKJ261" s="1"/>
      <c r="AKK261" s="1"/>
      <c r="AKL261" s="1"/>
      <c r="AKM261" s="1"/>
      <c r="AKN261" s="1"/>
      <c r="AKO261" s="1"/>
      <c r="AKP261" s="1"/>
      <c r="AKQ261" s="1"/>
      <c r="AKR261" s="1"/>
      <c r="AKS261" s="1"/>
      <c r="AKT261" s="1"/>
      <c r="AKU261" s="1"/>
      <c r="AKV261" s="1"/>
      <c r="AKW261" s="1"/>
      <c r="AKX261" s="1"/>
      <c r="AKY261" s="1"/>
      <c r="AKZ261" s="1"/>
      <c r="ALA261" s="1"/>
      <c r="ALB261" s="1"/>
      <c r="ALC261" s="1"/>
      <c r="ALD261" s="1"/>
      <c r="ALE261" s="1"/>
      <c r="ALF261" s="1"/>
      <c r="ALG261" s="1"/>
      <c r="ALH261" s="1"/>
      <c r="ALI261" s="1"/>
      <c r="ALJ261" s="1"/>
      <c r="ALK261" s="1"/>
      <c r="ALL261" s="1"/>
      <c r="ALM261" s="1"/>
      <c r="ALN261" s="1"/>
      <c r="ALO261" s="1"/>
      <c r="ALP261" s="1"/>
      <c r="ALQ261" s="1"/>
      <c r="ALR261" s="1"/>
      <c r="ALS261" s="1"/>
      <c r="ALT261" s="1"/>
      <c r="ALU261" s="1"/>
      <c r="ALV261" s="1"/>
      <c r="ALW261" s="1"/>
      <c r="ALX261" s="1"/>
      <c r="ALY261" s="1"/>
      <c r="ALZ261" s="1"/>
      <c r="AMA261" s="1"/>
      <c r="AMB261" s="1"/>
      <c r="AMC261" s="1"/>
      <c r="AMD261" s="1"/>
      <c r="AME261" s="1"/>
      <c r="AMF261" s="1"/>
      <c r="AMG261" s="1"/>
      <c r="AMH261" s="1"/>
      <c r="AMI261" s="1"/>
      <c r="AMJ261" s="1"/>
    </row>
    <row r="262" spans="1:1024" x14ac:dyDescent="0.25">
      <c r="A262" s="26">
        <v>255</v>
      </c>
      <c r="B262" s="3" t="s">
        <v>30</v>
      </c>
      <c r="C262" s="28">
        <f>SUM(D262:I262)</f>
        <v>387459</v>
      </c>
      <c r="D262" s="28">
        <f>SUM(D263:D266)</f>
        <v>0</v>
      </c>
      <c r="E262" s="28">
        <f t="shared" ref="E262:H262" si="106">SUM(E263:E266)</f>
        <v>0</v>
      </c>
      <c r="F262" s="28">
        <f t="shared" si="106"/>
        <v>0</v>
      </c>
      <c r="G262" s="28">
        <f t="shared" si="106"/>
        <v>0</v>
      </c>
      <c r="H262" s="28">
        <f t="shared" si="106"/>
        <v>382459</v>
      </c>
      <c r="I262" s="28">
        <f>SUM(I263:I266)</f>
        <v>5000</v>
      </c>
      <c r="J262" s="28"/>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1"/>
      <c r="HB262" s="1"/>
      <c r="HC262" s="1"/>
      <c r="HD262" s="1"/>
      <c r="HE262" s="1"/>
      <c r="HF262" s="1"/>
      <c r="HG262" s="1"/>
      <c r="HH262" s="1"/>
      <c r="HI262" s="1"/>
      <c r="HJ262" s="1"/>
      <c r="HK262" s="1"/>
      <c r="HL262" s="1"/>
      <c r="HM262" s="1"/>
      <c r="HN262" s="1"/>
      <c r="HO262" s="1"/>
      <c r="HP262" s="1"/>
      <c r="HQ262" s="1"/>
      <c r="HR262" s="1"/>
      <c r="HS262" s="1"/>
      <c r="HT262" s="1"/>
      <c r="HU262" s="1"/>
      <c r="HV262" s="1"/>
      <c r="HW262" s="1"/>
      <c r="HX262" s="1"/>
      <c r="HY262" s="1"/>
      <c r="HZ262" s="1"/>
      <c r="IA262" s="1"/>
      <c r="IB262" s="1"/>
      <c r="IC262" s="1"/>
      <c r="ID262" s="1"/>
      <c r="IE262" s="1"/>
      <c r="IF262" s="1"/>
      <c r="IG262" s="1"/>
      <c r="IH262" s="1"/>
      <c r="II262" s="1"/>
      <c r="IJ262" s="1"/>
      <c r="IK262" s="1"/>
      <c r="IL262" s="1"/>
      <c r="IM262" s="1"/>
      <c r="IN262" s="1"/>
      <c r="IO262" s="1"/>
      <c r="IP262" s="1"/>
      <c r="IQ262" s="1"/>
      <c r="IR262" s="1"/>
      <c r="IS262" s="1"/>
      <c r="IT262" s="1"/>
      <c r="IU262" s="1"/>
      <c r="IV262" s="1"/>
      <c r="IW262" s="1"/>
      <c r="IX262" s="1"/>
      <c r="IY262" s="1"/>
      <c r="IZ262" s="1"/>
      <c r="JA262" s="1"/>
      <c r="JB262" s="1"/>
      <c r="JC262" s="1"/>
      <c r="JD262" s="1"/>
      <c r="JE262" s="1"/>
      <c r="JF262" s="1"/>
      <c r="JG262" s="1"/>
      <c r="JH262" s="1"/>
      <c r="JI262" s="1"/>
      <c r="JJ262" s="1"/>
      <c r="JK262" s="1"/>
      <c r="JL262" s="1"/>
      <c r="JM262" s="1"/>
      <c r="JN262" s="1"/>
      <c r="JO262" s="1"/>
      <c r="JP262" s="1"/>
      <c r="JQ262" s="1"/>
      <c r="JR262" s="1"/>
      <c r="JS262" s="1"/>
      <c r="JT262" s="1"/>
      <c r="JU262" s="1"/>
      <c r="JV262" s="1"/>
      <c r="JW262" s="1"/>
      <c r="JX262" s="1"/>
      <c r="JY262" s="1"/>
      <c r="JZ262" s="1"/>
      <c r="KA262" s="1"/>
      <c r="KB262" s="1"/>
      <c r="KC262" s="1"/>
      <c r="KD262" s="1"/>
      <c r="KE262" s="1"/>
      <c r="KF262" s="1"/>
      <c r="KG262" s="1"/>
      <c r="KH262" s="1"/>
      <c r="KI262" s="1"/>
      <c r="KJ262" s="1"/>
      <c r="KK262" s="1"/>
      <c r="KL262" s="1"/>
      <c r="KM262" s="1"/>
      <c r="KN262" s="1"/>
      <c r="KO262" s="1"/>
      <c r="KP262" s="1"/>
      <c r="KQ262" s="1"/>
      <c r="KR262" s="1"/>
      <c r="KS262" s="1"/>
      <c r="KT262" s="1"/>
      <c r="KU262" s="1"/>
      <c r="KV262" s="1"/>
      <c r="KW262" s="1"/>
      <c r="KX262" s="1"/>
      <c r="KY262" s="1"/>
      <c r="KZ262" s="1"/>
      <c r="LA262" s="1"/>
      <c r="LB262" s="1"/>
      <c r="LC262" s="1"/>
      <c r="LD262" s="1"/>
      <c r="LE262" s="1"/>
      <c r="LF262" s="1"/>
      <c r="LG262" s="1"/>
      <c r="LH262" s="1"/>
      <c r="LI262" s="1"/>
      <c r="LJ262" s="1"/>
      <c r="LK262" s="1"/>
      <c r="LL262" s="1"/>
      <c r="LM262" s="1"/>
      <c r="LN262" s="1"/>
      <c r="LO262" s="1"/>
      <c r="LP262" s="1"/>
      <c r="LQ262" s="1"/>
      <c r="LR262" s="1"/>
      <c r="LS262" s="1"/>
      <c r="LT262" s="1"/>
      <c r="LU262" s="1"/>
      <c r="LV262" s="1"/>
      <c r="LW262" s="1"/>
      <c r="LX262" s="1"/>
      <c r="LY262" s="1"/>
      <c r="LZ262" s="1"/>
      <c r="MA262" s="1"/>
      <c r="MB262" s="1"/>
      <c r="MC262" s="1"/>
      <c r="MD262" s="1"/>
      <c r="ME262" s="1"/>
      <c r="MF262" s="1"/>
      <c r="MG262" s="1"/>
      <c r="MH262" s="1"/>
      <c r="MI262" s="1"/>
      <c r="MJ262" s="1"/>
      <c r="MK262" s="1"/>
      <c r="ML262" s="1"/>
      <c r="MM262" s="1"/>
      <c r="MN262" s="1"/>
      <c r="MO262" s="1"/>
      <c r="MP262" s="1"/>
      <c r="MQ262" s="1"/>
      <c r="MR262" s="1"/>
      <c r="MS262" s="1"/>
      <c r="MT262" s="1"/>
      <c r="MU262" s="1"/>
      <c r="MV262" s="1"/>
      <c r="MW262" s="1"/>
      <c r="MX262" s="1"/>
      <c r="MY262" s="1"/>
      <c r="MZ262" s="1"/>
      <c r="NA262" s="1"/>
      <c r="NB262" s="1"/>
      <c r="NC262" s="1"/>
      <c r="ND262" s="1"/>
      <c r="NE262" s="1"/>
      <c r="NF262" s="1"/>
      <c r="NG262" s="1"/>
      <c r="NH262" s="1"/>
      <c r="NI262" s="1"/>
      <c r="NJ262" s="1"/>
      <c r="NK262" s="1"/>
      <c r="NL262" s="1"/>
      <c r="NM262" s="1"/>
      <c r="NN262" s="1"/>
      <c r="NO262" s="1"/>
      <c r="NP262" s="1"/>
      <c r="NQ262" s="1"/>
      <c r="NR262" s="1"/>
      <c r="NS262" s="1"/>
      <c r="NT262" s="1"/>
      <c r="NU262" s="1"/>
      <c r="NV262" s="1"/>
      <c r="NW262" s="1"/>
      <c r="NX262" s="1"/>
      <c r="NY262" s="1"/>
      <c r="NZ262" s="1"/>
      <c r="OA262" s="1"/>
      <c r="OB262" s="1"/>
      <c r="OC262" s="1"/>
      <c r="OD262" s="1"/>
      <c r="OE262" s="1"/>
      <c r="OF262" s="1"/>
      <c r="OG262" s="1"/>
      <c r="OH262" s="1"/>
      <c r="OI262" s="1"/>
      <c r="OJ262" s="1"/>
      <c r="OK262" s="1"/>
      <c r="OL262" s="1"/>
      <c r="OM262" s="1"/>
      <c r="ON262" s="1"/>
      <c r="OO262" s="1"/>
      <c r="OP262" s="1"/>
      <c r="OQ262" s="1"/>
      <c r="OR262" s="1"/>
      <c r="OS262" s="1"/>
      <c r="OT262" s="1"/>
      <c r="OU262" s="1"/>
      <c r="OV262" s="1"/>
      <c r="OW262" s="1"/>
      <c r="OX262" s="1"/>
      <c r="OY262" s="1"/>
      <c r="OZ262" s="1"/>
      <c r="PA262" s="1"/>
      <c r="PB262" s="1"/>
      <c r="PC262" s="1"/>
      <c r="PD262" s="1"/>
      <c r="PE262" s="1"/>
      <c r="PF262" s="1"/>
      <c r="PG262" s="1"/>
      <c r="PH262" s="1"/>
      <c r="PI262" s="1"/>
      <c r="PJ262" s="1"/>
      <c r="PK262" s="1"/>
      <c r="PL262" s="1"/>
      <c r="PM262" s="1"/>
      <c r="PN262" s="1"/>
      <c r="PO262" s="1"/>
      <c r="PP262" s="1"/>
      <c r="PQ262" s="1"/>
      <c r="PR262" s="1"/>
      <c r="PS262" s="1"/>
      <c r="PT262" s="1"/>
      <c r="PU262" s="1"/>
      <c r="PV262" s="1"/>
      <c r="PW262" s="1"/>
      <c r="PX262" s="1"/>
      <c r="PY262" s="1"/>
      <c r="PZ262" s="1"/>
      <c r="QA262" s="1"/>
      <c r="QB262" s="1"/>
      <c r="QC262" s="1"/>
      <c r="QD262" s="1"/>
      <c r="QE262" s="1"/>
      <c r="QF262" s="1"/>
      <c r="QG262" s="1"/>
      <c r="QH262" s="1"/>
      <c r="QI262" s="1"/>
      <c r="QJ262" s="1"/>
      <c r="QK262" s="1"/>
      <c r="QL262" s="1"/>
      <c r="QM262" s="1"/>
      <c r="QN262" s="1"/>
      <c r="QO262" s="1"/>
      <c r="QP262" s="1"/>
      <c r="QQ262" s="1"/>
      <c r="QR262" s="1"/>
      <c r="QS262" s="1"/>
      <c r="QT262" s="1"/>
      <c r="QU262" s="1"/>
      <c r="QV262" s="1"/>
      <c r="QW262" s="1"/>
      <c r="QX262" s="1"/>
      <c r="QY262" s="1"/>
      <c r="QZ262" s="1"/>
      <c r="RA262" s="1"/>
      <c r="RB262" s="1"/>
      <c r="RC262" s="1"/>
      <c r="RD262" s="1"/>
      <c r="RE262" s="1"/>
      <c r="RF262" s="1"/>
      <c r="RG262" s="1"/>
      <c r="RH262" s="1"/>
      <c r="RI262" s="1"/>
      <c r="RJ262" s="1"/>
      <c r="RK262" s="1"/>
      <c r="RL262" s="1"/>
      <c r="RM262" s="1"/>
      <c r="RN262" s="1"/>
      <c r="RO262" s="1"/>
      <c r="RP262" s="1"/>
      <c r="RQ262" s="1"/>
      <c r="RR262" s="1"/>
      <c r="RS262" s="1"/>
      <c r="RT262" s="1"/>
      <c r="RU262" s="1"/>
      <c r="RV262" s="1"/>
      <c r="RW262" s="1"/>
      <c r="RX262" s="1"/>
      <c r="RY262" s="1"/>
      <c r="RZ262" s="1"/>
      <c r="SA262" s="1"/>
      <c r="SB262" s="1"/>
      <c r="SC262" s="1"/>
      <c r="SD262" s="1"/>
      <c r="SE262" s="1"/>
      <c r="SF262" s="1"/>
      <c r="SG262" s="1"/>
      <c r="SH262" s="1"/>
      <c r="SI262" s="1"/>
      <c r="SJ262" s="1"/>
      <c r="SK262" s="1"/>
      <c r="SL262" s="1"/>
      <c r="SM262" s="1"/>
      <c r="SN262" s="1"/>
      <c r="SO262" s="1"/>
      <c r="SP262" s="1"/>
      <c r="SQ262" s="1"/>
      <c r="SR262" s="1"/>
      <c r="SS262" s="1"/>
      <c r="ST262" s="1"/>
      <c r="SU262" s="1"/>
      <c r="SV262" s="1"/>
      <c r="SW262" s="1"/>
      <c r="SX262" s="1"/>
      <c r="SY262" s="1"/>
      <c r="SZ262" s="1"/>
      <c r="TA262" s="1"/>
      <c r="TB262" s="1"/>
      <c r="TC262" s="1"/>
      <c r="TD262" s="1"/>
      <c r="TE262" s="1"/>
      <c r="TF262" s="1"/>
      <c r="TG262" s="1"/>
      <c r="TH262" s="1"/>
      <c r="TI262" s="1"/>
      <c r="TJ262" s="1"/>
      <c r="TK262" s="1"/>
      <c r="TL262" s="1"/>
      <c r="TM262" s="1"/>
      <c r="TN262" s="1"/>
      <c r="TO262" s="1"/>
      <c r="TP262" s="1"/>
      <c r="TQ262" s="1"/>
      <c r="TR262" s="1"/>
      <c r="TS262" s="1"/>
      <c r="TT262" s="1"/>
      <c r="TU262" s="1"/>
      <c r="TV262" s="1"/>
      <c r="TW262" s="1"/>
      <c r="TX262" s="1"/>
      <c r="TY262" s="1"/>
      <c r="TZ262" s="1"/>
      <c r="UA262" s="1"/>
      <c r="UB262" s="1"/>
      <c r="UC262" s="1"/>
      <c r="UD262" s="1"/>
      <c r="UE262" s="1"/>
      <c r="UF262" s="1"/>
      <c r="UG262" s="1"/>
      <c r="UH262" s="1"/>
      <c r="UI262" s="1"/>
      <c r="UJ262" s="1"/>
      <c r="UK262" s="1"/>
      <c r="UL262" s="1"/>
      <c r="UM262" s="1"/>
      <c r="UN262" s="1"/>
      <c r="UO262" s="1"/>
      <c r="UP262" s="1"/>
      <c r="UQ262" s="1"/>
      <c r="UR262" s="1"/>
      <c r="US262" s="1"/>
      <c r="UT262" s="1"/>
      <c r="UU262" s="1"/>
      <c r="UV262" s="1"/>
      <c r="UW262" s="1"/>
      <c r="UX262" s="1"/>
      <c r="UY262" s="1"/>
      <c r="UZ262" s="1"/>
      <c r="VA262" s="1"/>
      <c r="VB262" s="1"/>
      <c r="VC262" s="1"/>
      <c r="VD262" s="1"/>
      <c r="VE262" s="1"/>
      <c r="VF262" s="1"/>
      <c r="VG262" s="1"/>
      <c r="VH262" s="1"/>
      <c r="VI262" s="1"/>
      <c r="VJ262" s="1"/>
      <c r="VK262" s="1"/>
      <c r="VL262" s="1"/>
      <c r="VM262" s="1"/>
      <c r="VN262" s="1"/>
      <c r="VO262" s="1"/>
      <c r="VP262" s="1"/>
      <c r="VQ262" s="1"/>
      <c r="VR262" s="1"/>
      <c r="VS262" s="1"/>
      <c r="VT262" s="1"/>
      <c r="VU262" s="1"/>
      <c r="VV262" s="1"/>
      <c r="VW262" s="1"/>
      <c r="VX262" s="1"/>
      <c r="VY262" s="1"/>
      <c r="VZ262" s="1"/>
      <c r="WA262" s="1"/>
      <c r="WB262" s="1"/>
      <c r="WC262" s="1"/>
      <c r="WD262" s="1"/>
      <c r="WE262" s="1"/>
      <c r="WF262" s="1"/>
      <c r="WG262" s="1"/>
      <c r="WH262" s="1"/>
      <c r="WI262" s="1"/>
      <c r="WJ262" s="1"/>
      <c r="WK262" s="1"/>
      <c r="WL262" s="1"/>
      <c r="WM262" s="1"/>
      <c r="WN262" s="1"/>
      <c r="WO262" s="1"/>
      <c r="WP262" s="1"/>
      <c r="WQ262" s="1"/>
      <c r="WR262" s="1"/>
      <c r="WS262" s="1"/>
      <c r="WT262" s="1"/>
      <c r="WU262" s="1"/>
      <c r="WV262" s="1"/>
      <c r="WW262" s="1"/>
      <c r="WX262" s="1"/>
      <c r="WY262" s="1"/>
      <c r="WZ262" s="1"/>
      <c r="XA262" s="1"/>
      <c r="XB262" s="1"/>
      <c r="XC262" s="1"/>
      <c r="XD262" s="1"/>
      <c r="XE262" s="1"/>
      <c r="XF262" s="1"/>
      <c r="XG262" s="1"/>
      <c r="XH262" s="1"/>
      <c r="XI262" s="1"/>
      <c r="XJ262" s="1"/>
      <c r="XK262" s="1"/>
      <c r="XL262" s="1"/>
      <c r="XM262" s="1"/>
      <c r="XN262" s="1"/>
      <c r="XO262" s="1"/>
      <c r="XP262" s="1"/>
      <c r="XQ262" s="1"/>
      <c r="XR262" s="1"/>
      <c r="XS262" s="1"/>
      <c r="XT262" s="1"/>
      <c r="XU262" s="1"/>
      <c r="XV262" s="1"/>
      <c r="XW262" s="1"/>
      <c r="XX262" s="1"/>
      <c r="XY262" s="1"/>
      <c r="XZ262" s="1"/>
      <c r="YA262" s="1"/>
      <c r="YB262" s="1"/>
      <c r="YC262" s="1"/>
      <c r="YD262" s="1"/>
      <c r="YE262" s="1"/>
      <c r="YF262" s="1"/>
      <c r="YG262" s="1"/>
      <c r="YH262" s="1"/>
      <c r="YI262" s="1"/>
      <c r="YJ262" s="1"/>
      <c r="YK262" s="1"/>
      <c r="YL262" s="1"/>
      <c r="YM262" s="1"/>
      <c r="YN262" s="1"/>
      <c r="YO262" s="1"/>
      <c r="YP262" s="1"/>
      <c r="YQ262" s="1"/>
      <c r="YR262" s="1"/>
      <c r="YS262" s="1"/>
      <c r="YT262" s="1"/>
      <c r="YU262" s="1"/>
      <c r="YV262" s="1"/>
      <c r="YW262" s="1"/>
      <c r="YX262" s="1"/>
      <c r="YY262" s="1"/>
      <c r="YZ262" s="1"/>
      <c r="ZA262" s="1"/>
      <c r="ZB262" s="1"/>
      <c r="ZC262" s="1"/>
      <c r="ZD262" s="1"/>
      <c r="ZE262" s="1"/>
      <c r="ZF262" s="1"/>
      <c r="ZG262" s="1"/>
      <c r="ZH262" s="1"/>
      <c r="ZI262" s="1"/>
      <c r="ZJ262" s="1"/>
      <c r="ZK262" s="1"/>
      <c r="ZL262" s="1"/>
      <c r="ZM262" s="1"/>
      <c r="ZN262" s="1"/>
      <c r="ZO262" s="1"/>
      <c r="ZP262" s="1"/>
      <c r="ZQ262" s="1"/>
      <c r="ZR262" s="1"/>
      <c r="ZS262" s="1"/>
      <c r="ZT262" s="1"/>
      <c r="ZU262" s="1"/>
      <c r="ZV262" s="1"/>
      <c r="ZW262" s="1"/>
      <c r="ZX262" s="1"/>
      <c r="ZY262" s="1"/>
      <c r="ZZ262" s="1"/>
      <c r="AAA262" s="1"/>
      <c r="AAB262" s="1"/>
      <c r="AAC262" s="1"/>
      <c r="AAD262" s="1"/>
      <c r="AAE262" s="1"/>
      <c r="AAF262" s="1"/>
      <c r="AAG262" s="1"/>
      <c r="AAH262" s="1"/>
      <c r="AAI262" s="1"/>
      <c r="AAJ262" s="1"/>
      <c r="AAK262" s="1"/>
      <c r="AAL262" s="1"/>
      <c r="AAM262" s="1"/>
      <c r="AAN262" s="1"/>
      <c r="AAO262" s="1"/>
      <c r="AAP262" s="1"/>
      <c r="AAQ262" s="1"/>
      <c r="AAR262" s="1"/>
      <c r="AAS262" s="1"/>
      <c r="AAT262" s="1"/>
      <c r="AAU262" s="1"/>
      <c r="AAV262" s="1"/>
      <c r="AAW262" s="1"/>
      <c r="AAX262" s="1"/>
      <c r="AAY262" s="1"/>
      <c r="AAZ262" s="1"/>
      <c r="ABA262" s="1"/>
      <c r="ABB262" s="1"/>
      <c r="ABC262" s="1"/>
      <c r="ABD262" s="1"/>
      <c r="ABE262" s="1"/>
      <c r="ABF262" s="1"/>
      <c r="ABG262" s="1"/>
      <c r="ABH262" s="1"/>
      <c r="ABI262" s="1"/>
      <c r="ABJ262" s="1"/>
      <c r="ABK262" s="1"/>
      <c r="ABL262" s="1"/>
      <c r="ABM262" s="1"/>
      <c r="ABN262" s="1"/>
      <c r="ABO262" s="1"/>
      <c r="ABP262" s="1"/>
      <c r="ABQ262" s="1"/>
      <c r="ABR262" s="1"/>
      <c r="ABS262" s="1"/>
      <c r="ABT262" s="1"/>
      <c r="ABU262" s="1"/>
      <c r="ABV262" s="1"/>
      <c r="ABW262" s="1"/>
      <c r="ABX262" s="1"/>
      <c r="ABY262" s="1"/>
      <c r="ABZ262" s="1"/>
      <c r="ACA262" s="1"/>
      <c r="ACB262" s="1"/>
      <c r="ACC262" s="1"/>
      <c r="ACD262" s="1"/>
      <c r="ACE262" s="1"/>
      <c r="ACF262" s="1"/>
      <c r="ACG262" s="1"/>
      <c r="ACH262" s="1"/>
      <c r="ACI262" s="1"/>
      <c r="ACJ262" s="1"/>
      <c r="ACK262" s="1"/>
      <c r="ACL262" s="1"/>
      <c r="ACM262" s="1"/>
      <c r="ACN262" s="1"/>
      <c r="ACO262" s="1"/>
      <c r="ACP262" s="1"/>
      <c r="ACQ262" s="1"/>
      <c r="ACR262" s="1"/>
      <c r="ACS262" s="1"/>
      <c r="ACT262" s="1"/>
      <c r="ACU262" s="1"/>
      <c r="ACV262" s="1"/>
      <c r="ACW262" s="1"/>
      <c r="ACX262" s="1"/>
      <c r="ACY262" s="1"/>
      <c r="ACZ262" s="1"/>
      <c r="ADA262" s="1"/>
      <c r="ADB262" s="1"/>
      <c r="ADC262" s="1"/>
      <c r="ADD262" s="1"/>
      <c r="ADE262" s="1"/>
      <c r="ADF262" s="1"/>
      <c r="ADG262" s="1"/>
      <c r="ADH262" s="1"/>
      <c r="ADI262" s="1"/>
      <c r="ADJ262" s="1"/>
      <c r="ADK262" s="1"/>
      <c r="ADL262" s="1"/>
      <c r="ADM262" s="1"/>
      <c r="ADN262" s="1"/>
      <c r="ADO262" s="1"/>
      <c r="ADP262" s="1"/>
      <c r="ADQ262" s="1"/>
      <c r="ADR262" s="1"/>
      <c r="ADS262" s="1"/>
      <c r="ADT262" s="1"/>
      <c r="ADU262" s="1"/>
      <c r="ADV262" s="1"/>
      <c r="ADW262" s="1"/>
      <c r="ADX262" s="1"/>
      <c r="ADY262" s="1"/>
      <c r="ADZ262" s="1"/>
      <c r="AEA262" s="1"/>
      <c r="AEB262" s="1"/>
      <c r="AEC262" s="1"/>
      <c r="AED262" s="1"/>
      <c r="AEE262" s="1"/>
      <c r="AEF262" s="1"/>
      <c r="AEG262" s="1"/>
      <c r="AEH262" s="1"/>
      <c r="AEI262" s="1"/>
      <c r="AEJ262" s="1"/>
      <c r="AEK262" s="1"/>
      <c r="AEL262" s="1"/>
      <c r="AEM262" s="1"/>
      <c r="AEN262" s="1"/>
      <c r="AEO262" s="1"/>
      <c r="AEP262" s="1"/>
      <c r="AEQ262" s="1"/>
      <c r="AER262" s="1"/>
      <c r="AES262" s="1"/>
      <c r="AET262" s="1"/>
      <c r="AEU262" s="1"/>
      <c r="AEV262" s="1"/>
      <c r="AEW262" s="1"/>
      <c r="AEX262" s="1"/>
      <c r="AEY262" s="1"/>
      <c r="AEZ262" s="1"/>
      <c r="AFA262" s="1"/>
      <c r="AFB262" s="1"/>
      <c r="AFC262" s="1"/>
      <c r="AFD262" s="1"/>
      <c r="AFE262" s="1"/>
      <c r="AFF262" s="1"/>
      <c r="AFG262" s="1"/>
      <c r="AFH262" s="1"/>
      <c r="AFI262" s="1"/>
      <c r="AFJ262" s="1"/>
      <c r="AFK262" s="1"/>
      <c r="AFL262" s="1"/>
      <c r="AFM262" s="1"/>
      <c r="AFN262" s="1"/>
      <c r="AFO262" s="1"/>
      <c r="AFP262" s="1"/>
      <c r="AFQ262" s="1"/>
      <c r="AFR262" s="1"/>
      <c r="AFS262" s="1"/>
      <c r="AFT262" s="1"/>
      <c r="AFU262" s="1"/>
      <c r="AFV262" s="1"/>
      <c r="AFW262" s="1"/>
      <c r="AFX262" s="1"/>
      <c r="AFY262" s="1"/>
      <c r="AFZ262" s="1"/>
      <c r="AGA262" s="1"/>
      <c r="AGB262" s="1"/>
      <c r="AGC262" s="1"/>
      <c r="AGD262" s="1"/>
      <c r="AGE262" s="1"/>
      <c r="AGF262" s="1"/>
      <c r="AGG262" s="1"/>
      <c r="AGH262" s="1"/>
      <c r="AGI262" s="1"/>
      <c r="AGJ262" s="1"/>
      <c r="AGK262" s="1"/>
      <c r="AGL262" s="1"/>
      <c r="AGM262" s="1"/>
      <c r="AGN262" s="1"/>
      <c r="AGO262" s="1"/>
      <c r="AGP262" s="1"/>
      <c r="AGQ262" s="1"/>
      <c r="AGR262" s="1"/>
      <c r="AGS262" s="1"/>
      <c r="AGT262" s="1"/>
      <c r="AGU262" s="1"/>
      <c r="AGV262" s="1"/>
      <c r="AGW262" s="1"/>
      <c r="AGX262" s="1"/>
      <c r="AGY262" s="1"/>
      <c r="AGZ262" s="1"/>
      <c r="AHA262" s="1"/>
      <c r="AHB262" s="1"/>
      <c r="AHC262" s="1"/>
      <c r="AHD262" s="1"/>
      <c r="AHE262" s="1"/>
      <c r="AHF262" s="1"/>
      <c r="AHG262" s="1"/>
      <c r="AHH262" s="1"/>
      <c r="AHI262" s="1"/>
      <c r="AHJ262" s="1"/>
      <c r="AHK262" s="1"/>
      <c r="AHL262" s="1"/>
      <c r="AHM262" s="1"/>
      <c r="AHN262" s="1"/>
      <c r="AHO262" s="1"/>
      <c r="AHP262" s="1"/>
      <c r="AHQ262" s="1"/>
      <c r="AHR262" s="1"/>
      <c r="AHS262" s="1"/>
      <c r="AHT262" s="1"/>
      <c r="AHU262" s="1"/>
      <c r="AHV262" s="1"/>
      <c r="AHW262" s="1"/>
      <c r="AHX262" s="1"/>
      <c r="AHY262" s="1"/>
      <c r="AHZ262" s="1"/>
      <c r="AIA262" s="1"/>
      <c r="AIB262" s="1"/>
      <c r="AIC262" s="1"/>
      <c r="AID262" s="1"/>
      <c r="AIE262" s="1"/>
      <c r="AIF262" s="1"/>
      <c r="AIG262" s="1"/>
      <c r="AIH262" s="1"/>
      <c r="AII262" s="1"/>
      <c r="AIJ262" s="1"/>
      <c r="AIK262" s="1"/>
      <c r="AIL262" s="1"/>
      <c r="AIM262" s="1"/>
      <c r="AIN262" s="1"/>
      <c r="AIO262" s="1"/>
      <c r="AIP262" s="1"/>
      <c r="AIQ262" s="1"/>
      <c r="AIR262" s="1"/>
      <c r="AIS262" s="1"/>
      <c r="AIT262" s="1"/>
      <c r="AIU262" s="1"/>
      <c r="AIV262" s="1"/>
      <c r="AIW262" s="1"/>
      <c r="AIX262" s="1"/>
      <c r="AIY262" s="1"/>
      <c r="AIZ262" s="1"/>
      <c r="AJA262" s="1"/>
      <c r="AJB262" s="1"/>
      <c r="AJC262" s="1"/>
      <c r="AJD262" s="1"/>
      <c r="AJE262" s="1"/>
      <c r="AJF262" s="1"/>
      <c r="AJG262" s="1"/>
      <c r="AJH262" s="1"/>
      <c r="AJI262" s="1"/>
      <c r="AJJ262" s="1"/>
      <c r="AJK262" s="1"/>
      <c r="AJL262" s="1"/>
      <c r="AJM262" s="1"/>
      <c r="AJN262" s="1"/>
      <c r="AJO262" s="1"/>
      <c r="AJP262" s="1"/>
      <c r="AJQ262" s="1"/>
      <c r="AJR262" s="1"/>
      <c r="AJS262" s="1"/>
      <c r="AJT262" s="1"/>
      <c r="AJU262" s="1"/>
      <c r="AJV262" s="1"/>
      <c r="AJW262" s="1"/>
      <c r="AJX262" s="1"/>
      <c r="AJY262" s="1"/>
      <c r="AJZ262" s="1"/>
      <c r="AKA262" s="1"/>
      <c r="AKB262" s="1"/>
      <c r="AKC262" s="1"/>
      <c r="AKD262" s="1"/>
      <c r="AKE262" s="1"/>
      <c r="AKF262" s="1"/>
      <c r="AKG262" s="1"/>
      <c r="AKH262" s="1"/>
      <c r="AKI262" s="1"/>
      <c r="AKJ262" s="1"/>
      <c r="AKK262" s="1"/>
      <c r="AKL262" s="1"/>
      <c r="AKM262" s="1"/>
      <c r="AKN262" s="1"/>
      <c r="AKO262" s="1"/>
      <c r="AKP262" s="1"/>
      <c r="AKQ262" s="1"/>
      <c r="AKR262" s="1"/>
      <c r="AKS262" s="1"/>
      <c r="AKT262" s="1"/>
      <c r="AKU262" s="1"/>
      <c r="AKV262" s="1"/>
      <c r="AKW262" s="1"/>
      <c r="AKX262" s="1"/>
      <c r="AKY262" s="1"/>
      <c r="AKZ262" s="1"/>
      <c r="ALA262" s="1"/>
      <c r="ALB262" s="1"/>
      <c r="ALC262" s="1"/>
      <c r="ALD262" s="1"/>
      <c r="ALE262" s="1"/>
      <c r="ALF262" s="1"/>
      <c r="ALG262" s="1"/>
      <c r="ALH262" s="1"/>
      <c r="ALI262" s="1"/>
      <c r="ALJ262" s="1"/>
      <c r="ALK262" s="1"/>
      <c r="ALL262" s="1"/>
      <c r="ALM262" s="1"/>
      <c r="ALN262" s="1"/>
      <c r="ALO262" s="1"/>
      <c r="ALP262" s="1"/>
      <c r="ALQ262" s="1"/>
      <c r="ALR262" s="1"/>
      <c r="ALS262" s="1"/>
      <c r="ALT262" s="1"/>
      <c r="ALU262" s="1"/>
      <c r="ALV262" s="1"/>
      <c r="ALW262" s="1"/>
      <c r="ALX262" s="1"/>
      <c r="ALY262" s="1"/>
      <c r="ALZ262" s="1"/>
      <c r="AMA262" s="1"/>
      <c r="AMB262" s="1"/>
      <c r="AMC262" s="1"/>
      <c r="AMD262" s="1"/>
      <c r="AME262" s="1"/>
      <c r="AMF262" s="1"/>
      <c r="AMG262" s="1"/>
      <c r="AMH262" s="1"/>
      <c r="AMI262" s="1"/>
      <c r="AMJ262" s="1"/>
    </row>
    <row r="263" spans="1:1024" x14ac:dyDescent="0.25">
      <c r="A263" s="26">
        <v>256</v>
      </c>
      <c r="B263" s="3" t="s">
        <v>9</v>
      </c>
      <c r="C263" s="28">
        <f t="shared" ref="C263:C265" si="107">SUM(D263:I263)</f>
        <v>140141.41399999999</v>
      </c>
      <c r="D263" s="28">
        <f t="shared" ref="D263:I265" si="108">D269+D286</f>
        <v>0</v>
      </c>
      <c r="E263" s="28">
        <f t="shared" si="108"/>
        <v>0</v>
      </c>
      <c r="F263" s="28">
        <f t="shared" si="108"/>
        <v>0</v>
      </c>
      <c r="G263" s="28">
        <f t="shared" si="108"/>
        <v>0</v>
      </c>
      <c r="H263" s="28">
        <f t="shared" si="108"/>
        <v>140141.41399999999</v>
      </c>
      <c r="I263" s="28">
        <f t="shared" si="108"/>
        <v>0</v>
      </c>
      <c r="J263" s="28"/>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c r="IR263" s="1"/>
      <c r="IS263" s="1"/>
      <c r="IT263" s="1"/>
      <c r="IU263" s="1"/>
      <c r="IV263" s="1"/>
      <c r="IW263" s="1"/>
      <c r="IX263" s="1"/>
      <c r="IY263" s="1"/>
      <c r="IZ263" s="1"/>
      <c r="JA263" s="1"/>
      <c r="JB263" s="1"/>
      <c r="JC263" s="1"/>
      <c r="JD263" s="1"/>
      <c r="JE263" s="1"/>
      <c r="JF263" s="1"/>
      <c r="JG263" s="1"/>
      <c r="JH263" s="1"/>
      <c r="JI263" s="1"/>
      <c r="JJ263" s="1"/>
      <c r="JK263" s="1"/>
      <c r="JL263" s="1"/>
      <c r="JM263" s="1"/>
      <c r="JN263" s="1"/>
      <c r="JO263" s="1"/>
      <c r="JP263" s="1"/>
      <c r="JQ263" s="1"/>
      <c r="JR263" s="1"/>
      <c r="JS263" s="1"/>
      <c r="JT263" s="1"/>
      <c r="JU263" s="1"/>
      <c r="JV263" s="1"/>
      <c r="JW263" s="1"/>
      <c r="JX263" s="1"/>
      <c r="JY263" s="1"/>
      <c r="JZ263" s="1"/>
      <c r="KA263" s="1"/>
      <c r="KB263" s="1"/>
      <c r="KC263" s="1"/>
      <c r="KD263" s="1"/>
      <c r="KE263" s="1"/>
      <c r="KF263" s="1"/>
      <c r="KG263" s="1"/>
      <c r="KH263" s="1"/>
      <c r="KI263" s="1"/>
      <c r="KJ263" s="1"/>
      <c r="KK263" s="1"/>
      <c r="KL263" s="1"/>
      <c r="KM263" s="1"/>
      <c r="KN263" s="1"/>
      <c r="KO263" s="1"/>
      <c r="KP263" s="1"/>
      <c r="KQ263" s="1"/>
      <c r="KR263" s="1"/>
      <c r="KS263" s="1"/>
      <c r="KT263" s="1"/>
      <c r="KU263" s="1"/>
      <c r="KV263" s="1"/>
      <c r="KW263" s="1"/>
      <c r="KX263" s="1"/>
      <c r="KY263" s="1"/>
      <c r="KZ263" s="1"/>
      <c r="LA263" s="1"/>
      <c r="LB263" s="1"/>
      <c r="LC263" s="1"/>
      <c r="LD263" s="1"/>
      <c r="LE263" s="1"/>
      <c r="LF263" s="1"/>
      <c r="LG263" s="1"/>
      <c r="LH263" s="1"/>
      <c r="LI263" s="1"/>
      <c r="LJ263" s="1"/>
      <c r="LK263" s="1"/>
      <c r="LL263" s="1"/>
      <c r="LM263" s="1"/>
      <c r="LN263" s="1"/>
      <c r="LO263" s="1"/>
      <c r="LP263" s="1"/>
      <c r="LQ263" s="1"/>
      <c r="LR263" s="1"/>
      <c r="LS263" s="1"/>
      <c r="LT263" s="1"/>
      <c r="LU263" s="1"/>
      <c r="LV263" s="1"/>
      <c r="LW263" s="1"/>
      <c r="LX263" s="1"/>
      <c r="LY263" s="1"/>
      <c r="LZ263" s="1"/>
      <c r="MA263" s="1"/>
      <c r="MB263" s="1"/>
      <c r="MC263" s="1"/>
      <c r="MD263" s="1"/>
      <c r="ME263" s="1"/>
      <c r="MF263" s="1"/>
      <c r="MG263" s="1"/>
      <c r="MH263" s="1"/>
      <c r="MI263" s="1"/>
      <c r="MJ263" s="1"/>
      <c r="MK263" s="1"/>
      <c r="ML263" s="1"/>
      <c r="MM263" s="1"/>
      <c r="MN263" s="1"/>
      <c r="MO263" s="1"/>
      <c r="MP263" s="1"/>
      <c r="MQ263" s="1"/>
      <c r="MR263" s="1"/>
      <c r="MS263" s="1"/>
      <c r="MT263" s="1"/>
      <c r="MU263" s="1"/>
      <c r="MV263" s="1"/>
      <c r="MW263" s="1"/>
      <c r="MX263" s="1"/>
      <c r="MY263" s="1"/>
      <c r="MZ263" s="1"/>
      <c r="NA263" s="1"/>
      <c r="NB263" s="1"/>
      <c r="NC263" s="1"/>
      <c r="ND263" s="1"/>
      <c r="NE263" s="1"/>
      <c r="NF263" s="1"/>
      <c r="NG263" s="1"/>
      <c r="NH263" s="1"/>
      <c r="NI263" s="1"/>
      <c r="NJ263" s="1"/>
      <c r="NK263" s="1"/>
      <c r="NL263" s="1"/>
      <c r="NM263" s="1"/>
      <c r="NN263" s="1"/>
      <c r="NO263" s="1"/>
      <c r="NP263" s="1"/>
      <c r="NQ263" s="1"/>
      <c r="NR263" s="1"/>
      <c r="NS263" s="1"/>
      <c r="NT263" s="1"/>
      <c r="NU263" s="1"/>
      <c r="NV263" s="1"/>
      <c r="NW263" s="1"/>
      <c r="NX263" s="1"/>
      <c r="NY263" s="1"/>
      <c r="NZ263" s="1"/>
      <c r="OA263" s="1"/>
      <c r="OB263" s="1"/>
      <c r="OC263" s="1"/>
      <c r="OD263" s="1"/>
      <c r="OE263" s="1"/>
      <c r="OF263" s="1"/>
      <c r="OG263" s="1"/>
      <c r="OH263" s="1"/>
      <c r="OI263" s="1"/>
      <c r="OJ263" s="1"/>
      <c r="OK263" s="1"/>
      <c r="OL263" s="1"/>
      <c r="OM263" s="1"/>
      <c r="ON263" s="1"/>
      <c r="OO263" s="1"/>
      <c r="OP263" s="1"/>
      <c r="OQ263" s="1"/>
      <c r="OR263" s="1"/>
      <c r="OS263" s="1"/>
      <c r="OT263" s="1"/>
      <c r="OU263" s="1"/>
      <c r="OV263" s="1"/>
      <c r="OW263" s="1"/>
      <c r="OX263" s="1"/>
      <c r="OY263" s="1"/>
      <c r="OZ263" s="1"/>
      <c r="PA263" s="1"/>
      <c r="PB263" s="1"/>
      <c r="PC263" s="1"/>
      <c r="PD263" s="1"/>
      <c r="PE263" s="1"/>
      <c r="PF263" s="1"/>
      <c r="PG263" s="1"/>
      <c r="PH263" s="1"/>
      <c r="PI263" s="1"/>
      <c r="PJ263" s="1"/>
      <c r="PK263" s="1"/>
      <c r="PL263" s="1"/>
      <c r="PM263" s="1"/>
      <c r="PN263" s="1"/>
      <c r="PO263" s="1"/>
      <c r="PP263" s="1"/>
      <c r="PQ263" s="1"/>
      <c r="PR263" s="1"/>
      <c r="PS263" s="1"/>
      <c r="PT263" s="1"/>
      <c r="PU263" s="1"/>
      <c r="PV263" s="1"/>
      <c r="PW263" s="1"/>
      <c r="PX263" s="1"/>
      <c r="PY263" s="1"/>
      <c r="PZ263" s="1"/>
      <c r="QA263" s="1"/>
      <c r="QB263" s="1"/>
      <c r="QC263" s="1"/>
      <c r="QD263" s="1"/>
      <c r="QE263" s="1"/>
      <c r="QF263" s="1"/>
      <c r="QG263" s="1"/>
      <c r="QH263" s="1"/>
      <c r="QI263" s="1"/>
      <c r="QJ263" s="1"/>
      <c r="QK263" s="1"/>
      <c r="QL263" s="1"/>
      <c r="QM263" s="1"/>
      <c r="QN263" s="1"/>
      <c r="QO263" s="1"/>
      <c r="QP263" s="1"/>
      <c r="QQ263" s="1"/>
      <c r="QR263" s="1"/>
      <c r="QS263" s="1"/>
      <c r="QT263" s="1"/>
      <c r="QU263" s="1"/>
      <c r="QV263" s="1"/>
      <c r="QW263" s="1"/>
      <c r="QX263" s="1"/>
      <c r="QY263" s="1"/>
      <c r="QZ263" s="1"/>
      <c r="RA263" s="1"/>
      <c r="RB263" s="1"/>
      <c r="RC263" s="1"/>
      <c r="RD263" s="1"/>
      <c r="RE263" s="1"/>
      <c r="RF263" s="1"/>
      <c r="RG263" s="1"/>
      <c r="RH263" s="1"/>
      <c r="RI263" s="1"/>
      <c r="RJ263" s="1"/>
      <c r="RK263" s="1"/>
      <c r="RL263" s="1"/>
      <c r="RM263" s="1"/>
      <c r="RN263" s="1"/>
      <c r="RO263" s="1"/>
      <c r="RP263" s="1"/>
      <c r="RQ263" s="1"/>
      <c r="RR263" s="1"/>
      <c r="RS263" s="1"/>
      <c r="RT263" s="1"/>
      <c r="RU263" s="1"/>
      <c r="RV263" s="1"/>
      <c r="RW263" s="1"/>
      <c r="RX263" s="1"/>
      <c r="RY263" s="1"/>
      <c r="RZ263" s="1"/>
      <c r="SA263" s="1"/>
      <c r="SB263" s="1"/>
      <c r="SC263" s="1"/>
      <c r="SD263" s="1"/>
      <c r="SE263" s="1"/>
      <c r="SF263" s="1"/>
      <c r="SG263" s="1"/>
      <c r="SH263" s="1"/>
      <c r="SI263" s="1"/>
      <c r="SJ263" s="1"/>
      <c r="SK263" s="1"/>
      <c r="SL263" s="1"/>
      <c r="SM263" s="1"/>
      <c r="SN263" s="1"/>
      <c r="SO263" s="1"/>
      <c r="SP263" s="1"/>
      <c r="SQ263" s="1"/>
      <c r="SR263" s="1"/>
      <c r="SS263" s="1"/>
      <c r="ST263" s="1"/>
      <c r="SU263" s="1"/>
      <c r="SV263" s="1"/>
      <c r="SW263" s="1"/>
      <c r="SX263" s="1"/>
      <c r="SY263" s="1"/>
      <c r="SZ263" s="1"/>
      <c r="TA263" s="1"/>
      <c r="TB263" s="1"/>
      <c r="TC263" s="1"/>
      <c r="TD263" s="1"/>
      <c r="TE263" s="1"/>
      <c r="TF263" s="1"/>
      <c r="TG263" s="1"/>
      <c r="TH263" s="1"/>
      <c r="TI263" s="1"/>
      <c r="TJ263" s="1"/>
      <c r="TK263" s="1"/>
      <c r="TL263" s="1"/>
      <c r="TM263" s="1"/>
      <c r="TN263" s="1"/>
      <c r="TO263" s="1"/>
      <c r="TP263" s="1"/>
      <c r="TQ263" s="1"/>
      <c r="TR263" s="1"/>
      <c r="TS263" s="1"/>
      <c r="TT263" s="1"/>
      <c r="TU263" s="1"/>
      <c r="TV263" s="1"/>
      <c r="TW263" s="1"/>
      <c r="TX263" s="1"/>
      <c r="TY263" s="1"/>
      <c r="TZ263" s="1"/>
      <c r="UA263" s="1"/>
      <c r="UB263" s="1"/>
      <c r="UC263" s="1"/>
      <c r="UD263" s="1"/>
      <c r="UE263" s="1"/>
      <c r="UF263" s="1"/>
      <c r="UG263" s="1"/>
      <c r="UH263" s="1"/>
      <c r="UI263" s="1"/>
      <c r="UJ263" s="1"/>
      <c r="UK263" s="1"/>
      <c r="UL263" s="1"/>
      <c r="UM263" s="1"/>
      <c r="UN263" s="1"/>
      <c r="UO263" s="1"/>
      <c r="UP263" s="1"/>
      <c r="UQ263" s="1"/>
      <c r="UR263" s="1"/>
      <c r="US263" s="1"/>
      <c r="UT263" s="1"/>
      <c r="UU263" s="1"/>
      <c r="UV263" s="1"/>
      <c r="UW263" s="1"/>
      <c r="UX263" s="1"/>
      <c r="UY263" s="1"/>
      <c r="UZ263" s="1"/>
      <c r="VA263" s="1"/>
      <c r="VB263" s="1"/>
      <c r="VC263" s="1"/>
      <c r="VD263" s="1"/>
      <c r="VE263" s="1"/>
      <c r="VF263" s="1"/>
      <c r="VG263" s="1"/>
      <c r="VH263" s="1"/>
      <c r="VI263" s="1"/>
      <c r="VJ263" s="1"/>
      <c r="VK263" s="1"/>
      <c r="VL263" s="1"/>
      <c r="VM263" s="1"/>
      <c r="VN263" s="1"/>
      <c r="VO263" s="1"/>
      <c r="VP263" s="1"/>
      <c r="VQ263" s="1"/>
      <c r="VR263" s="1"/>
      <c r="VS263" s="1"/>
      <c r="VT263" s="1"/>
      <c r="VU263" s="1"/>
      <c r="VV263" s="1"/>
      <c r="VW263" s="1"/>
      <c r="VX263" s="1"/>
      <c r="VY263" s="1"/>
      <c r="VZ263" s="1"/>
      <c r="WA263" s="1"/>
      <c r="WB263" s="1"/>
      <c r="WC263" s="1"/>
      <c r="WD263" s="1"/>
      <c r="WE263" s="1"/>
      <c r="WF263" s="1"/>
      <c r="WG263" s="1"/>
      <c r="WH263" s="1"/>
      <c r="WI263" s="1"/>
      <c r="WJ263" s="1"/>
      <c r="WK263" s="1"/>
      <c r="WL263" s="1"/>
      <c r="WM263" s="1"/>
      <c r="WN263" s="1"/>
      <c r="WO263" s="1"/>
      <c r="WP263" s="1"/>
      <c r="WQ263" s="1"/>
      <c r="WR263" s="1"/>
      <c r="WS263" s="1"/>
      <c r="WT263" s="1"/>
      <c r="WU263" s="1"/>
      <c r="WV263" s="1"/>
      <c r="WW263" s="1"/>
      <c r="WX263" s="1"/>
      <c r="WY263" s="1"/>
      <c r="WZ263" s="1"/>
      <c r="XA263" s="1"/>
      <c r="XB263" s="1"/>
      <c r="XC263" s="1"/>
      <c r="XD263" s="1"/>
      <c r="XE263" s="1"/>
      <c r="XF263" s="1"/>
      <c r="XG263" s="1"/>
      <c r="XH263" s="1"/>
      <c r="XI263" s="1"/>
      <c r="XJ263" s="1"/>
      <c r="XK263" s="1"/>
      <c r="XL263" s="1"/>
      <c r="XM263" s="1"/>
      <c r="XN263" s="1"/>
      <c r="XO263" s="1"/>
      <c r="XP263" s="1"/>
      <c r="XQ263" s="1"/>
      <c r="XR263" s="1"/>
      <c r="XS263" s="1"/>
      <c r="XT263" s="1"/>
      <c r="XU263" s="1"/>
      <c r="XV263" s="1"/>
      <c r="XW263" s="1"/>
      <c r="XX263" s="1"/>
      <c r="XY263" s="1"/>
      <c r="XZ263" s="1"/>
      <c r="YA263" s="1"/>
      <c r="YB263" s="1"/>
      <c r="YC263" s="1"/>
      <c r="YD263" s="1"/>
      <c r="YE263" s="1"/>
      <c r="YF263" s="1"/>
      <c r="YG263" s="1"/>
      <c r="YH263" s="1"/>
      <c r="YI263" s="1"/>
      <c r="YJ263" s="1"/>
      <c r="YK263" s="1"/>
      <c r="YL263" s="1"/>
      <c r="YM263" s="1"/>
      <c r="YN263" s="1"/>
      <c r="YO263" s="1"/>
      <c r="YP263" s="1"/>
      <c r="YQ263" s="1"/>
      <c r="YR263" s="1"/>
      <c r="YS263" s="1"/>
      <c r="YT263" s="1"/>
      <c r="YU263" s="1"/>
      <c r="YV263" s="1"/>
      <c r="YW263" s="1"/>
      <c r="YX263" s="1"/>
      <c r="YY263" s="1"/>
      <c r="YZ263" s="1"/>
      <c r="ZA263" s="1"/>
      <c r="ZB263" s="1"/>
      <c r="ZC263" s="1"/>
      <c r="ZD263" s="1"/>
      <c r="ZE263" s="1"/>
      <c r="ZF263" s="1"/>
      <c r="ZG263" s="1"/>
      <c r="ZH263" s="1"/>
      <c r="ZI263" s="1"/>
      <c r="ZJ263" s="1"/>
      <c r="ZK263" s="1"/>
      <c r="ZL263" s="1"/>
      <c r="ZM263" s="1"/>
      <c r="ZN263" s="1"/>
      <c r="ZO263" s="1"/>
      <c r="ZP263" s="1"/>
      <c r="ZQ263" s="1"/>
      <c r="ZR263" s="1"/>
      <c r="ZS263" s="1"/>
      <c r="ZT263" s="1"/>
      <c r="ZU263" s="1"/>
      <c r="ZV263" s="1"/>
      <c r="ZW263" s="1"/>
      <c r="ZX263" s="1"/>
      <c r="ZY263" s="1"/>
      <c r="ZZ263" s="1"/>
      <c r="AAA263" s="1"/>
      <c r="AAB263" s="1"/>
      <c r="AAC263" s="1"/>
      <c r="AAD263" s="1"/>
      <c r="AAE263" s="1"/>
      <c r="AAF263" s="1"/>
      <c r="AAG263" s="1"/>
      <c r="AAH263" s="1"/>
      <c r="AAI263" s="1"/>
      <c r="AAJ263" s="1"/>
      <c r="AAK263" s="1"/>
      <c r="AAL263" s="1"/>
      <c r="AAM263" s="1"/>
      <c r="AAN263" s="1"/>
      <c r="AAO263" s="1"/>
      <c r="AAP263" s="1"/>
      <c r="AAQ263" s="1"/>
      <c r="AAR263" s="1"/>
      <c r="AAS263" s="1"/>
      <c r="AAT263" s="1"/>
      <c r="AAU263" s="1"/>
      <c r="AAV263" s="1"/>
      <c r="AAW263" s="1"/>
      <c r="AAX263" s="1"/>
      <c r="AAY263" s="1"/>
      <c r="AAZ263" s="1"/>
      <c r="ABA263" s="1"/>
      <c r="ABB263" s="1"/>
      <c r="ABC263" s="1"/>
      <c r="ABD263" s="1"/>
      <c r="ABE263" s="1"/>
      <c r="ABF263" s="1"/>
      <c r="ABG263" s="1"/>
      <c r="ABH263" s="1"/>
      <c r="ABI263" s="1"/>
      <c r="ABJ263" s="1"/>
      <c r="ABK263" s="1"/>
      <c r="ABL263" s="1"/>
      <c r="ABM263" s="1"/>
      <c r="ABN263" s="1"/>
      <c r="ABO263" s="1"/>
      <c r="ABP263" s="1"/>
      <c r="ABQ263" s="1"/>
      <c r="ABR263" s="1"/>
      <c r="ABS263" s="1"/>
      <c r="ABT263" s="1"/>
      <c r="ABU263" s="1"/>
      <c r="ABV263" s="1"/>
      <c r="ABW263" s="1"/>
      <c r="ABX263" s="1"/>
      <c r="ABY263" s="1"/>
      <c r="ABZ263" s="1"/>
      <c r="ACA263" s="1"/>
      <c r="ACB263" s="1"/>
      <c r="ACC263" s="1"/>
      <c r="ACD263" s="1"/>
      <c r="ACE263" s="1"/>
      <c r="ACF263" s="1"/>
      <c r="ACG263" s="1"/>
      <c r="ACH263" s="1"/>
      <c r="ACI263" s="1"/>
      <c r="ACJ263" s="1"/>
      <c r="ACK263" s="1"/>
      <c r="ACL263" s="1"/>
      <c r="ACM263" s="1"/>
      <c r="ACN263" s="1"/>
      <c r="ACO263" s="1"/>
      <c r="ACP263" s="1"/>
      <c r="ACQ263" s="1"/>
      <c r="ACR263" s="1"/>
      <c r="ACS263" s="1"/>
      <c r="ACT263" s="1"/>
      <c r="ACU263" s="1"/>
      <c r="ACV263" s="1"/>
      <c r="ACW263" s="1"/>
      <c r="ACX263" s="1"/>
      <c r="ACY263" s="1"/>
      <c r="ACZ263" s="1"/>
      <c r="ADA263" s="1"/>
      <c r="ADB263" s="1"/>
      <c r="ADC263" s="1"/>
      <c r="ADD263" s="1"/>
      <c r="ADE263" s="1"/>
      <c r="ADF263" s="1"/>
      <c r="ADG263" s="1"/>
      <c r="ADH263" s="1"/>
      <c r="ADI263" s="1"/>
      <c r="ADJ263" s="1"/>
      <c r="ADK263" s="1"/>
      <c r="ADL263" s="1"/>
      <c r="ADM263" s="1"/>
      <c r="ADN263" s="1"/>
      <c r="ADO263" s="1"/>
      <c r="ADP263" s="1"/>
      <c r="ADQ263" s="1"/>
      <c r="ADR263" s="1"/>
      <c r="ADS263" s="1"/>
      <c r="ADT263" s="1"/>
      <c r="ADU263" s="1"/>
      <c r="ADV263" s="1"/>
      <c r="ADW263" s="1"/>
      <c r="ADX263" s="1"/>
      <c r="ADY263" s="1"/>
      <c r="ADZ263" s="1"/>
      <c r="AEA263" s="1"/>
      <c r="AEB263" s="1"/>
      <c r="AEC263" s="1"/>
      <c r="AED263" s="1"/>
      <c r="AEE263" s="1"/>
      <c r="AEF263" s="1"/>
      <c r="AEG263" s="1"/>
      <c r="AEH263" s="1"/>
      <c r="AEI263" s="1"/>
      <c r="AEJ263" s="1"/>
      <c r="AEK263" s="1"/>
      <c r="AEL263" s="1"/>
      <c r="AEM263" s="1"/>
      <c r="AEN263" s="1"/>
      <c r="AEO263" s="1"/>
      <c r="AEP263" s="1"/>
      <c r="AEQ263" s="1"/>
      <c r="AER263" s="1"/>
      <c r="AES263" s="1"/>
      <c r="AET263" s="1"/>
      <c r="AEU263" s="1"/>
      <c r="AEV263" s="1"/>
      <c r="AEW263" s="1"/>
      <c r="AEX263" s="1"/>
      <c r="AEY263" s="1"/>
      <c r="AEZ263" s="1"/>
      <c r="AFA263" s="1"/>
      <c r="AFB263" s="1"/>
      <c r="AFC263" s="1"/>
      <c r="AFD263" s="1"/>
      <c r="AFE263" s="1"/>
      <c r="AFF263" s="1"/>
      <c r="AFG263" s="1"/>
      <c r="AFH263" s="1"/>
      <c r="AFI263" s="1"/>
      <c r="AFJ263" s="1"/>
      <c r="AFK263" s="1"/>
      <c r="AFL263" s="1"/>
      <c r="AFM263" s="1"/>
      <c r="AFN263" s="1"/>
      <c r="AFO263" s="1"/>
      <c r="AFP263" s="1"/>
      <c r="AFQ263" s="1"/>
      <c r="AFR263" s="1"/>
      <c r="AFS263" s="1"/>
      <c r="AFT263" s="1"/>
      <c r="AFU263" s="1"/>
      <c r="AFV263" s="1"/>
      <c r="AFW263" s="1"/>
      <c r="AFX263" s="1"/>
      <c r="AFY263" s="1"/>
      <c r="AFZ263" s="1"/>
      <c r="AGA263" s="1"/>
      <c r="AGB263" s="1"/>
      <c r="AGC263" s="1"/>
      <c r="AGD263" s="1"/>
      <c r="AGE263" s="1"/>
      <c r="AGF263" s="1"/>
      <c r="AGG263" s="1"/>
      <c r="AGH263" s="1"/>
      <c r="AGI263" s="1"/>
      <c r="AGJ263" s="1"/>
      <c r="AGK263" s="1"/>
      <c r="AGL263" s="1"/>
      <c r="AGM263" s="1"/>
      <c r="AGN263" s="1"/>
      <c r="AGO263" s="1"/>
      <c r="AGP263" s="1"/>
      <c r="AGQ263" s="1"/>
      <c r="AGR263" s="1"/>
      <c r="AGS263" s="1"/>
      <c r="AGT263" s="1"/>
      <c r="AGU263" s="1"/>
      <c r="AGV263" s="1"/>
      <c r="AGW263" s="1"/>
      <c r="AGX263" s="1"/>
      <c r="AGY263" s="1"/>
      <c r="AGZ263" s="1"/>
      <c r="AHA263" s="1"/>
      <c r="AHB263" s="1"/>
      <c r="AHC263" s="1"/>
      <c r="AHD263" s="1"/>
      <c r="AHE263" s="1"/>
      <c r="AHF263" s="1"/>
      <c r="AHG263" s="1"/>
      <c r="AHH263" s="1"/>
      <c r="AHI263" s="1"/>
      <c r="AHJ263" s="1"/>
      <c r="AHK263" s="1"/>
      <c r="AHL263" s="1"/>
      <c r="AHM263" s="1"/>
      <c r="AHN263" s="1"/>
      <c r="AHO263" s="1"/>
      <c r="AHP263" s="1"/>
      <c r="AHQ263" s="1"/>
      <c r="AHR263" s="1"/>
      <c r="AHS263" s="1"/>
      <c r="AHT263" s="1"/>
      <c r="AHU263" s="1"/>
      <c r="AHV263" s="1"/>
      <c r="AHW263" s="1"/>
      <c r="AHX263" s="1"/>
      <c r="AHY263" s="1"/>
      <c r="AHZ263" s="1"/>
      <c r="AIA263" s="1"/>
      <c r="AIB263" s="1"/>
      <c r="AIC263" s="1"/>
      <c r="AID263" s="1"/>
      <c r="AIE263" s="1"/>
      <c r="AIF263" s="1"/>
      <c r="AIG263" s="1"/>
      <c r="AIH263" s="1"/>
      <c r="AII263" s="1"/>
      <c r="AIJ263" s="1"/>
      <c r="AIK263" s="1"/>
      <c r="AIL263" s="1"/>
      <c r="AIM263" s="1"/>
      <c r="AIN263" s="1"/>
      <c r="AIO263" s="1"/>
      <c r="AIP263" s="1"/>
      <c r="AIQ263" s="1"/>
      <c r="AIR263" s="1"/>
      <c r="AIS263" s="1"/>
      <c r="AIT263" s="1"/>
      <c r="AIU263" s="1"/>
      <c r="AIV263" s="1"/>
      <c r="AIW263" s="1"/>
      <c r="AIX263" s="1"/>
      <c r="AIY263" s="1"/>
      <c r="AIZ263" s="1"/>
      <c r="AJA263" s="1"/>
      <c r="AJB263" s="1"/>
      <c r="AJC263" s="1"/>
      <c r="AJD263" s="1"/>
      <c r="AJE263" s="1"/>
      <c r="AJF263" s="1"/>
      <c r="AJG263" s="1"/>
      <c r="AJH263" s="1"/>
      <c r="AJI263" s="1"/>
      <c r="AJJ263" s="1"/>
      <c r="AJK263" s="1"/>
      <c r="AJL263" s="1"/>
      <c r="AJM263" s="1"/>
      <c r="AJN263" s="1"/>
      <c r="AJO263" s="1"/>
      <c r="AJP263" s="1"/>
      <c r="AJQ263" s="1"/>
      <c r="AJR263" s="1"/>
      <c r="AJS263" s="1"/>
      <c r="AJT263" s="1"/>
      <c r="AJU263" s="1"/>
      <c r="AJV263" s="1"/>
      <c r="AJW263" s="1"/>
      <c r="AJX263" s="1"/>
      <c r="AJY263" s="1"/>
      <c r="AJZ263" s="1"/>
      <c r="AKA263" s="1"/>
      <c r="AKB263" s="1"/>
      <c r="AKC263" s="1"/>
      <c r="AKD263" s="1"/>
      <c r="AKE263" s="1"/>
      <c r="AKF263" s="1"/>
      <c r="AKG263" s="1"/>
      <c r="AKH263" s="1"/>
      <c r="AKI263" s="1"/>
      <c r="AKJ263" s="1"/>
      <c r="AKK263" s="1"/>
      <c r="AKL263" s="1"/>
      <c r="AKM263" s="1"/>
      <c r="AKN263" s="1"/>
      <c r="AKO263" s="1"/>
      <c r="AKP263" s="1"/>
      <c r="AKQ263" s="1"/>
      <c r="AKR263" s="1"/>
      <c r="AKS263" s="1"/>
      <c r="AKT263" s="1"/>
      <c r="AKU263" s="1"/>
      <c r="AKV263" s="1"/>
      <c r="AKW263" s="1"/>
      <c r="AKX263" s="1"/>
      <c r="AKY263" s="1"/>
      <c r="AKZ263" s="1"/>
      <c r="ALA263" s="1"/>
      <c r="ALB263" s="1"/>
      <c r="ALC263" s="1"/>
      <c r="ALD263" s="1"/>
      <c r="ALE263" s="1"/>
      <c r="ALF263" s="1"/>
      <c r="ALG263" s="1"/>
      <c r="ALH263" s="1"/>
      <c r="ALI263" s="1"/>
      <c r="ALJ263" s="1"/>
      <c r="ALK263" s="1"/>
      <c r="ALL263" s="1"/>
      <c r="ALM263" s="1"/>
      <c r="ALN263" s="1"/>
      <c r="ALO263" s="1"/>
      <c r="ALP263" s="1"/>
      <c r="ALQ263" s="1"/>
      <c r="ALR263" s="1"/>
      <c r="ALS263" s="1"/>
      <c r="ALT263" s="1"/>
      <c r="ALU263" s="1"/>
      <c r="ALV263" s="1"/>
      <c r="ALW263" s="1"/>
      <c r="ALX263" s="1"/>
      <c r="ALY263" s="1"/>
      <c r="ALZ263" s="1"/>
      <c r="AMA263" s="1"/>
      <c r="AMB263" s="1"/>
      <c r="AMC263" s="1"/>
      <c r="AMD263" s="1"/>
      <c r="AME263" s="1"/>
      <c r="AMF263" s="1"/>
      <c r="AMG263" s="1"/>
      <c r="AMH263" s="1"/>
      <c r="AMI263" s="1"/>
      <c r="AMJ263" s="1"/>
    </row>
    <row r="264" spans="1:1024" x14ac:dyDescent="0.25">
      <c r="A264" s="26">
        <v>257</v>
      </c>
      <c r="B264" s="3" t="s">
        <v>10</v>
      </c>
      <c r="C264" s="28">
        <f t="shared" si="107"/>
        <v>0</v>
      </c>
      <c r="D264" s="28">
        <f t="shared" si="108"/>
        <v>0</v>
      </c>
      <c r="E264" s="28">
        <f t="shared" si="108"/>
        <v>0</v>
      </c>
      <c r="F264" s="28">
        <f t="shared" si="108"/>
        <v>0</v>
      </c>
      <c r="G264" s="28">
        <f t="shared" si="108"/>
        <v>0</v>
      </c>
      <c r="H264" s="28">
        <f t="shared" si="108"/>
        <v>0</v>
      </c>
      <c r="I264" s="28">
        <f t="shared" si="108"/>
        <v>0</v>
      </c>
      <c r="J264" s="28"/>
      <c r="K264" s="7"/>
      <c r="L264" s="1"/>
      <c r="M264" s="6"/>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c r="IR264" s="1"/>
      <c r="IS264" s="1"/>
      <c r="IT264" s="1"/>
      <c r="IU264" s="1"/>
      <c r="IV264" s="1"/>
      <c r="IW264" s="1"/>
      <c r="IX264" s="1"/>
      <c r="IY264" s="1"/>
      <c r="IZ264" s="1"/>
      <c r="JA264" s="1"/>
      <c r="JB264" s="1"/>
      <c r="JC264" s="1"/>
      <c r="JD264" s="1"/>
      <c r="JE264" s="1"/>
      <c r="JF264" s="1"/>
      <c r="JG264" s="1"/>
      <c r="JH264" s="1"/>
      <c r="JI264" s="1"/>
      <c r="JJ264" s="1"/>
      <c r="JK264" s="1"/>
      <c r="JL264" s="1"/>
      <c r="JM264" s="1"/>
      <c r="JN264" s="1"/>
      <c r="JO264" s="1"/>
      <c r="JP264" s="1"/>
      <c r="JQ264" s="1"/>
      <c r="JR264" s="1"/>
      <c r="JS264" s="1"/>
      <c r="JT264" s="1"/>
      <c r="JU264" s="1"/>
      <c r="JV264" s="1"/>
      <c r="JW264" s="1"/>
      <c r="JX264" s="1"/>
      <c r="JY264" s="1"/>
      <c r="JZ264" s="1"/>
      <c r="KA264" s="1"/>
      <c r="KB264" s="1"/>
      <c r="KC264" s="1"/>
      <c r="KD264" s="1"/>
      <c r="KE264" s="1"/>
      <c r="KF264" s="1"/>
      <c r="KG264" s="1"/>
      <c r="KH264" s="1"/>
      <c r="KI264" s="1"/>
      <c r="KJ264" s="1"/>
      <c r="KK264" s="1"/>
      <c r="KL264" s="1"/>
      <c r="KM264" s="1"/>
      <c r="KN264" s="1"/>
      <c r="KO264" s="1"/>
      <c r="KP264" s="1"/>
      <c r="KQ264" s="1"/>
      <c r="KR264" s="1"/>
      <c r="KS264" s="1"/>
      <c r="KT264" s="1"/>
      <c r="KU264" s="1"/>
      <c r="KV264" s="1"/>
      <c r="KW264" s="1"/>
      <c r="KX264" s="1"/>
      <c r="KY264" s="1"/>
      <c r="KZ264" s="1"/>
      <c r="LA264" s="1"/>
      <c r="LB264" s="1"/>
      <c r="LC264" s="1"/>
      <c r="LD264" s="1"/>
      <c r="LE264" s="1"/>
      <c r="LF264" s="1"/>
      <c r="LG264" s="1"/>
      <c r="LH264" s="1"/>
      <c r="LI264" s="1"/>
      <c r="LJ264" s="1"/>
      <c r="LK264" s="1"/>
      <c r="LL264" s="1"/>
      <c r="LM264" s="1"/>
      <c r="LN264" s="1"/>
      <c r="LO264" s="1"/>
      <c r="LP264" s="1"/>
      <c r="LQ264" s="1"/>
      <c r="LR264" s="1"/>
      <c r="LS264" s="1"/>
      <c r="LT264" s="1"/>
      <c r="LU264" s="1"/>
      <c r="LV264" s="1"/>
      <c r="LW264" s="1"/>
      <c r="LX264" s="1"/>
      <c r="LY264" s="1"/>
      <c r="LZ264" s="1"/>
      <c r="MA264" s="1"/>
      <c r="MB264" s="1"/>
      <c r="MC264" s="1"/>
      <c r="MD264" s="1"/>
      <c r="ME264" s="1"/>
      <c r="MF264" s="1"/>
      <c r="MG264" s="1"/>
      <c r="MH264" s="1"/>
      <c r="MI264" s="1"/>
      <c r="MJ264" s="1"/>
      <c r="MK264" s="1"/>
      <c r="ML264" s="1"/>
      <c r="MM264" s="1"/>
      <c r="MN264" s="1"/>
      <c r="MO264" s="1"/>
      <c r="MP264" s="1"/>
      <c r="MQ264" s="1"/>
      <c r="MR264" s="1"/>
      <c r="MS264" s="1"/>
      <c r="MT264" s="1"/>
      <c r="MU264" s="1"/>
      <c r="MV264" s="1"/>
      <c r="MW264" s="1"/>
      <c r="MX264" s="1"/>
      <c r="MY264" s="1"/>
      <c r="MZ264" s="1"/>
      <c r="NA264" s="1"/>
      <c r="NB264" s="1"/>
      <c r="NC264" s="1"/>
      <c r="ND264" s="1"/>
      <c r="NE264" s="1"/>
      <c r="NF264" s="1"/>
      <c r="NG264" s="1"/>
      <c r="NH264" s="1"/>
      <c r="NI264" s="1"/>
      <c r="NJ264" s="1"/>
      <c r="NK264" s="1"/>
      <c r="NL264" s="1"/>
      <c r="NM264" s="1"/>
      <c r="NN264" s="1"/>
      <c r="NO264" s="1"/>
      <c r="NP264" s="1"/>
      <c r="NQ264" s="1"/>
      <c r="NR264" s="1"/>
      <c r="NS264" s="1"/>
      <c r="NT264" s="1"/>
      <c r="NU264" s="1"/>
      <c r="NV264" s="1"/>
      <c r="NW264" s="1"/>
      <c r="NX264" s="1"/>
      <c r="NY264" s="1"/>
      <c r="NZ264" s="1"/>
      <c r="OA264" s="1"/>
      <c r="OB264" s="1"/>
      <c r="OC264" s="1"/>
      <c r="OD264" s="1"/>
      <c r="OE264" s="1"/>
      <c r="OF264" s="1"/>
      <c r="OG264" s="1"/>
      <c r="OH264" s="1"/>
      <c r="OI264" s="1"/>
      <c r="OJ264" s="1"/>
      <c r="OK264" s="1"/>
      <c r="OL264" s="1"/>
      <c r="OM264" s="1"/>
      <c r="ON264" s="1"/>
      <c r="OO264" s="1"/>
      <c r="OP264" s="1"/>
      <c r="OQ264" s="1"/>
      <c r="OR264" s="1"/>
      <c r="OS264" s="1"/>
      <c r="OT264" s="1"/>
      <c r="OU264" s="1"/>
      <c r="OV264" s="1"/>
      <c r="OW264" s="1"/>
      <c r="OX264" s="1"/>
      <c r="OY264" s="1"/>
      <c r="OZ264" s="1"/>
      <c r="PA264" s="1"/>
      <c r="PB264" s="1"/>
      <c r="PC264" s="1"/>
      <c r="PD264" s="1"/>
      <c r="PE264" s="1"/>
      <c r="PF264" s="1"/>
      <c r="PG264" s="1"/>
      <c r="PH264" s="1"/>
      <c r="PI264" s="1"/>
      <c r="PJ264" s="1"/>
      <c r="PK264" s="1"/>
      <c r="PL264" s="1"/>
      <c r="PM264" s="1"/>
      <c r="PN264" s="1"/>
      <c r="PO264" s="1"/>
      <c r="PP264" s="1"/>
      <c r="PQ264" s="1"/>
      <c r="PR264" s="1"/>
      <c r="PS264" s="1"/>
      <c r="PT264" s="1"/>
      <c r="PU264" s="1"/>
      <c r="PV264" s="1"/>
      <c r="PW264" s="1"/>
      <c r="PX264" s="1"/>
      <c r="PY264" s="1"/>
      <c r="PZ264" s="1"/>
      <c r="QA264" s="1"/>
      <c r="QB264" s="1"/>
      <c r="QC264" s="1"/>
      <c r="QD264" s="1"/>
      <c r="QE264" s="1"/>
      <c r="QF264" s="1"/>
      <c r="QG264" s="1"/>
      <c r="QH264" s="1"/>
      <c r="QI264" s="1"/>
      <c r="QJ264" s="1"/>
      <c r="QK264" s="1"/>
      <c r="QL264" s="1"/>
      <c r="QM264" s="1"/>
      <c r="QN264" s="1"/>
      <c r="QO264" s="1"/>
      <c r="QP264" s="1"/>
      <c r="QQ264" s="1"/>
      <c r="QR264" s="1"/>
      <c r="QS264" s="1"/>
      <c r="QT264" s="1"/>
      <c r="QU264" s="1"/>
      <c r="QV264" s="1"/>
      <c r="QW264" s="1"/>
      <c r="QX264" s="1"/>
      <c r="QY264" s="1"/>
      <c r="QZ264" s="1"/>
      <c r="RA264" s="1"/>
      <c r="RB264" s="1"/>
      <c r="RC264" s="1"/>
      <c r="RD264" s="1"/>
      <c r="RE264" s="1"/>
      <c r="RF264" s="1"/>
      <c r="RG264" s="1"/>
      <c r="RH264" s="1"/>
      <c r="RI264" s="1"/>
      <c r="RJ264" s="1"/>
      <c r="RK264" s="1"/>
      <c r="RL264" s="1"/>
      <c r="RM264" s="1"/>
      <c r="RN264" s="1"/>
      <c r="RO264" s="1"/>
      <c r="RP264" s="1"/>
      <c r="RQ264" s="1"/>
      <c r="RR264" s="1"/>
      <c r="RS264" s="1"/>
      <c r="RT264" s="1"/>
      <c r="RU264" s="1"/>
      <c r="RV264" s="1"/>
      <c r="RW264" s="1"/>
      <c r="RX264" s="1"/>
      <c r="RY264" s="1"/>
      <c r="RZ264" s="1"/>
      <c r="SA264" s="1"/>
      <c r="SB264" s="1"/>
      <c r="SC264" s="1"/>
      <c r="SD264" s="1"/>
      <c r="SE264" s="1"/>
      <c r="SF264" s="1"/>
      <c r="SG264" s="1"/>
      <c r="SH264" s="1"/>
      <c r="SI264" s="1"/>
      <c r="SJ264" s="1"/>
      <c r="SK264" s="1"/>
      <c r="SL264" s="1"/>
      <c r="SM264" s="1"/>
      <c r="SN264" s="1"/>
      <c r="SO264" s="1"/>
      <c r="SP264" s="1"/>
      <c r="SQ264" s="1"/>
      <c r="SR264" s="1"/>
      <c r="SS264" s="1"/>
      <c r="ST264" s="1"/>
      <c r="SU264" s="1"/>
      <c r="SV264" s="1"/>
      <c r="SW264" s="1"/>
      <c r="SX264" s="1"/>
      <c r="SY264" s="1"/>
      <c r="SZ264" s="1"/>
      <c r="TA264" s="1"/>
      <c r="TB264" s="1"/>
      <c r="TC264" s="1"/>
      <c r="TD264" s="1"/>
      <c r="TE264" s="1"/>
      <c r="TF264" s="1"/>
      <c r="TG264" s="1"/>
      <c r="TH264" s="1"/>
      <c r="TI264" s="1"/>
      <c r="TJ264" s="1"/>
      <c r="TK264" s="1"/>
      <c r="TL264" s="1"/>
      <c r="TM264" s="1"/>
      <c r="TN264" s="1"/>
      <c r="TO264" s="1"/>
      <c r="TP264" s="1"/>
      <c r="TQ264" s="1"/>
      <c r="TR264" s="1"/>
      <c r="TS264" s="1"/>
      <c r="TT264" s="1"/>
      <c r="TU264" s="1"/>
      <c r="TV264" s="1"/>
      <c r="TW264" s="1"/>
      <c r="TX264" s="1"/>
      <c r="TY264" s="1"/>
      <c r="TZ264" s="1"/>
      <c r="UA264" s="1"/>
      <c r="UB264" s="1"/>
      <c r="UC264" s="1"/>
      <c r="UD264" s="1"/>
      <c r="UE264" s="1"/>
      <c r="UF264" s="1"/>
      <c r="UG264" s="1"/>
      <c r="UH264" s="1"/>
      <c r="UI264" s="1"/>
      <c r="UJ264" s="1"/>
      <c r="UK264" s="1"/>
      <c r="UL264" s="1"/>
      <c r="UM264" s="1"/>
      <c r="UN264" s="1"/>
      <c r="UO264" s="1"/>
      <c r="UP264" s="1"/>
      <c r="UQ264" s="1"/>
      <c r="UR264" s="1"/>
      <c r="US264" s="1"/>
      <c r="UT264" s="1"/>
      <c r="UU264" s="1"/>
      <c r="UV264" s="1"/>
      <c r="UW264" s="1"/>
      <c r="UX264" s="1"/>
      <c r="UY264" s="1"/>
      <c r="UZ264" s="1"/>
      <c r="VA264" s="1"/>
      <c r="VB264" s="1"/>
      <c r="VC264" s="1"/>
      <c r="VD264" s="1"/>
      <c r="VE264" s="1"/>
      <c r="VF264" s="1"/>
      <c r="VG264" s="1"/>
      <c r="VH264" s="1"/>
      <c r="VI264" s="1"/>
      <c r="VJ264" s="1"/>
      <c r="VK264" s="1"/>
      <c r="VL264" s="1"/>
      <c r="VM264" s="1"/>
      <c r="VN264" s="1"/>
      <c r="VO264" s="1"/>
      <c r="VP264" s="1"/>
      <c r="VQ264" s="1"/>
      <c r="VR264" s="1"/>
      <c r="VS264" s="1"/>
      <c r="VT264" s="1"/>
      <c r="VU264" s="1"/>
      <c r="VV264" s="1"/>
      <c r="VW264" s="1"/>
      <c r="VX264" s="1"/>
      <c r="VY264" s="1"/>
      <c r="VZ264" s="1"/>
      <c r="WA264" s="1"/>
      <c r="WB264" s="1"/>
      <c r="WC264" s="1"/>
      <c r="WD264" s="1"/>
      <c r="WE264" s="1"/>
      <c r="WF264" s="1"/>
      <c r="WG264" s="1"/>
      <c r="WH264" s="1"/>
      <c r="WI264" s="1"/>
      <c r="WJ264" s="1"/>
      <c r="WK264" s="1"/>
      <c r="WL264" s="1"/>
      <c r="WM264" s="1"/>
      <c r="WN264" s="1"/>
      <c r="WO264" s="1"/>
      <c r="WP264" s="1"/>
      <c r="WQ264" s="1"/>
      <c r="WR264" s="1"/>
      <c r="WS264" s="1"/>
      <c r="WT264" s="1"/>
      <c r="WU264" s="1"/>
      <c r="WV264" s="1"/>
      <c r="WW264" s="1"/>
      <c r="WX264" s="1"/>
      <c r="WY264" s="1"/>
      <c r="WZ264" s="1"/>
      <c r="XA264" s="1"/>
      <c r="XB264" s="1"/>
      <c r="XC264" s="1"/>
      <c r="XD264" s="1"/>
      <c r="XE264" s="1"/>
      <c r="XF264" s="1"/>
      <c r="XG264" s="1"/>
      <c r="XH264" s="1"/>
      <c r="XI264" s="1"/>
      <c r="XJ264" s="1"/>
      <c r="XK264" s="1"/>
      <c r="XL264" s="1"/>
      <c r="XM264" s="1"/>
      <c r="XN264" s="1"/>
      <c r="XO264" s="1"/>
      <c r="XP264" s="1"/>
      <c r="XQ264" s="1"/>
      <c r="XR264" s="1"/>
      <c r="XS264" s="1"/>
      <c r="XT264" s="1"/>
      <c r="XU264" s="1"/>
      <c r="XV264" s="1"/>
      <c r="XW264" s="1"/>
      <c r="XX264" s="1"/>
      <c r="XY264" s="1"/>
      <c r="XZ264" s="1"/>
      <c r="YA264" s="1"/>
      <c r="YB264" s="1"/>
      <c r="YC264" s="1"/>
      <c r="YD264" s="1"/>
      <c r="YE264" s="1"/>
      <c r="YF264" s="1"/>
      <c r="YG264" s="1"/>
      <c r="YH264" s="1"/>
      <c r="YI264" s="1"/>
      <c r="YJ264" s="1"/>
      <c r="YK264" s="1"/>
      <c r="YL264" s="1"/>
      <c r="YM264" s="1"/>
      <c r="YN264" s="1"/>
      <c r="YO264" s="1"/>
      <c r="YP264" s="1"/>
      <c r="YQ264" s="1"/>
      <c r="YR264" s="1"/>
      <c r="YS264" s="1"/>
      <c r="YT264" s="1"/>
      <c r="YU264" s="1"/>
      <c r="YV264" s="1"/>
      <c r="YW264" s="1"/>
      <c r="YX264" s="1"/>
      <c r="YY264" s="1"/>
      <c r="YZ264" s="1"/>
      <c r="ZA264" s="1"/>
      <c r="ZB264" s="1"/>
      <c r="ZC264" s="1"/>
      <c r="ZD264" s="1"/>
      <c r="ZE264" s="1"/>
      <c r="ZF264" s="1"/>
      <c r="ZG264" s="1"/>
      <c r="ZH264" s="1"/>
      <c r="ZI264" s="1"/>
      <c r="ZJ264" s="1"/>
      <c r="ZK264" s="1"/>
      <c r="ZL264" s="1"/>
      <c r="ZM264" s="1"/>
      <c r="ZN264" s="1"/>
      <c r="ZO264" s="1"/>
      <c r="ZP264" s="1"/>
      <c r="ZQ264" s="1"/>
      <c r="ZR264" s="1"/>
      <c r="ZS264" s="1"/>
      <c r="ZT264" s="1"/>
      <c r="ZU264" s="1"/>
      <c r="ZV264" s="1"/>
      <c r="ZW264" s="1"/>
      <c r="ZX264" s="1"/>
      <c r="ZY264" s="1"/>
      <c r="ZZ264" s="1"/>
      <c r="AAA264" s="1"/>
      <c r="AAB264" s="1"/>
      <c r="AAC264" s="1"/>
      <c r="AAD264" s="1"/>
      <c r="AAE264" s="1"/>
      <c r="AAF264" s="1"/>
      <c r="AAG264" s="1"/>
      <c r="AAH264" s="1"/>
      <c r="AAI264" s="1"/>
      <c r="AAJ264" s="1"/>
      <c r="AAK264" s="1"/>
      <c r="AAL264" s="1"/>
      <c r="AAM264" s="1"/>
      <c r="AAN264" s="1"/>
      <c r="AAO264" s="1"/>
      <c r="AAP264" s="1"/>
      <c r="AAQ264" s="1"/>
      <c r="AAR264" s="1"/>
      <c r="AAS264" s="1"/>
      <c r="AAT264" s="1"/>
      <c r="AAU264" s="1"/>
      <c r="AAV264" s="1"/>
      <c r="AAW264" s="1"/>
      <c r="AAX264" s="1"/>
      <c r="AAY264" s="1"/>
      <c r="AAZ264" s="1"/>
      <c r="ABA264" s="1"/>
      <c r="ABB264" s="1"/>
      <c r="ABC264" s="1"/>
      <c r="ABD264" s="1"/>
      <c r="ABE264" s="1"/>
      <c r="ABF264" s="1"/>
      <c r="ABG264" s="1"/>
      <c r="ABH264" s="1"/>
      <c r="ABI264" s="1"/>
      <c r="ABJ264" s="1"/>
      <c r="ABK264" s="1"/>
      <c r="ABL264" s="1"/>
      <c r="ABM264" s="1"/>
      <c r="ABN264" s="1"/>
      <c r="ABO264" s="1"/>
      <c r="ABP264" s="1"/>
      <c r="ABQ264" s="1"/>
      <c r="ABR264" s="1"/>
      <c r="ABS264" s="1"/>
      <c r="ABT264" s="1"/>
      <c r="ABU264" s="1"/>
      <c r="ABV264" s="1"/>
      <c r="ABW264" s="1"/>
      <c r="ABX264" s="1"/>
      <c r="ABY264" s="1"/>
      <c r="ABZ264" s="1"/>
      <c r="ACA264" s="1"/>
      <c r="ACB264" s="1"/>
      <c r="ACC264" s="1"/>
      <c r="ACD264" s="1"/>
      <c r="ACE264" s="1"/>
      <c r="ACF264" s="1"/>
      <c r="ACG264" s="1"/>
      <c r="ACH264" s="1"/>
      <c r="ACI264" s="1"/>
      <c r="ACJ264" s="1"/>
      <c r="ACK264" s="1"/>
      <c r="ACL264" s="1"/>
      <c r="ACM264" s="1"/>
      <c r="ACN264" s="1"/>
      <c r="ACO264" s="1"/>
      <c r="ACP264" s="1"/>
      <c r="ACQ264" s="1"/>
      <c r="ACR264" s="1"/>
      <c r="ACS264" s="1"/>
      <c r="ACT264" s="1"/>
      <c r="ACU264" s="1"/>
      <c r="ACV264" s="1"/>
      <c r="ACW264" s="1"/>
      <c r="ACX264" s="1"/>
      <c r="ACY264" s="1"/>
      <c r="ACZ264" s="1"/>
      <c r="ADA264" s="1"/>
      <c r="ADB264" s="1"/>
      <c r="ADC264" s="1"/>
      <c r="ADD264" s="1"/>
      <c r="ADE264" s="1"/>
      <c r="ADF264" s="1"/>
      <c r="ADG264" s="1"/>
      <c r="ADH264" s="1"/>
      <c r="ADI264" s="1"/>
      <c r="ADJ264" s="1"/>
      <c r="ADK264" s="1"/>
      <c r="ADL264" s="1"/>
      <c r="ADM264" s="1"/>
      <c r="ADN264" s="1"/>
      <c r="ADO264" s="1"/>
      <c r="ADP264" s="1"/>
      <c r="ADQ264" s="1"/>
      <c r="ADR264" s="1"/>
      <c r="ADS264" s="1"/>
      <c r="ADT264" s="1"/>
      <c r="ADU264" s="1"/>
      <c r="ADV264" s="1"/>
      <c r="ADW264" s="1"/>
      <c r="ADX264" s="1"/>
      <c r="ADY264" s="1"/>
      <c r="ADZ264" s="1"/>
      <c r="AEA264" s="1"/>
      <c r="AEB264" s="1"/>
      <c r="AEC264" s="1"/>
      <c r="AED264" s="1"/>
      <c r="AEE264" s="1"/>
      <c r="AEF264" s="1"/>
      <c r="AEG264" s="1"/>
      <c r="AEH264" s="1"/>
      <c r="AEI264" s="1"/>
      <c r="AEJ264" s="1"/>
      <c r="AEK264" s="1"/>
      <c r="AEL264" s="1"/>
      <c r="AEM264" s="1"/>
      <c r="AEN264" s="1"/>
      <c r="AEO264" s="1"/>
      <c r="AEP264" s="1"/>
      <c r="AEQ264" s="1"/>
      <c r="AER264" s="1"/>
      <c r="AES264" s="1"/>
      <c r="AET264" s="1"/>
      <c r="AEU264" s="1"/>
      <c r="AEV264" s="1"/>
      <c r="AEW264" s="1"/>
      <c r="AEX264" s="1"/>
      <c r="AEY264" s="1"/>
      <c r="AEZ264" s="1"/>
      <c r="AFA264" s="1"/>
      <c r="AFB264" s="1"/>
      <c r="AFC264" s="1"/>
      <c r="AFD264" s="1"/>
      <c r="AFE264" s="1"/>
      <c r="AFF264" s="1"/>
      <c r="AFG264" s="1"/>
      <c r="AFH264" s="1"/>
      <c r="AFI264" s="1"/>
      <c r="AFJ264" s="1"/>
      <c r="AFK264" s="1"/>
      <c r="AFL264" s="1"/>
      <c r="AFM264" s="1"/>
      <c r="AFN264" s="1"/>
      <c r="AFO264" s="1"/>
      <c r="AFP264" s="1"/>
      <c r="AFQ264" s="1"/>
      <c r="AFR264" s="1"/>
      <c r="AFS264" s="1"/>
      <c r="AFT264" s="1"/>
      <c r="AFU264" s="1"/>
      <c r="AFV264" s="1"/>
      <c r="AFW264" s="1"/>
      <c r="AFX264" s="1"/>
      <c r="AFY264" s="1"/>
      <c r="AFZ264" s="1"/>
      <c r="AGA264" s="1"/>
      <c r="AGB264" s="1"/>
      <c r="AGC264" s="1"/>
      <c r="AGD264" s="1"/>
      <c r="AGE264" s="1"/>
      <c r="AGF264" s="1"/>
      <c r="AGG264" s="1"/>
      <c r="AGH264" s="1"/>
      <c r="AGI264" s="1"/>
      <c r="AGJ264" s="1"/>
      <c r="AGK264" s="1"/>
      <c r="AGL264" s="1"/>
      <c r="AGM264" s="1"/>
      <c r="AGN264" s="1"/>
      <c r="AGO264" s="1"/>
      <c r="AGP264" s="1"/>
      <c r="AGQ264" s="1"/>
      <c r="AGR264" s="1"/>
      <c r="AGS264" s="1"/>
      <c r="AGT264" s="1"/>
      <c r="AGU264" s="1"/>
      <c r="AGV264" s="1"/>
      <c r="AGW264" s="1"/>
      <c r="AGX264" s="1"/>
      <c r="AGY264" s="1"/>
      <c r="AGZ264" s="1"/>
      <c r="AHA264" s="1"/>
      <c r="AHB264" s="1"/>
      <c r="AHC264" s="1"/>
      <c r="AHD264" s="1"/>
      <c r="AHE264" s="1"/>
      <c r="AHF264" s="1"/>
      <c r="AHG264" s="1"/>
      <c r="AHH264" s="1"/>
      <c r="AHI264" s="1"/>
      <c r="AHJ264" s="1"/>
      <c r="AHK264" s="1"/>
      <c r="AHL264" s="1"/>
      <c r="AHM264" s="1"/>
      <c r="AHN264" s="1"/>
      <c r="AHO264" s="1"/>
      <c r="AHP264" s="1"/>
      <c r="AHQ264" s="1"/>
      <c r="AHR264" s="1"/>
      <c r="AHS264" s="1"/>
      <c r="AHT264" s="1"/>
      <c r="AHU264" s="1"/>
      <c r="AHV264" s="1"/>
      <c r="AHW264" s="1"/>
      <c r="AHX264" s="1"/>
      <c r="AHY264" s="1"/>
      <c r="AHZ264" s="1"/>
      <c r="AIA264" s="1"/>
      <c r="AIB264" s="1"/>
      <c r="AIC264" s="1"/>
      <c r="AID264" s="1"/>
      <c r="AIE264" s="1"/>
      <c r="AIF264" s="1"/>
      <c r="AIG264" s="1"/>
      <c r="AIH264" s="1"/>
      <c r="AII264" s="1"/>
      <c r="AIJ264" s="1"/>
      <c r="AIK264" s="1"/>
      <c r="AIL264" s="1"/>
      <c r="AIM264" s="1"/>
      <c r="AIN264" s="1"/>
      <c r="AIO264" s="1"/>
      <c r="AIP264" s="1"/>
      <c r="AIQ264" s="1"/>
      <c r="AIR264" s="1"/>
      <c r="AIS264" s="1"/>
      <c r="AIT264" s="1"/>
      <c r="AIU264" s="1"/>
      <c r="AIV264" s="1"/>
      <c r="AIW264" s="1"/>
      <c r="AIX264" s="1"/>
      <c r="AIY264" s="1"/>
      <c r="AIZ264" s="1"/>
      <c r="AJA264" s="1"/>
      <c r="AJB264" s="1"/>
      <c r="AJC264" s="1"/>
      <c r="AJD264" s="1"/>
      <c r="AJE264" s="1"/>
      <c r="AJF264" s="1"/>
      <c r="AJG264" s="1"/>
      <c r="AJH264" s="1"/>
      <c r="AJI264" s="1"/>
      <c r="AJJ264" s="1"/>
      <c r="AJK264" s="1"/>
      <c r="AJL264" s="1"/>
      <c r="AJM264" s="1"/>
      <c r="AJN264" s="1"/>
      <c r="AJO264" s="1"/>
      <c r="AJP264" s="1"/>
      <c r="AJQ264" s="1"/>
      <c r="AJR264" s="1"/>
      <c r="AJS264" s="1"/>
      <c r="AJT264" s="1"/>
      <c r="AJU264" s="1"/>
      <c r="AJV264" s="1"/>
      <c r="AJW264" s="1"/>
      <c r="AJX264" s="1"/>
      <c r="AJY264" s="1"/>
      <c r="AJZ264" s="1"/>
      <c r="AKA264" s="1"/>
      <c r="AKB264" s="1"/>
      <c r="AKC264" s="1"/>
      <c r="AKD264" s="1"/>
      <c r="AKE264" s="1"/>
      <c r="AKF264" s="1"/>
      <c r="AKG264" s="1"/>
      <c r="AKH264" s="1"/>
      <c r="AKI264" s="1"/>
      <c r="AKJ264" s="1"/>
      <c r="AKK264" s="1"/>
      <c r="AKL264" s="1"/>
      <c r="AKM264" s="1"/>
      <c r="AKN264" s="1"/>
      <c r="AKO264" s="1"/>
      <c r="AKP264" s="1"/>
      <c r="AKQ264" s="1"/>
      <c r="AKR264" s="1"/>
      <c r="AKS264" s="1"/>
      <c r="AKT264" s="1"/>
      <c r="AKU264" s="1"/>
      <c r="AKV264" s="1"/>
      <c r="AKW264" s="1"/>
      <c r="AKX264" s="1"/>
      <c r="AKY264" s="1"/>
      <c r="AKZ264" s="1"/>
      <c r="ALA264" s="1"/>
      <c r="ALB264" s="1"/>
      <c r="ALC264" s="1"/>
      <c r="ALD264" s="1"/>
      <c r="ALE264" s="1"/>
      <c r="ALF264" s="1"/>
      <c r="ALG264" s="1"/>
      <c r="ALH264" s="1"/>
      <c r="ALI264" s="1"/>
      <c r="ALJ264" s="1"/>
      <c r="ALK264" s="1"/>
      <c r="ALL264" s="1"/>
      <c r="ALM264" s="1"/>
      <c r="ALN264" s="1"/>
      <c r="ALO264" s="1"/>
      <c r="ALP264" s="1"/>
      <c r="ALQ264" s="1"/>
      <c r="ALR264" s="1"/>
      <c r="ALS264" s="1"/>
      <c r="ALT264" s="1"/>
      <c r="ALU264" s="1"/>
      <c r="ALV264" s="1"/>
      <c r="ALW264" s="1"/>
      <c r="ALX264" s="1"/>
      <c r="ALY264" s="1"/>
      <c r="ALZ264" s="1"/>
      <c r="AMA264" s="1"/>
      <c r="AMB264" s="1"/>
      <c r="AMC264" s="1"/>
      <c r="AMD264" s="1"/>
      <c r="AME264" s="1"/>
      <c r="AMF264" s="1"/>
      <c r="AMG264" s="1"/>
      <c r="AMH264" s="1"/>
      <c r="AMI264" s="1"/>
      <c r="AMJ264" s="1"/>
    </row>
    <row r="265" spans="1:1024" x14ac:dyDescent="0.25">
      <c r="A265" s="26">
        <v>258</v>
      </c>
      <c r="B265" s="3" t="s">
        <v>11</v>
      </c>
      <c r="C265" s="28">
        <f t="shared" si="107"/>
        <v>247317.58600000001</v>
      </c>
      <c r="D265" s="28">
        <f t="shared" si="108"/>
        <v>0</v>
      </c>
      <c r="E265" s="28">
        <f t="shared" si="108"/>
        <v>0</v>
      </c>
      <c r="F265" s="28">
        <f t="shared" si="108"/>
        <v>0</v>
      </c>
      <c r="G265" s="28">
        <f t="shared" si="108"/>
        <v>0</v>
      </c>
      <c r="H265" s="28">
        <f t="shared" si="108"/>
        <v>242317.58600000001</v>
      </c>
      <c r="I265" s="28">
        <f t="shared" si="108"/>
        <v>5000</v>
      </c>
      <c r="J265" s="28"/>
      <c r="K265" s="7"/>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c r="IV265" s="1"/>
      <c r="IW265" s="1"/>
      <c r="IX265" s="1"/>
      <c r="IY265" s="1"/>
      <c r="IZ265" s="1"/>
      <c r="JA265" s="1"/>
      <c r="JB265" s="1"/>
      <c r="JC265" s="1"/>
      <c r="JD265" s="1"/>
      <c r="JE265" s="1"/>
      <c r="JF265" s="1"/>
      <c r="JG265" s="1"/>
      <c r="JH265" s="1"/>
      <c r="JI265" s="1"/>
      <c r="JJ265" s="1"/>
      <c r="JK265" s="1"/>
      <c r="JL265" s="1"/>
      <c r="JM265" s="1"/>
      <c r="JN265" s="1"/>
      <c r="JO265" s="1"/>
      <c r="JP265" s="1"/>
      <c r="JQ265" s="1"/>
      <c r="JR265" s="1"/>
      <c r="JS265" s="1"/>
      <c r="JT265" s="1"/>
      <c r="JU265" s="1"/>
      <c r="JV265" s="1"/>
      <c r="JW265" s="1"/>
      <c r="JX265" s="1"/>
      <c r="JY265" s="1"/>
      <c r="JZ265" s="1"/>
      <c r="KA265" s="1"/>
      <c r="KB265" s="1"/>
      <c r="KC265" s="1"/>
      <c r="KD265" s="1"/>
      <c r="KE265" s="1"/>
      <c r="KF265" s="1"/>
      <c r="KG265" s="1"/>
      <c r="KH265" s="1"/>
      <c r="KI265" s="1"/>
      <c r="KJ265" s="1"/>
      <c r="KK265" s="1"/>
      <c r="KL265" s="1"/>
      <c r="KM265" s="1"/>
      <c r="KN265" s="1"/>
      <c r="KO265" s="1"/>
      <c r="KP265" s="1"/>
      <c r="KQ265" s="1"/>
      <c r="KR265" s="1"/>
      <c r="KS265" s="1"/>
      <c r="KT265" s="1"/>
      <c r="KU265" s="1"/>
      <c r="KV265" s="1"/>
      <c r="KW265" s="1"/>
      <c r="KX265" s="1"/>
      <c r="KY265" s="1"/>
      <c r="KZ265" s="1"/>
      <c r="LA265" s="1"/>
      <c r="LB265" s="1"/>
      <c r="LC265" s="1"/>
      <c r="LD265" s="1"/>
      <c r="LE265" s="1"/>
      <c r="LF265" s="1"/>
      <c r="LG265" s="1"/>
      <c r="LH265" s="1"/>
      <c r="LI265" s="1"/>
      <c r="LJ265" s="1"/>
      <c r="LK265" s="1"/>
      <c r="LL265" s="1"/>
      <c r="LM265" s="1"/>
      <c r="LN265" s="1"/>
      <c r="LO265" s="1"/>
      <c r="LP265" s="1"/>
      <c r="LQ265" s="1"/>
      <c r="LR265" s="1"/>
      <c r="LS265" s="1"/>
      <c r="LT265" s="1"/>
      <c r="LU265" s="1"/>
      <c r="LV265" s="1"/>
      <c r="LW265" s="1"/>
      <c r="LX265" s="1"/>
      <c r="LY265" s="1"/>
      <c r="LZ265" s="1"/>
      <c r="MA265" s="1"/>
      <c r="MB265" s="1"/>
      <c r="MC265" s="1"/>
      <c r="MD265" s="1"/>
      <c r="ME265" s="1"/>
      <c r="MF265" s="1"/>
      <c r="MG265" s="1"/>
      <c r="MH265" s="1"/>
      <c r="MI265" s="1"/>
      <c r="MJ265" s="1"/>
      <c r="MK265" s="1"/>
      <c r="ML265" s="1"/>
      <c r="MM265" s="1"/>
      <c r="MN265" s="1"/>
      <c r="MO265" s="1"/>
      <c r="MP265" s="1"/>
      <c r="MQ265" s="1"/>
      <c r="MR265" s="1"/>
      <c r="MS265" s="1"/>
      <c r="MT265" s="1"/>
      <c r="MU265" s="1"/>
      <c r="MV265" s="1"/>
      <c r="MW265" s="1"/>
      <c r="MX265" s="1"/>
      <c r="MY265" s="1"/>
      <c r="MZ265" s="1"/>
      <c r="NA265" s="1"/>
      <c r="NB265" s="1"/>
      <c r="NC265" s="1"/>
      <c r="ND265" s="1"/>
      <c r="NE265" s="1"/>
      <c r="NF265" s="1"/>
      <c r="NG265" s="1"/>
      <c r="NH265" s="1"/>
      <c r="NI265" s="1"/>
      <c r="NJ265" s="1"/>
      <c r="NK265" s="1"/>
      <c r="NL265" s="1"/>
      <c r="NM265" s="1"/>
      <c r="NN265" s="1"/>
      <c r="NO265" s="1"/>
      <c r="NP265" s="1"/>
      <c r="NQ265" s="1"/>
      <c r="NR265" s="1"/>
      <c r="NS265" s="1"/>
      <c r="NT265" s="1"/>
      <c r="NU265" s="1"/>
      <c r="NV265" s="1"/>
      <c r="NW265" s="1"/>
      <c r="NX265" s="1"/>
      <c r="NY265" s="1"/>
      <c r="NZ265" s="1"/>
      <c r="OA265" s="1"/>
      <c r="OB265" s="1"/>
      <c r="OC265" s="1"/>
      <c r="OD265" s="1"/>
      <c r="OE265" s="1"/>
      <c r="OF265" s="1"/>
      <c r="OG265" s="1"/>
      <c r="OH265" s="1"/>
      <c r="OI265" s="1"/>
      <c r="OJ265" s="1"/>
      <c r="OK265" s="1"/>
      <c r="OL265" s="1"/>
      <c r="OM265" s="1"/>
      <c r="ON265" s="1"/>
      <c r="OO265" s="1"/>
      <c r="OP265" s="1"/>
      <c r="OQ265" s="1"/>
      <c r="OR265" s="1"/>
      <c r="OS265" s="1"/>
      <c r="OT265" s="1"/>
      <c r="OU265" s="1"/>
      <c r="OV265" s="1"/>
      <c r="OW265" s="1"/>
      <c r="OX265" s="1"/>
      <c r="OY265" s="1"/>
      <c r="OZ265" s="1"/>
      <c r="PA265" s="1"/>
      <c r="PB265" s="1"/>
      <c r="PC265" s="1"/>
      <c r="PD265" s="1"/>
      <c r="PE265" s="1"/>
      <c r="PF265" s="1"/>
      <c r="PG265" s="1"/>
      <c r="PH265" s="1"/>
      <c r="PI265" s="1"/>
      <c r="PJ265" s="1"/>
      <c r="PK265" s="1"/>
      <c r="PL265" s="1"/>
      <c r="PM265" s="1"/>
      <c r="PN265" s="1"/>
      <c r="PO265" s="1"/>
      <c r="PP265" s="1"/>
      <c r="PQ265" s="1"/>
      <c r="PR265" s="1"/>
      <c r="PS265" s="1"/>
      <c r="PT265" s="1"/>
      <c r="PU265" s="1"/>
      <c r="PV265" s="1"/>
      <c r="PW265" s="1"/>
      <c r="PX265" s="1"/>
      <c r="PY265" s="1"/>
      <c r="PZ265" s="1"/>
      <c r="QA265" s="1"/>
      <c r="QB265" s="1"/>
      <c r="QC265" s="1"/>
      <c r="QD265" s="1"/>
      <c r="QE265" s="1"/>
      <c r="QF265" s="1"/>
      <c r="QG265" s="1"/>
      <c r="QH265" s="1"/>
      <c r="QI265" s="1"/>
      <c r="QJ265" s="1"/>
      <c r="QK265" s="1"/>
      <c r="QL265" s="1"/>
      <c r="QM265" s="1"/>
      <c r="QN265" s="1"/>
      <c r="QO265" s="1"/>
      <c r="QP265" s="1"/>
      <c r="QQ265" s="1"/>
      <c r="QR265" s="1"/>
      <c r="QS265" s="1"/>
      <c r="QT265" s="1"/>
      <c r="QU265" s="1"/>
      <c r="QV265" s="1"/>
      <c r="QW265" s="1"/>
      <c r="QX265" s="1"/>
      <c r="QY265" s="1"/>
      <c r="QZ265" s="1"/>
      <c r="RA265" s="1"/>
      <c r="RB265" s="1"/>
      <c r="RC265" s="1"/>
      <c r="RD265" s="1"/>
      <c r="RE265" s="1"/>
      <c r="RF265" s="1"/>
      <c r="RG265" s="1"/>
      <c r="RH265" s="1"/>
      <c r="RI265" s="1"/>
      <c r="RJ265" s="1"/>
      <c r="RK265" s="1"/>
      <c r="RL265" s="1"/>
      <c r="RM265" s="1"/>
      <c r="RN265" s="1"/>
      <c r="RO265" s="1"/>
      <c r="RP265" s="1"/>
      <c r="RQ265" s="1"/>
      <c r="RR265" s="1"/>
      <c r="RS265" s="1"/>
      <c r="RT265" s="1"/>
      <c r="RU265" s="1"/>
      <c r="RV265" s="1"/>
      <c r="RW265" s="1"/>
      <c r="RX265" s="1"/>
      <c r="RY265" s="1"/>
      <c r="RZ265" s="1"/>
      <c r="SA265" s="1"/>
      <c r="SB265" s="1"/>
      <c r="SC265" s="1"/>
      <c r="SD265" s="1"/>
      <c r="SE265" s="1"/>
      <c r="SF265" s="1"/>
      <c r="SG265" s="1"/>
      <c r="SH265" s="1"/>
      <c r="SI265" s="1"/>
      <c r="SJ265" s="1"/>
      <c r="SK265" s="1"/>
      <c r="SL265" s="1"/>
      <c r="SM265" s="1"/>
      <c r="SN265" s="1"/>
      <c r="SO265" s="1"/>
      <c r="SP265" s="1"/>
      <c r="SQ265" s="1"/>
      <c r="SR265" s="1"/>
      <c r="SS265" s="1"/>
      <c r="ST265" s="1"/>
      <c r="SU265" s="1"/>
      <c r="SV265" s="1"/>
      <c r="SW265" s="1"/>
      <c r="SX265" s="1"/>
      <c r="SY265" s="1"/>
      <c r="SZ265" s="1"/>
      <c r="TA265" s="1"/>
      <c r="TB265" s="1"/>
      <c r="TC265" s="1"/>
      <c r="TD265" s="1"/>
      <c r="TE265" s="1"/>
      <c r="TF265" s="1"/>
      <c r="TG265" s="1"/>
      <c r="TH265" s="1"/>
      <c r="TI265" s="1"/>
      <c r="TJ265" s="1"/>
      <c r="TK265" s="1"/>
      <c r="TL265" s="1"/>
      <c r="TM265" s="1"/>
      <c r="TN265" s="1"/>
      <c r="TO265" s="1"/>
      <c r="TP265" s="1"/>
      <c r="TQ265" s="1"/>
      <c r="TR265" s="1"/>
      <c r="TS265" s="1"/>
      <c r="TT265" s="1"/>
      <c r="TU265" s="1"/>
      <c r="TV265" s="1"/>
      <c r="TW265" s="1"/>
      <c r="TX265" s="1"/>
      <c r="TY265" s="1"/>
      <c r="TZ265" s="1"/>
      <c r="UA265" s="1"/>
      <c r="UB265" s="1"/>
      <c r="UC265" s="1"/>
      <c r="UD265" s="1"/>
      <c r="UE265" s="1"/>
      <c r="UF265" s="1"/>
      <c r="UG265" s="1"/>
      <c r="UH265" s="1"/>
      <c r="UI265" s="1"/>
      <c r="UJ265" s="1"/>
      <c r="UK265" s="1"/>
      <c r="UL265" s="1"/>
      <c r="UM265" s="1"/>
      <c r="UN265" s="1"/>
      <c r="UO265" s="1"/>
      <c r="UP265" s="1"/>
      <c r="UQ265" s="1"/>
      <c r="UR265" s="1"/>
      <c r="US265" s="1"/>
      <c r="UT265" s="1"/>
      <c r="UU265" s="1"/>
      <c r="UV265" s="1"/>
      <c r="UW265" s="1"/>
      <c r="UX265" s="1"/>
      <c r="UY265" s="1"/>
      <c r="UZ265" s="1"/>
      <c r="VA265" s="1"/>
      <c r="VB265" s="1"/>
      <c r="VC265" s="1"/>
      <c r="VD265" s="1"/>
      <c r="VE265" s="1"/>
      <c r="VF265" s="1"/>
      <c r="VG265" s="1"/>
      <c r="VH265" s="1"/>
      <c r="VI265" s="1"/>
      <c r="VJ265" s="1"/>
      <c r="VK265" s="1"/>
      <c r="VL265" s="1"/>
      <c r="VM265" s="1"/>
      <c r="VN265" s="1"/>
      <c r="VO265" s="1"/>
      <c r="VP265" s="1"/>
      <c r="VQ265" s="1"/>
      <c r="VR265" s="1"/>
      <c r="VS265" s="1"/>
      <c r="VT265" s="1"/>
      <c r="VU265" s="1"/>
      <c r="VV265" s="1"/>
      <c r="VW265" s="1"/>
      <c r="VX265" s="1"/>
      <c r="VY265" s="1"/>
      <c r="VZ265" s="1"/>
      <c r="WA265" s="1"/>
      <c r="WB265" s="1"/>
      <c r="WC265" s="1"/>
      <c r="WD265" s="1"/>
      <c r="WE265" s="1"/>
      <c r="WF265" s="1"/>
      <c r="WG265" s="1"/>
      <c r="WH265" s="1"/>
      <c r="WI265" s="1"/>
      <c r="WJ265" s="1"/>
      <c r="WK265" s="1"/>
      <c r="WL265" s="1"/>
      <c r="WM265" s="1"/>
      <c r="WN265" s="1"/>
      <c r="WO265" s="1"/>
      <c r="WP265" s="1"/>
      <c r="WQ265" s="1"/>
      <c r="WR265" s="1"/>
      <c r="WS265" s="1"/>
      <c r="WT265" s="1"/>
      <c r="WU265" s="1"/>
      <c r="WV265" s="1"/>
      <c r="WW265" s="1"/>
      <c r="WX265" s="1"/>
      <c r="WY265" s="1"/>
      <c r="WZ265" s="1"/>
      <c r="XA265" s="1"/>
      <c r="XB265" s="1"/>
      <c r="XC265" s="1"/>
      <c r="XD265" s="1"/>
      <c r="XE265" s="1"/>
      <c r="XF265" s="1"/>
      <c r="XG265" s="1"/>
      <c r="XH265" s="1"/>
      <c r="XI265" s="1"/>
      <c r="XJ265" s="1"/>
      <c r="XK265" s="1"/>
      <c r="XL265" s="1"/>
      <c r="XM265" s="1"/>
      <c r="XN265" s="1"/>
      <c r="XO265" s="1"/>
      <c r="XP265" s="1"/>
      <c r="XQ265" s="1"/>
      <c r="XR265" s="1"/>
      <c r="XS265" s="1"/>
      <c r="XT265" s="1"/>
      <c r="XU265" s="1"/>
      <c r="XV265" s="1"/>
      <c r="XW265" s="1"/>
      <c r="XX265" s="1"/>
      <c r="XY265" s="1"/>
      <c r="XZ265" s="1"/>
      <c r="YA265" s="1"/>
      <c r="YB265" s="1"/>
      <c r="YC265" s="1"/>
      <c r="YD265" s="1"/>
      <c r="YE265" s="1"/>
      <c r="YF265" s="1"/>
      <c r="YG265" s="1"/>
      <c r="YH265" s="1"/>
      <c r="YI265" s="1"/>
      <c r="YJ265" s="1"/>
      <c r="YK265" s="1"/>
      <c r="YL265" s="1"/>
      <c r="YM265" s="1"/>
      <c r="YN265" s="1"/>
      <c r="YO265" s="1"/>
      <c r="YP265" s="1"/>
      <c r="YQ265" s="1"/>
      <c r="YR265" s="1"/>
      <c r="YS265" s="1"/>
      <c r="YT265" s="1"/>
      <c r="YU265" s="1"/>
      <c r="YV265" s="1"/>
      <c r="YW265" s="1"/>
      <c r="YX265" s="1"/>
      <c r="YY265" s="1"/>
      <c r="YZ265" s="1"/>
      <c r="ZA265" s="1"/>
      <c r="ZB265" s="1"/>
      <c r="ZC265" s="1"/>
      <c r="ZD265" s="1"/>
      <c r="ZE265" s="1"/>
      <c r="ZF265" s="1"/>
      <c r="ZG265" s="1"/>
      <c r="ZH265" s="1"/>
      <c r="ZI265" s="1"/>
      <c r="ZJ265" s="1"/>
      <c r="ZK265" s="1"/>
      <c r="ZL265" s="1"/>
      <c r="ZM265" s="1"/>
      <c r="ZN265" s="1"/>
      <c r="ZO265" s="1"/>
      <c r="ZP265" s="1"/>
      <c r="ZQ265" s="1"/>
      <c r="ZR265" s="1"/>
      <c r="ZS265" s="1"/>
      <c r="ZT265" s="1"/>
      <c r="ZU265" s="1"/>
      <c r="ZV265" s="1"/>
      <c r="ZW265" s="1"/>
      <c r="ZX265" s="1"/>
      <c r="ZY265" s="1"/>
      <c r="ZZ265" s="1"/>
      <c r="AAA265" s="1"/>
      <c r="AAB265" s="1"/>
      <c r="AAC265" s="1"/>
      <c r="AAD265" s="1"/>
      <c r="AAE265" s="1"/>
      <c r="AAF265" s="1"/>
      <c r="AAG265" s="1"/>
      <c r="AAH265" s="1"/>
      <c r="AAI265" s="1"/>
      <c r="AAJ265" s="1"/>
      <c r="AAK265" s="1"/>
      <c r="AAL265" s="1"/>
      <c r="AAM265" s="1"/>
      <c r="AAN265" s="1"/>
      <c r="AAO265" s="1"/>
      <c r="AAP265" s="1"/>
      <c r="AAQ265" s="1"/>
      <c r="AAR265" s="1"/>
      <c r="AAS265" s="1"/>
      <c r="AAT265" s="1"/>
      <c r="AAU265" s="1"/>
      <c r="AAV265" s="1"/>
      <c r="AAW265" s="1"/>
      <c r="AAX265" s="1"/>
      <c r="AAY265" s="1"/>
      <c r="AAZ265" s="1"/>
      <c r="ABA265" s="1"/>
      <c r="ABB265" s="1"/>
      <c r="ABC265" s="1"/>
      <c r="ABD265" s="1"/>
      <c r="ABE265" s="1"/>
      <c r="ABF265" s="1"/>
      <c r="ABG265" s="1"/>
      <c r="ABH265" s="1"/>
      <c r="ABI265" s="1"/>
      <c r="ABJ265" s="1"/>
      <c r="ABK265" s="1"/>
      <c r="ABL265" s="1"/>
      <c r="ABM265" s="1"/>
      <c r="ABN265" s="1"/>
      <c r="ABO265" s="1"/>
      <c r="ABP265" s="1"/>
      <c r="ABQ265" s="1"/>
      <c r="ABR265" s="1"/>
      <c r="ABS265" s="1"/>
      <c r="ABT265" s="1"/>
      <c r="ABU265" s="1"/>
      <c r="ABV265" s="1"/>
      <c r="ABW265" s="1"/>
      <c r="ABX265" s="1"/>
      <c r="ABY265" s="1"/>
      <c r="ABZ265" s="1"/>
      <c r="ACA265" s="1"/>
      <c r="ACB265" s="1"/>
      <c r="ACC265" s="1"/>
      <c r="ACD265" s="1"/>
      <c r="ACE265" s="1"/>
      <c r="ACF265" s="1"/>
      <c r="ACG265" s="1"/>
      <c r="ACH265" s="1"/>
      <c r="ACI265" s="1"/>
      <c r="ACJ265" s="1"/>
      <c r="ACK265" s="1"/>
      <c r="ACL265" s="1"/>
      <c r="ACM265" s="1"/>
      <c r="ACN265" s="1"/>
      <c r="ACO265" s="1"/>
      <c r="ACP265" s="1"/>
      <c r="ACQ265" s="1"/>
      <c r="ACR265" s="1"/>
      <c r="ACS265" s="1"/>
      <c r="ACT265" s="1"/>
      <c r="ACU265" s="1"/>
      <c r="ACV265" s="1"/>
      <c r="ACW265" s="1"/>
      <c r="ACX265" s="1"/>
      <c r="ACY265" s="1"/>
      <c r="ACZ265" s="1"/>
      <c r="ADA265" s="1"/>
      <c r="ADB265" s="1"/>
      <c r="ADC265" s="1"/>
      <c r="ADD265" s="1"/>
      <c r="ADE265" s="1"/>
      <c r="ADF265" s="1"/>
      <c r="ADG265" s="1"/>
      <c r="ADH265" s="1"/>
      <c r="ADI265" s="1"/>
      <c r="ADJ265" s="1"/>
      <c r="ADK265" s="1"/>
      <c r="ADL265" s="1"/>
      <c r="ADM265" s="1"/>
      <c r="ADN265" s="1"/>
      <c r="ADO265" s="1"/>
      <c r="ADP265" s="1"/>
      <c r="ADQ265" s="1"/>
      <c r="ADR265" s="1"/>
      <c r="ADS265" s="1"/>
      <c r="ADT265" s="1"/>
      <c r="ADU265" s="1"/>
      <c r="ADV265" s="1"/>
      <c r="ADW265" s="1"/>
      <c r="ADX265" s="1"/>
      <c r="ADY265" s="1"/>
      <c r="ADZ265" s="1"/>
      <c r="AEA265" s="1"/>
      <c r="AEB265" s="1"/>
      <c r="AEC265" s="1"/>
      <c r="AED265" s="1"/>
      <c r="AEE265" s="1"/>
      <c r="AEF265" s="1"/>
      <c r="AEG265" s="1"/>
      <c r="AEH265" s="1"/>
      <c r="AEI265" s="1"/>
      <c r="AEJ265" s="1"/>
      <c r="AEK265" s="1"/>
      <c r="AEL265" s="1"/>
      <c r="AEM265" s="1"/>
      <c r="AEN265" s="1"/>
      <c r="AEO265" s="1"/>
      <c r="AEP265" s="1"/>
      <c r="AEQ265" s="1"/>
      <c r="AER265" s="1"/>
      <c r="AES265" s="1"/>
      <c r="AET265" s="1"/>
      <c r="AEU265" s="1"/>
      <c r="AEV265" s="1"/>
      <c r="AEW265" s="1"/>
      <c r="AEX265" s="1"/>
      <c r="AEY265" s="1"/>
      <c r="AEZ265" s="1"/>
      <c r="AFA265" s="1"/>
      <c r="AFB265" s="1"/>
      <c r="AFC265" s="1"/>
      <c r="AFD265" s="1"/>
      <c r="AFE265" s="1"/>
      <c r="AFF265" s="1"/>
      <c r="AFG265" s="1"/>
      <c r="AFH265" s="1"/>
      <c r="AFI265" s="1"/>
      <c r="AFJ265" s="1"/>
      <c r="AFK265" s="1"/>
      <c r="AFL265" s="1"/>
      <c r="AFM265" s="1"/>
      <c r="AFN265" s="1"/>
      <c r="AFO265" s="1"/>
      <c r="AFP265" s="1"/>
      <c r="AFQ265" s="1"/>
      <c r="AFR265" s="1"/>
      <c r="AFS265" s="1"/>
      <c r="AFT265" s="1"/>
      <c r="AFU265" s="1"/>
      <c r="AFV265" s="1"/>
      <c r="AFW265" s="1"/>
      <c r="AFX265" s="1"/>
      <c r="AFY265" s="1"/>
      <c r="AFZ265" s="1"/>
      <c r="AGA265" s="1"/>
      <c r="AGB265" s="1"/>
      <c r="AGC265" s="1"/>
      <c r="AGD265" s="1"/>
      <c r="AGE265" s="1"/>
      <c r="AGF265" s="1"/>
      <c r="AGG265" s="1"/>
      <c r="AGH265" s="1"/>
      <c r="AGI265" s="1"/>
      <c r="AGJ265" s="1"/>
      <c r="AGK265" s="1"/>
      <c r="AGL265" s="1"/>
      <c r="AGM265" s="1"/>
      <c r="AGN265" s="1"/>
      <c r="AGO265" s="1"/>
      <c r="AGP265" s="1"/>
      <c r="AGQ265" s="1"/>
      <c r="AGR265" s="1"/>
      <c r="AGS265" s="1"/>
      <c r="AGT265" s="1"/>
      <c r="AGU265" s="1"/>
      <c r="AGV265" s="1"/>
      <c r="AGW265" s="1"/>
      <c r="AGX265" s="1"/>
      <c r="AGY265" s="1"/>
      <c r="AGZ265" s="1"/>
      <c r="AHA265" s="1"/>
      <c r="AHB265" s="1"/>
      <c r="AHC265" s="1"/>
      <c r="AHD265" s="1"/>
      <c r="AHE265" s="1"/>
      <c r="AHF265" s="1"/>
      <c r="AHG265" s="1"/>
      <c r="AHH265" s="1"/>
      <c r="AHI265" s="1"/>
      <c r="AHJ265" s="1"/>
      <c r="AHK265" s="1"/>
      <c r="AHL265" s="1"/>
      <c r="AHM265" s="1"/>
      <c r="AHN265" s="1"/>
      <c r="AHO265" s="1"/>
      <c r="AHP265" s="1"/>
      <c r="AHQ265" s="1"/>
      <c r="AHR265" s="1"/>
      <c r="AHS265" s="1"/>
      <c r="AHT265" s="1"/>
      <c r="AHU265" s="1"/>
      <c r="AHV265" s="1"/>
      <c r="AHW265" s="1"/>
      <c r="AHX265" s="1"/>
      <c r="AHY265" s="1"/>
      <c r="AHZ265" s="1"/>
      <c r="AIA265" s="1"/>
      <c r="AIB265" s="1"/>
      <c r="AIC265" s="1"/>
      <c r="AID265" s="1"/>
      <c r="AIE265" s="1"/>
      <c r="AIF265" s="1"/>
      <c r="AIG265" s="1"/>
      <c r="AIH265" s="1"/>
      <c r="AII265" s="1"/>
      <c r="AIJ265" s="1"/>
      <c r="AIK265" s="1"/>
      <c r="AIL265" s="1"/>
      <c r="AIM265" s="1"/>
      <c r="AIN265" s="1"/>
      <c r="AIO265" s="1"/>
      <c r="AIP265" s="1"/>
      <c r="AIQ265" s="1"/>
      <c r="AIR265" s="1"/>
      <c r="AIS265" s="1"/>
      <c r="AIT265" s="1"/>
      <c r="AIU265" s="1"/>
      <c r="AIV265" s="1"/>
      <c r="AIW265" s="1"/>
      <c r="AIX265" s="1"/>
      <c r="AIY265" s="1"/>
      <c r="AIZ265" s="1"/>
      <c r="AJA265" s="1"/>
      <c r="AJB265" s="1"/>
      <c r="AJC265" s="1"/>
      <c r="AJD265" s="1"/>
      <c r="AJE265" s="1"/>
      <c r="AJF265" s="1"/>
      <c r="AJG265" s="1"/>
      <c r="AJH265" s="1"/>
      <c r="AJI265" s="1"/>
      <c r="AJJ265" s="1"/>
      <c r="AJK265" s="1"/>
      <c r="AJL265" s="1"/>
      <c r="AJM265" s="1"/>
      <c r="AJN265" s="1"/>
      <c r="AJO265" s="1"/>
      <c r="AJP265" s="1"/>
      <c r="AJQ265" s="1"/>
      <c r="AJR265" s="1"/>
      <c r="AJS265" s="1"/>
      <c r="AJT265" s="1"/>
      <c r="AJU265" s="1"/>
      <c r="AJV265" s="1"/>
      <c r="AJW265" s="1"/>
      <c r="AJX265" s="1"/>
      <c r="AJY265" s="1"/>
      <c r="AJZ265" s="1"/>
      <c r="AKA265" s="1"/>
      <c r="AKB265" s="1"/>
      <c r="AKC265" s="1"/>
      <c r="AKD265" s="1"/>
      <c r="AKE265" s="1"/>
      <c r="AKF265" s="1"/>
      <c r="AKG265" s="1"/>
      <c r="AKH265" s="1"/>
      <c r="AKI265" s="1"/>
      <c r="AKJ265" s="1"/>
      <c r="AKK265" s="1"/>
      <c r="AKL265" s="1"/>
      <c r="AKM265" s="1"/>
      <c r="AKN265" s="1"/>
      <c r="AKO265" s="1"/>
      <c r="AKP265" s="1"/>
      <c r="AKQ265" s="1"/>
      <c r="AKR265" s="1"/>
      <c r="AKS265" s="1"/>
      <c r="AKT265" s="1"/>
      <c r="AKU265" s="1"/>
      <c r="AKV265" s="1"/>
      <c r="AKW265" s="1"/>
      <c r="AKX265" s="1"/>
      <c r="AKY265" s="1"/>
      <c r="AKZ265" s="1"/>
      <c r="ALA265" s="1"/>
      <c r="ALB265" s="1"/>
      <c r="ALC265" s="1"/>
      <c r="ALD265" s="1"/>
      <c r="ALE265" s="1"/>
      <c r="ALF265" s="1"/>
      <c r="ALG265" s="1"/>
      <c r="ALH265" s="1"/>
      <c r="ALI265" s="1"/>
      <c r="ALJ265" s="1"/>
      <c r="ALK265" s="1"/>
      <c r="ALL265" s="1"/>
      <c r="ALM265" s="1"/>
      <c r="ALN265" s="1"/>
      <c r="ALO265" s="1"/>
      <c r="ALP265" s="1"/>
      <c r="ALQ265" s="1"/>
      <c r="ALR265" s="1"/>
      <c r="ALS265" s="1"/>
      <c r="ALT265" s="1"/>
      <c r="ALU265" s="1"/>
      <c r="ALV265" s="1"/>
      <c r="ALW265" s="1"/>
      <c r="ALX265" s="1"/>
      <c r="ALY265" s="1"/>
      <c r="ALZ265" s="1"/>
      <c r="AMA265" s="1"/>
      <c r="AMB265" s="1"/>
      <c r="AMC265" s="1"/>
      <c r="AMD265" s="1"/>
      <c r="AME265" s="1"/>
      <c r="AMF265" s="1"/>
      <c r="AMG265" s="1"/>
      <c r="AMH265" s="1"/>
      <c r="AMI265" s="1"/>
      <c r="AMJ265" s="1"/>
    </row>
    <row r="266" spans="1:1024" x14ac:dyDescent="0.25">
      <c r="A266" s="26">
        <v>259</v>
      </c>
      <c r="B266" s="5" t="s">
        <v>34</v>
      </c>
      <c r="C266" s="28">
        <f>SUM(D266:I266)</f>
        <v>0</v>
      </c>
      <c r="D266" s="28">
        <v>0</v>
      </c>
      <c r="E266" s="28">
        <v>0</v>
      </c>
      <c r="F266" s="28">
        <v>0</v>
      </c>
      <c r="G266" s="28">
        <v>0</v>
      </c>
      <c r="H266" s="28">
        <v>0</v>
      </c>
      <c r="I266" s="28">
        <v>0</v>
      </c>
      <c r="J266" s="28"/>
      <c r="K266" s="7"/>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c r="IT266" s="1"/>
      <c r="IU266" s="1"/>
      <c r="IV266" s="1"/>
      <c r="IW266" s="1"/>
      <c r="IX266" s="1"/>
      <c r="IY266" s="1"/>
      <c r="IZ266" s="1"/>
      <c r="JA266" s="1"/>
      <c r="JB266" s="1"/>
      <c r="JC266" s="1"/>
      <c r="JD266" s="1"/>
      <c r="JE266" s="1"/>
      <c r="JF266" s="1"/>
      <c r="JG266" s="1"/>
      <c r="JH266" s="1"/>
      <c r="JI266" s="1"/>
      <c r="JJ266" s="1"/>
      <c r="JK266" s="1"/>
      <c r="JL266" s="1"/>
      <c r="JM266" s="1"/>
      <c r="JN266" s="1"/>
      <c r="JO266" s="1"/>
      <c r="JP266" s="1"/>
      <c r="JQ266" s="1"/>
      <c r="JR266" s="1"/>
      <c r="JS266" s="1"/>
      <c r="JT266" s="1"/>
      <c r="JU266" s="1"/>
      <c r="JV266" s="1"/>
      <c r="JW266" s="1"/>
      <c r="JX266" s="1"/>
      <c r="JY266" s="1"/>
      <c r="JZ266" s="1"/>
      <c r="KA266" s="1"/>
      <c r="KB266" s="1"/>
      <c r="KC266" s="1"/>
      <c r="KD266" s="1"/>
      <c r="KE266" s="1"/>
      <c r="KF266" s="1"/>
      <c r="KG266" s="1"/>
      <c r="KH266" s="1"/>
      <c r="KI266" s="1"/>
      <c r="KJ266" s="1"/>
      <c r="KK266" s="1"/>
      <c r="KL266" s="1"/>
      <c r="KM266" s="1"/>
      <c r="KN266" s="1"/>
      <c r="KO266" s="1"/>
      <c r="KP266" s="1"/>
      <c r="KQ266" s="1"/>
      <c r="KR266" s="1"/>
      <c r="KS266" s="1"/>
      <c r="KT266" s="1"/>
      <c r="KU266" s="1"/>
      <c r="KV266" s="1"/>
      <c r="KW266" s="1"/>
      <c r="KX266" s="1"/>
      <c r="KY266" s="1"/>
      <c r="KZ266" s="1"/>
      <c r="LA266" s="1"/>
      <c r="LB266" s="1"/>
      <c r="LC266" s="1"/>
      <c r="LD266" s="1"/>
      <c r="LE266" s="1"/>
      <c r="LF266" s="1"/>
      <c r="LG266" s="1"/>
      <c r="LH266" s="1"/>
      <c r="LI266" s="1"/>
      <c r="LJ266" s="1"/>
      <c r="LK266" s="1"/>
      <c r="LL266" s="1"/>
      <c r="LM266" s="1"/>
      <c r="LN266" s="1"/>
      <c r="LO266" s="1"/>
      <c r="LP266" s="1"/>
      <c r="LQ266" s="1"/>
      <c r="LR266" s="1"/>
      <c r="LS266" s="1"/>
      <c r="LT266" s="1"/>
      <c r="LU266" s="1"/>
      <c r="LV266" s="1"/>
      <c r="LW266" s="1"/>
      <c r="LX266" s="1"/>
      <c r="LY266" s="1"/>
      <c r="LZ266" s="1"/>
      <c r="MA266" s="1"/>
      <c r="MB266" s="1"/>
      <c r="MC266" s="1"/>
      <c r="MD266" s="1"/>
      <c r="ME266" s="1"/>
      <c r="MF266" s="1"/>
      <c r="MG266" s="1"/>
      <c r="MH266" s="1"/>
      <c r="MI266" s="1"/>
      <c r="MJ266" s="1"/>
      <c r="MK266" s="1"/>
      <c r="ML266" s="1"/>
      <c r="MM266" s="1"/>
      <c r="MN266" s="1"/>
      <c r="MO266" s="1"/>
      <c r="MP266" s="1"/>
      <c r="MQ266" s="1"/>
      <c r="MR266" s="1"/>
      <c r="MS266" s="1"/>
      <c r="MT266" s="1"/>
      <c r="MU266" s="1"/>
      <c r="MV266" s="1"/>
      <c r="MW266" s="1"/>
      <c r="MX266" s="1"/>
      <c r="MY266" s="1"/>
      <c r="MZ266" s="1"/>
      <c r="NA266" s="1"/>
      <c r="NB266" s="1"/>
      <c r="NC266" s="1"/>
      <c r="ND266" s="1"/>
      <c r="NE266" s="1"/>
      <c r="NF266" s="1"/>
      <c r="NG266" s="1"/>
      <c r="NH266" s="1"/>
      <c r="NI266" s="1"/>
      <c r="NJ266" s="1"/>
      <c r="NK266" s="1"/>
      <c r="NL266" s="1"/>
      <c r="NM266" s="1"/>
      <c r="NN266" s="1"/>
      <c r="NO266" s="1"/>
      <c r="NP266" s="1"/>
      <c r="NQ266" s="1"/>
      <c r="NR266" s="1"/>
      <c r="NS266" s="1"/>
      <c r="NT266" s="1"/>
      <c r="NU266" s="1"/>
      <c r="NV266" s="1"/>
      <c r="NW266" s="1"/>
      <c r="NX266" s="1"/>
      <c r="NY266" s="1"/>
      <c r="NZ266" s="1"/>
      <c r="OA266" s="1"/>
      <c r="OB266" s="1"/>
      <c r="OC266" s="1"/>
      <c r="OD266" s="1"/>
      <c r="OE266" s="1"/>
      <c r="OF266" s="1"/>
      <c r="OG266" s="1"/>
      <c r="OH266" s="1"/>
      <c r="OI266" s="1"/>
      <c r="OJ266" s="1"/>
      <c r="OK266" s="1"/>
      <c r="OL266" s="1"/>
      <c r="OM266" s="1"/>
      <c r="ON266" s="1"/>
      <c r="OO266" s="1"/>
      <c r="OP266" s="1"/>
      <c r="OQ266" s="1"/>
      <c r="OR266" s="1"/>
      <c r="OS266" s="1"/>
      <c r="OT266" s="1"/>
      <c r="OU266" s="1"/>
      <c r="OV266" s="1"/>
      <c r="OW266" s="1"/>
      <c r="OX266" s="1"/>
      <c r="OY266" s="1"/>
      <c r="OZ266" s="1"/>
      <c r="PA266" s="1"/>
      <c r="PB266" s="1"/>
      <c r="PC266" s="1"/>
      <c r="PD266" s="1"/>
      <c r="PE266" s="1"/>
      <c r="PF266" s="1"/>
      <c r="PG266" s="1"/>
      <c r="PH266" s="1"/>
      <c r="PI266" s="1"/>
      <c r="PJ266" s="1"/>
      <c r="PK266" s="1"/>
      <c r="PL266" s="1"/>
      <c r="PM266" s="1"/>
      <c r="PN266" s="1"/>
      <c r="PO266" s="1"/>
      <c r="PP266" s="1"/>
      <c r="PQ266" s="1"/>
      <c r="PR266" s="1"/>
      <c r="PS266" s="1"/>
      <c r="PT266" s="1"/>
      <c r="PU266" s="1"/>
      <c r="PV266" s="1"/>
      <c r="PW266" s="1"/>
      <c r="PX266" s="1"/>
      <c r="PY266" s="1"/>
      <c r="PZ266" s="1"/>
      <c r="QA266" s="1"/>
      <c r="QB266" s="1"/>
      <c r="QC266" s="1"/>
      <c r="QD266" s="1"/>
      <c r="QE266" s="1"/>
      <c r="QF266" s="1"/>
      <c r="QG266" s="1"/>
      <c r="QH266" s="1"/>
      <c r="QI266" s="1"/>
      <c r="QJ266" s="1"/>
      <c r="QK266" s="1"/>
      <c r="QL266" s="1"/>
      <c r="QM266" s="1"/>
      <c r="QN266" s="1"/>
      <c r="QO266" s="1"/>
      <c r="QP266" s="1"/>
      <c r="QQ266" s="1"/>
      <c r="QR266" s="1"/>
      <c r="QS266" s="1"/>
      <c r="QT266" s="1"/>
      <c r="QU266" s="1"/>
      <c r="QV266" s="1"/>
      <c r="QW266" s="1"/>
      <c r="QX266" s="1"/>
      <c r="QY266" s="1"/>
      <c r="QZ266" s="1"/>
      <c r="RA266" s="1"/>
      <c r="RB266" s="1"/>
      <c r="RC266" s="1"/>
      <c r="RD266" s="1"/>
      <c r="RE266" s="1"/>
      <c r="RF266" s="1"/>
      <c r="RG266" s="1"/>
      <c r="RH266" s="1"/>
      <c r="RI266" s="1"/>
      <c r="RJ266" s="1"/>
      <c r="RK266" s="1"/>
      <c r="RL266" s="1"/>
      <c r="RM266" s="1"/>
      <c r="RN266" s="1"/>
      <c r="RO266" s="1"/>
      <c r="RP266" s="1"/>
      <c r="RQ266" s="1"/>
      <c r="RR266" s="1"/>
      <c r="RS266" s="1"/>
      <c r="RT266" s="1"/>
      <c r="RU266" s="1"/>
      <c r="RV266" s="1"/>
      <c r="RW266" s="1"/>
      <c r="RX266" s="1"/>
      <c r="RY266" s="1"/>
      <c r="RZ266" s="1"/>
      <c r="SA266" s="1"/>
      <c r="SB266" s="1"/>
      <c r="SC266" s="1"/>
      <c r="SD266" s="1"/>
      <c r="SE266" s="1"/>
      <c r="SF266" s="1"/>
      <c r="SG266" s="1"/>
      <c r="SH266" s="1"/>
      <c r="SI266" s="1"/>
      <c r="SJ266" s="1"/>
      <c r="SK266" s="1"/>
      <c r="SL266" s="1"/>
      <c r="SM266" s="1"/>
      <c r="SN266" s="1"/>
      <c r="SO266" s="1"/>
      <c r="SP266" s="1"/>
      <c r="SQ266" s="1"/>
      <c r="SR266" s="1"/>
      <c r="SS266" s="1"/>
      <c r="ST266" s="1"/>
      <c r="SU266" s="1"/>
      <c r="SV266" s="1"/>
      <c r="SW266" s="1"/>
      <c r="SX266" s="1"/>
      <c r="SY266" s="1"/>
      <c r="SZ266" s="1"/>
      <c r="TA266" s="1"/>
      <c r="TB266" s="1"/>
      <c r="TC266" s="1"/>
      <c r="TD266" s="1"/>
      <c r="TE266" s="1"/>
      <c r="TF266" s="1"/>
      <c r="TG266" s="1"/>
      <c r="TH266" s="1"/>
      <c r="TI266" s="1"/>
      <c r="TJ266" s="1"/>
      <c r="TK266" s="1"/>
      <c r="TL266" s="1"/>
      <c r="TM266" s="1"/>
      <c r="TN266" s="1"/>
      <c r="TO266" s="1"/>
      <c r="TP266" s="1"/>
      <c r="TQ266" s="1"/>
      <c r="TR266" s="1"/>
      <c r="TS266" s="1"/>
      <c r="TT266" s="1"/>
      <c r="TU266" s="1"/>
      <c r="TV266" s="1"/>
      <c r="TW266" s="1"/>
      <c r="TX266" s="1"/>
      <c r="TY266" s="1"/>
      <c r="TZ266" s="1"/>
      <c r="UA266" s="1"/>
      <c r="UB266" s="1"/>
      <c r="UC266" s="1"/>
      <c r="UD266" s="1"/>
      <c r="UE266" s="1"/>
      <c r="UF266" s="1"/>
      <c r="UG266" s="1"/>
      <c r="UH266" s="1"/>
      <c r="UI266" s="1"/>
      <c r="UJ266" s="1"/>
      <c r="UK266" s="1"/>
      <c r="UL266" s="1"/>
      <c r="UM266" s="1"/>
      <c r="UN266" s="1"/>
      <c r="UO266" s="1"/>
      <c r="UP266" s="1"/>
      <c r="UQ266" s="1"/>
      <c r="UR266" s="1"/>
      <c r="US266" s="1"/>
      <c r="UT266" s="1"/>
      <c r="UU266" s="1"/>
      <c r="UV266" s="1"/>
      <c r="UW266" s="1"/>
      <c r="UX266" s="1"/>
      <c r="UY266" s="1"/>
      <c r="UZ266" s="1"/>
      <c r="VA266" s="1"/>
      <c r="VB266" s="1"/>
      <c r="VC266" s="1"/>
      <c r="VD266" s="1"/>
      <c r="VE266" s="1"/>
      <c r="VF266" s="1"/>
      <c r="VG266" s="1"/>
      <c r="VH266" s="1"/>
      <c r="VI266" s="1"/>
      <c r="VJ266" s="1"/>
      <c r="VK266" s="1"/>
      <c r="VL266" s="1"/>
      <c r="VM266" s="1"/>
      <c r="VN266" s="1"/>
      <c r="VO266" s="1"/>
      <c r="VP266" s="1"/>
      <c r="VQ266" s="1"/>
      <c r="VR266" s="1"/>
      <c r="VS266" s="1"/>
      <c r="VT266" s="1"/>
      <c r="VU266" s="1"/>
      <c r="VV266" s="1"/>
      <c r="VW266" s="1"/>
      <c r="VX266" s="1"/>
      <c r="VY266" s="1"/>
      <c r="VZ266" s="1"/>
      <c r="WA266" s="1"/>
      <c r="WB266" s="1"/>
      <c r="WC266" s="1"/>
      <c r="WD266" s="1"/>
      <c r="WE266" s="1"/>
      <c r="WF266" s="1"/>
      <c r="WG266" s="1"/>
      <c r="WH266" s="1"/>
      <c r="WI266" s="1"/>
      <c r="WJ266" s="1"/>
      <c r="WK266" s="1"/>
      <c r="WL266" s="1"/>
      <c r="WM266" s="1"/>
      <c r="WN266" s="1"/>
      <c r="WO266" s="1"/>
      <c r="WP266" s="1"/>
      <c r="WQ266" s="1"/>
      <c r="WR266" s="1"/>
      <c r="WS266" s="1"/>
      <c r="WT266" s="1"/>
      <c r="WU266" s="1"/>
      <c r="WV266" s="1"/>
      <c r="WW266" s="1"/>
      <c r="WX266" s="1"/>
      <c r="WY266" s="1"/>
      <c r="WZ266" s="1"/>
      <c r="XA266" s="1"/>
      <c r="XB266" s="1"/>
      <c r="XC266" s="1"/>
      <c r="XD266" s="1"/>
      <c r="XE266" s="1"/>
      <c r="XF266" s="1"/>
      <c r="XG266" s="1"/>
      <c r="XH266" s="1"/>
      <c r="XI266" s="1"/>
      <c r="XJ266" s="1"/>
      <c r="XK266" s="1"/>
      <c r="XL266" s="1"/>
      <c r="XM266" s="1"/>
      <c r="XN266" s="1"/>
      <c r="XO266" s="1"/>
      <c r="XP266" s="1"/>
      <c r="XQ266" s="1"/>
      <c r="XR266" s="1"/>
      <c r="XS266" s="1"/>
      <c r="XT266" s="1"/>
      <c r="XU266" s="1"/>
      <c r="XV266" s="1"/>
      <c r="XW266" s="1"/>
      <c r="XX266" s="1"/>
      <c r="XY266" s="1"/>
      <c r="XZ266" s="1"/>
      <c r="YA266" s="1"/>
      <c r="YB266" s="1"/>
      <c r="YC266" s="1"/>
      <c r="YD266" s="1"/>
      <c r="YE266" s="1"/>
      <c r="YF266" s="1"/>
      <c r="YG266" s="1"/>
      <c r="YH266" s="1"/>
      <c r="YI266" s="1"/>
      <c r="YJ266" s="1"/>
      <c r="YK266" s="1"/>
      <c r="YL266" s="1"/>
      <c r="YM266" s="1"/>
      <c r="YN266" s="1"/>
      <c r="YO266" s="1"/>
      <c r="YP266" s="1"/>
      <c r="YQ266" s="1"/>
      <c r="YR266" s="1"/>
      <c r="YS266" s="1"/>
      <c r="YT266" s="1"/>
      <c r="YU266" s="1"/>
      <c r="YV266" s="1"/>
      <c r="YW266" s="1"/>
      <c r="YX266" s="1"/>
      <c r="YY266" s="1"/>
      <c r="YZ266" s="1"/>
      <c r="ZA266" s="1"/>
      <c r="ZB266" s="1"/>
      <c r="ZC266" s="1"/>
      <c r="ZD266" s="1"/>
      <c r="ZE266" s="1"/>
      <c r="ZF266" s="1"/>
      <c r="ZG266" s="1"/>
      <c r="ZH266" s="1"/>
      <c r="ZI266" s="1"/>
      <c r="ZJ266" s="1"/>
      <c r="ZK266" s="1"/>
      <c r="ZL266" s="1"/>
      <c r="ZM266" s="1"/>
      <c r="ZN266" s="1"/>
      <c r="ZO266" s="1"/>
      <c r="ZP266" s="1"/>
      <c r="ZQ266" s="1"/>
      <c r="ZR266" s="1"/>
      <c r="ZS266" s="1"/>
      <c r="ZT266" s="1"/>
      <c r="ZU266" s="1"/>
      <c r="ZV266" s="1"/>
      <c r="ZW266" s="1"/>
      <c r="ZX266" s="1"/>
      <c r="ZY266" s="1"/>
      <c r="ZZ266" s="1"/>
      <c r="AAA266" s="1"/>
      <c r="AAB266" s="1"/>
      <c r="AAC266" s="1"/>
      <c r="AAD266" s="1"/>
      <c r="AAE266" s="1"/>
      <c r="AAF266" s="1"/>
      <c r="AAG266" s="1"/>
      <c r="AAH266" s="1"/>
      <c r="AAI266" s="1"/>
      <c r="AAJ266" s="1"/>
      <c r="AAK266" s="1"/>
      <c r="AAL266" s="1"/>
      <c r="AAM266" s="1"/>
      <c r="AAN266" s="1"/>
      <c r="AAO266" s="1"/>
      <c r="AAP266" s="1"/>
      <c r="AAQ266" s="1"/>
      <c r="AAR266" s="1"/>
      <c r="AAS266" s="1"/>
      <c r="AAT266" s="1"/>
      <c r="AAU266" s="1"/>
      <c r="AAV266" s="1"/>
      <c r="AAW266" s="1"/>
      <c r="AAX266" s="1"/>
      <c r="AAY266" s="1"/>
      <c r="AAZ266" s="1"/>
      <c r="ABA266" s="1"/>
      <c r="ABB266" s="1"/>
      <c r="ABC266" s="1"/>
      <c r="ABD266" s="1"/>
      <c r="ABE266" s="1"/>
      <c r="ABF266" s="1"/>
      <c r="ABG266" s="1"/>
      <c r="ABH266" s="1"/>
      <c r="ABI266" s="1"/>
      <c r="ABJ266" s="1"/>
      <c r="ABK266" s="1"/>
      <c r="ABL266" s="1"/>
      <c r="ABM266" s="1"/>
      <c r="ABN266" s="1"/>
      <c r="ABO266" s="1"/>
      <c r="ABP266" s="1"/>
      <c r="ABQ266" s="1"/>
      <c r="ABR266" s="1"/>
      <c r="ABS266" s="1"/>
      <c r="ABT266" s="1"/>
      <c r="ABU266" s="1"/>
      <c r="ABV266" s="1"/>
      <c r="ABW266" s="1"/>
      <c r="ABX266" s="1"/>
      <c r="ABY266" s="1"/>
      <c r="ABZ266" s="1"/>
      <c r="ACA266" s="1"/>
      <c r="ACB266" s="1"/>
      <c r="ACC266" s="1"/>
      <c r="ACD266" s="1"/>
      <c r="ACE266" s="1"/>
      <c r="ACF266" s="1"/>
      <c r="ACG266" s="1"/>
      <c r="ACH266" s="1"/>
      <c r="ACI266" s="1"/>
      <c r="ACJ266" s="1"/>
      <c r="ACK266" s="1"/>
      <c r="ACL266" s="1"/>
      <c r="ACM266" s="1"/>
      <c r="ACN266" s="1"/>
      <c r="ACO266" s="1"/>
      <c r="ACP266" s="1"/>
      <c r="ACQ266" s="1"/>
      <c r="ACR266" s="1"/>
      <c r="ACS266" s="1"/>
      <c r="ACT266" s="1"/>
      <c r="ACU266" s="1"/>
      <c r="ACV266" s="1"/>
      <c r="ACW266" s="1"/>
      <c r="ACX266" s="1"/>
      <c r="ACY266" s="1"/>
      <c r="ACZ266" s="1"/>
      <c r="ADA266" s="1"/>
      <c r="ADB266" s="1"/>
      <c r="ADC266" s="1"/>
      <c r="ADD266" s="1"/>
      <c r="ADE266" s="1"/>
      <c r="ADF266" s="1"/>
      <c r="ADG266" s="1"/>
      <c r="ADH266" s="1"/>
      <c r="ADI266" s="1"/>
      <c r="ADJ266" s="1"/>
      <c r="ADK266" s="1"/>
      <c r="ADL266" s="1"/>
      <c r="ADM266" s="1"/>
      <c r="ADN266" s="1"/>
      <c r="ADO266" s="1"/>
      <c r="ADP266" s="1"/>
      <c r="ADQ266" s="1"/>
      <c r="ADR266" s="1"/>
      <c r="ADS266" s="1"/>
      <c r="ADT266" s="1"/>
      <c r="ADU266" s="1"/>
      <c r="ADV266" s="1"/>
      <c r="ADW266" s="1"/>
      <c r="ADX266" s="1"/>
      <c r="ADY266" s="1"/>
      <c r="ADZ266" s="1"/>
      <c r="AEA266" s="1"/>
      <c r="AEB266" s="1"/>
      <c r="AEC266" s="1"/>
      <c r="AED266" s="1"/>
      <c r="AEE266" s="1"/>
      <c r="AEF266" s="1"/>
      <c r="AEG266" s="1"/>
      <c r="AEH266" s="1"/>
      <c r="AEI266" s="1"/>
      <c r="AEJ266" s="1"/>
      <c r="AEK266" s="1"/>
      <c r="AEL266" s="1"/>
      <c r="AEM266" s="1"/>
      <c r="AEN266" s="1"/>
      <c r="AEO266" s="1"/>
      <c r="AEP266" s="1"/>
      <c r="AEQ266" s="1"/>
      <c r="AER266" s="1"/>
      <c r="AES266" s="1"/>
      <c r="AET266" s="1"/>
      <c r="AEU266" s="1"/>
      <c r="AEV266" s="1"/>
      <c r="AEW266" s="1"/>
      <c r="AEX266" s="1"/>
      <c r="AEY266" s="1"/>
      <c r="AEZ266" s="1"/>
      <c r="AFA266" s="1"/>
      <c r="AFB266" s="1"/>
      <c r="AFC266" s="1"/>
      <c r="AFD266" s="1"/>
      <c r="AFE266" s="1"/>
      <c r="AFF266" s="1"/>
      <c r="AFG266" s="1"/>
      <c r="AFH266" s="1"/>
      <c r="AFI266" s="1"/>
      <c r="AFJ266" s="1"/>
      <c r="AFK266" s="1"/>
      <c r="AFL266" s="1"/>
      <c r="AFM266" s="1"/>
      <c r="AFN266" s="1"/>
      <c r="AFO266" s="1"/>
      <c r="AFP266" s="1"/>
      <c r="AFQ266" s="1"/>
      <c r="AFR266" s="1"/>
      <c r="AFS266" s="1"/>
      <c r="AFT266" s="1"/>
      <c r="AFU266" s="1"/>
      <c r="AFV266" s="1"/>
      <c r="AFW266" s="1"/>
      <c r="AFX266" s="1"/>
      <c r="AFY266" s="1"/>
      <c r="AFZ266" s="1"/>
      <c r="AGA266" s="1"/>
      <c r="AGB266" s="1"/>
      <c r="AGC266" s="1"/>
      <c r="AGD266" s="1"/>
      <c r="AGE266" s="1"/>
      <c r="AGF266" s="1"/>
      <c r="AGG266" s="1"/>
      <c r="AGH266" s="1"/>
      <c r="AGI266" s="1"/>
      <c r="AGJ266" s="1"/>
      <c r="AGK266" s="1"/>
      <c r="AGL266" s="1"/>
      <c r="AGM266" s="1"/>
      <c r="AGN266" s="1"/>
      <c r="AGO266" s="1"/>
      <c r="AGP266" s="1"/>
      <c r="AGQ266" s="1"/>
      <c r="AGR266" s="1"/>
      <c r="AGS266" s="1"/>
      <c r="AGT266" s="1"/>
      <c r="AGU266" s="1"/>
      <c r="AGV266" s="1"/>
      <c r="AGW266" s="1"/>
      <c r="AGX266" s="1"/>
      <c r="AGY266" s="1"/>
      <c r="AGZ266" s="1"/>
      <c r="AHA266" s="1"/>
      <c r="AHB266" s="1"/>
      <c r="AHC266" s="1"/>
      <c r="AHD266" s="1"/>
      <c r="AHE266" s="1"/>
      <c r="AHF266" s="1"/>
      <c r="AHG266" s="1"/>
      <c r="AHH266" s="1"/>
      <c r="AHI266" s="1"/>
      <c r="AHJ266" s="1"/>
      <c r="AHK266" s="1"/>
      <c r="AHL266" s="1"/>
      <c r="AHM266" s="1"/>
      <c r="AHN266" s="1"/>
      <c r="AHO266" s="1"/>
      <c r="AHP266" s="1"/>
      <c r="AHQ266" s="1"/>
      <c r="AHR266" s="1"/>
      <c r="AHS266" s="1"/>
      <c r="AHT266" s="1"/>
      <c r="AHU266" s="1"/>
      <c r="AHV266" s="1"/>
      <c r="AHW266" s="1"/>
      <c r="AHX266" s="1"/>
      <c r="AHY266" s="1"/>
      <c r="AHZ266" s="1"/>
      <c r="AIA266" s="1"/>
      <c r="AIB266" s="1"/>
      <c r="AIC266" s="1"/>
      <c r="AID266" s="1"/>
      <c r="AIE266" s="1"/>
      <c r="AIF266" s="1"/>
      <c r="AIG266" s="1"/>
      <c r="AIH266" s="1"/>
      <c r="AII266" s="1"/>
      <c r="AIJ266" s="1"/>
      <c r="AIK266" s="1"/>
      <c r="AIL266" s="1"/>
      <c r="AIM266" s="1"/>
      <c r="AIN266" s="1"/>
      <c r="AIO266" s="1"/>
      <c r="AIP266" s="1"/>
      <c r="AIQ266" s="1"/>
      <c r="AIR266" s="1"/>
      <c r="AIS266" s="1"/>
      <c r="AIT266" s="1"/>
      <c r="AIU266" s="1"/>
      <c r="AIV266" s="1"/>
      <c r="AIW266" s="1"/>
      <c r="AIX266" s="1"/>
      <c r="AIY266" s="1"/>
      <c r="AIZ266" s="1"/>
      <c r="AJA266" s="1"/>
      <c r="AJB266" s="1"/>
      <c r="AJC266" s="1"/>
      <c r="AJD266" s="1"/>
      <c r="AJE266" s="1"/>
      <c r="AJF266" s="1"/>
      <c r="AJG266" s="1"/>
      <c r="AJH266" s="1"/>
      <c r="AJI266" s="1"/>
      <c r="AJJ266" s="1"/>
      <c r="AJK266" s="1"/>
      <c r="AJL266" s="1"/>
      <c r="AJM266" s="1"/>
      <c r="AJN266" s="1"/>
      <c r="AJO266" s="1"/>
      <c r="AJP266" s="1"/>
      <c r="AJQ266" s="1"/>
      <c r="AJR266" s="1"/>
      <c r="AJS266" s="1"/>
      <c r="AJT266" s="1"/>
      <c r="AJU266" s="1"/>
      <c r="AJV266" s="1"/>
      <c r="AJW266" s="1"/>
      <c r="AJX266" s="1"/>
      <c r="AJY266" s="1"/>
      <c r="AJZ266" s="1"/>
      <c r="AKA266" s="1"/>
      <c r="AKB266" s="1"/>
      <c r="AKC266" s="1"/>
      <c r="AKD266" s="1"/>
      <c r="AKE266" s="1"/>
      <c r="AKF266" s="1"/>
      <c r="AKG266" s="1"/>
      <c r="AKH266" s="1"/>
      <c r="AKI266" s="1"/>
      <c r="AKJ266" s="1"/>
      <c r="AKK266" s="1"/>
      <c r="AKL266" s="1"/>
      <c r="AKM266" s="1"/>
      <c r="AKN266" s="1"/>
      <c r="AKO266" s="1"/>
      <c r="AKP266" s="1"/>
      <c r="AKQ266" s="1"/>
      <c r="AKR266" s="1"/>
      <c r="AKS266" s="1"/>
      <c r="AKT266" s="1"/>
      <c r="AKU266" s="1"/>
      <c r="AKV266" s="1"/>
      <c r="AKW266" s="1"/>
      <c r="AKX266" s="1"/>
      <c r="AKY266" s="1"/>
      <c r="AKZ266" s="1"/>
      <c r="ALA266" s="1"/>
      <c r="ALB266" s="1"/>
      <c r="ALC266" s="1"/>
      <c r="ALD266" s="1"/>
      <c r="ALE266" s="1"/>
      <c r="ALF266" s="1"/>
      <c r="ALG266" s="1"/>
      <c r="ALH266" s="1"/>
      <c r="ALI266" s="1"/>
      <c r="ALJ266" s="1"/>
      <c r="ALK266" s="1"/>
      <c r="ALL266" s="1"/>
      <c r="ALM266" s="1"/>
      <c r="ALN266" s="1"/>
      <c r="ALO266" s="1"/>
      <c r="ALP266" s="1"/>
      <c r="ALQ266" s="1"/>
      <c r="ALR266" s="1"/>
      <c r="ALS266" s="1"/>
      <c r="ALT266" s="1"/>
      <c r="ALU266" s="1"/>
      <c r="ALV266" s="1"/>
      <c r="ALW266" s="1"/>
      <c r="ALX266" s="1"/>
      <c r="ALY266" s="1"/>
      <c r="ALZ266" s="1"/>
      <c r="AMA266" s="1"/>
      <c r="AMB266" s="1"/>
      <c r="AMC266" s="1"/>
      <c r="AMD266" s="1"/>
      <c r="AME266" s="1"/>
      <c r="AMF266" s="1"/>
      <c r="AMG266" s="1"/>
      <c r="AMH266" s="1"/>
      <c r="AMI266" s="1"/>
      <c r="AMJ266" s="1"/>
    </row>
    <row r="267" spans="1:1024" x14ac:dyDescent="0.3">
      <c r="A267" s="26">
        <v>260</v>
      </c>
      <c r="B267" s="29" t="s">
        <v>31</v>
      </c>
      <c r="C267" s="29"/>
      <c r="D267" s="29"/>
      <c r="E267" s="29"/>
      <c r="F267" s="29"/>
      <c r="G267" s="29"/>
      <c r="H267" s="29"/>
      <c r="I267" s="29"/>
      <c r="J267" s="29"/>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c r="IX267" s="1"/>
      <c r="IY267" s="1"/>
      <c r="IZ267" s="1"/>
      <c r="JA267" s="1"/>
      <c r="JB267" s="1"/>
      <c r="JC267" s="1"/>
      <c r="JD267" s="1"/>
      <c r="JE267" s="1"/>
      <c r="JF267" s="1"/>
      <c r="JG267" s="1"/>
      <c r="JH267" s="1"/>
      <c r="JI267" s="1"/>
      <c r="JJ267" s="1"/>
      <c r="JK267" s="1"/>
      <c r="JL267" s="1"/>
      <c r="JM267" s="1"/>
      <c r="JN267" s="1"/>
      <c r="JO267" s="1"/>
      <c r="JP267" s="1"/>
      <c r="JQ267" s="1"/>
      <c r="JR267" s="1"/>
      <c r="JS267" s="1"/>
      <c r="JT267" s="1"/>
      <c r="JU267" s="1"/>
      <c r="JV267" s="1"/>
      <c r="JW267" s="1"/>
      <c r="JX267" s="1"/>
      <c r="JY267" s="1"/>
      <c r="JZ267" s="1"/>
      <c r="KA267" s="1"/>
      <c r="KB267" s="1"/>
      <c r="KC267" s="1"/>
      <c r="KD267" s="1"/>
      <c r="KE267" s="1"/>
      <c r="KF267" s="1"/>
      <c r="KG267" s="1"/>
      <c r="KH267" s="1"/>
      <c r="KI267" s="1"/>
      <c r="KJ267" s="1"/>
      <c r="KK267" s="1"/>
      <c r="KL267" s="1"/>
      <c r="KM267" s="1"/>
      <c r="KN267" s="1"/>
      <c r="KO267" s="1"/>
      <c r="KP267" s="1"/>
      <c r="KQ267" s="1"/>
      <c r="KR267" s="1"/>
      <c r="KS267" s="1"/>
      <c r="KT267" s="1"/>
      <c r="KU267" s="1"/>
      <c r="KV267" s="1"/>
      <c r="KW267" s="1"/>
      <c r="KX267" s="1"/>
      <c r="KY267" s="1"/>
      <c r="KZ267" s="1"/>
      <c r="LA267" s="1"/>
      <c r="LB267" s="1"/>
      <c r="LC267" s="1"/>
      <c r="LD267" s="1"/>
      <c r="LE267" s="1"/>
      <c r="LF267" s="1"/>
      <c r="LG267" s="1"/>
      <c r="LH267" s="1"/>
      <c r="LI267" s="1"/>
      <c r="LJ267" s="1"/>
      <c r="LK267" s="1"/>
      <c r="LL267" s="1"/>
      <c r="LM267" s="1"/>
      <c r="LN267" s="1"/>
      <c r="LO267" s="1"/>
      <c r="LP267" s="1"/>
      <c r="LQ267" s="1"/>
      <c r="LR267" s="1"/>
      <c r="LS267" s="1"/>
      <c r="LT267" s="1"/>
      <c r="LU267" s="1"/>
      <c r="LV267" s="1"/>
      <c r="LW267" s="1"/>
      <c r="LX267" s="1"/>
      <c r="LY267" s="1"/>
      <c r="LZ267" s="1"/>
      <c r="MA267" s="1"/>
      <c r="MB267" s="1"/>
      <c r="MC267" s="1"/>
      <c r="MD267" s="1"/>
      <c r="ME267" s="1"/>
      <c r="MF267" s="1"/>
      <c r="MG267" s="1"/>
      <c r="MH267" s="1"/>
      <c r="MI267" s="1"/>
      <c r="MJ267" s="1"/>
      <c r="MK267" s="1"/>
      <c r="ML267" s="1"/>
      <c r="MM267" s="1"/>
      <c r="MN267" s="1"/>
      <c r="MO267" s="1"/>
      <c r="MP267" s="1"/>
      <c r="MQ267" s="1"/>
      <c r="MR267" s="1"/>
      <c r="MS267" s="1"/>
      <c r="MT267" s="1"/>
      <c r="MU267" s="1"/>
      <c r="MV267" s="1"/>
      <c r="MW267" s="1"/>
      <c r="MX267" s="1"/>
      <c r="MY267" s="1"/>
      <c r="MZ267" s="1"/>
      <c r="NA267" s="1"/>
      <c r="NB267" s="1"/>
      <c r="NC267" s="1"/>
      <c r="ND267" s="1"/>
      <c r="NE267" s="1"/>
      <c r="NF267" s="1"/>
      <c r="NG267" s="1"/>
      <c r="NH267" s="1"/>
      <c r="NI267" s="1"/>
      <c r="NJ267" s="1"/>
      <c r="NK267" s="1"/>
      <c r="NL267" s="1"/>
      <c r="NM267" s="1"/>
      <c r="NN267" s="1"/>
      <c r="NO267" s="1"/>
      <c r="NP267" s="1"/>
      <c r="NQ267" s="1"/>
      <c r="NR267" s="1"/>
      <c r="NS267" s="1"/>
      <c r="NT267" s="1"/>
      <c r="NU267" s="1"/>
      <c r="NV267" s="1"/>
      <c r="NW267" s="1"/>
      <c r="NX267" s="1"/>
      <c r="NY267" s="1"/>
      <c r="NZ267" s="1"/>
      <c r="OA267" s="1"/>
      <c r="OB267" s="1"/>
      <c r="OC267" s="1"/>
      <c r="OD267" s="1"/>
      <c r="OE267" s="1"/>
      <c r="OF267" s="1"/>
      <c r="OG267" s="1"/>
      <c r="OH267" s="1"/>
      <c r="OI267" s="1"/>
      <c r="OJ267" s="1"/>
      <c r="OK267" s="1"/>
      <c r="OL267" s="1"/>
      <c r="OM267" s="1"/>
      <c r="ON267" s="1"/>
      <c r="OO267" s="1"/>
      <c r="OP267" s="1"/>
      <c r="OQ267" s="1"/>
      <c r="OR267" s="1"/>
      <c r="OS267" s="1"/>
      <c r="OT267" s="1"/>
      <c r="OU267" s="1"/>
      <c r="OV267" s="1"/>
      <c r="OW267" s="1"/>
      <c r="OX267" s="1"/>
      <c r="OY267" s="1"/>
      <c r="OZ267" s="1"/>
      <c r="PA267" s="1"/>
      <c r="PB267" s="1"/>
      <c r="PC267" s="1"/>
      <c r="PD267" s="1"/>
      <c r="PE267" s="1"/>
      <c r="PF267" s="1"/>
      <c r="PG267" s="1"/>
      <c r="PH267" s="1"/>
      <c r="PI267" s="1"/>
      <c r="PJ267" s="1"/>
      <c r="PK267" s="1"/>
      <c r="PL267" s="1"/>
      <c r="PM267" s="1"/>
      <c r="PN267" s="1"/>
      <c r="PO267" s="1"/>
      <c r="PP267" s="1"/>
      <c r="PQ267" s="1"/>
      <c r="PR267" s="1"/>
      <c r="PS267" s="1"/>
      <c r="PT267" s="1"/>
      <c r="PU267" s="1"/>
      <c r="PV267" s="1"/>
      <c r="PW267" s="1"/>
      <c r="PX267" s="1"/>
      <c r="PY267" s="1"/>
      <c r="PZ267" s="1"/>
      <c r="QA267" s="1"/>
      <c r="QB267" s="1"/>
      <c r="QC267" s="1"/>
      <c r="QD267" s="1"/>
      <c r="QE267" s="1"/>
      <c r="QF267" s="1"/>
      <c r="QG267" s="1"/>
      <c r="QH267" s="1"/>
      <c r="QI267" s="1"/>
      <c r="QJ267" s="1"/>
      <c r="QK267" s="1"/>
      <c r="QL267" s="1"/>
      <c r="QM267" s="1"/>
      <c r="QN267" s="1"/>
      <c r="QO267" s="1"/>
      <c r="QP267" s="1"/>
      <c r="QQ267" s="1"/>
      <c r="QR267" s="1"/>
      <c r="QS267" s="1"/>
      <c r="QT267" s="1"/>
      <c r="QU267" s="1"/>
      <c r="QV267" s="1"/>
      <c r="QW267" s="1"/>
      <c r="QX267" s="1"/>
      <c r="QY267" s="1"/>
      <c r="QZ267" s="1"/>
      <c r="RA267" s="1"/>
      <c r="RB267" s="1"/>
      <c r="RC267" s="1"/>
      <c r="RD267" s="1"/>
      <c r="RE267" s="1"/>
      <c r="RF267" s="1"/>
      <c r="RG267" s="1"/>
      <c r="RH267" s="1"/>
      <c r="RI267" s="1"/>
      <c r="RJ267" s="1"/>
      <c r="RK267" s="1"/>
      <c r="RL267" s="1"/>
      <c r="RM267" s="1"/>
      <c r="RN267" s="1"/>
      <c r="RO267" s="1"/>
      <c r="RP267" s="1"/>
      <c r="RQ267" s="1"/>
      <c r="RR267" s="1"/>
      <c r="RS267" s="1"/>
      <c r="RT267" s="1"/>
      <c r="RU267" s="1"/>
      <c r="RV267" s="1"/>
      <c r="RW267" s="1"/>
      <c r="RX267" s="1"/>
      <c r="RY267" s="1"/>
      <c r="RZ267" s="1"/>
      <c r="SA267" s="1"/>
      <c r="SB267" s="1"/>
      <c r="SC267" s="1"/>
      <c r="SD267" s="1"/>
      <c r="SE267" s="1"/>
      <c r="SF267" s="1"/>
      <c r="SG267" s="1"/>
      <c r="SH267" s="1"/>
      <c r="SI267" s="1"/>
      <c r="SJ267" s="1"/>
      <c r="SK267" s="1"/>
      <c r="SL267" s="1"/>
      <c r="SM267" s="1"/>
      <c r="SN267" s="1"/>
      <c r="SO267" s="1"/>
      <c r="SP267" s="1"/>
      <c r="SQ267" s="1"/>
      <c r="SR267" s="1"/>
      <c r="SS267" s="1"/>
      <c r="ST267" s="1"/>
      <c r="SU267" s="1"/>
      <c r="SV267" s="1"/>
      <c r="SW267" s="1"/>
      <c r="SX267" s="1"/>
      <c r="SY267" s="1"/>
      <c r="SZ267" s="1"/>
      <c r="TA267" s="1"/>
      <c r="TB267" s="1"/>
      <c r="TC267" s="1"/>
      <c r="TD267" s="1"/>
      <c r="TE267" s="1"/>
      <c r="TF267" s="1"/>
      <c r="TG267" s="1"/>
      <c r="TH267" s="1"/>
      <c r="TI267" s="1"/>
      <c r="TJ267" s="1"/>
      <c r="TK267" s="1"/>
      <c r="TL267" s="1"/>
      <c r="TM267" s="1"/>
      <c r="TN267" s="1"/>
      <c r="TO267" s="1"/>
      <c r="TP267" s="1"/>
      <c r="TQ267" s="1"/>
      <c r="TR267" s="1"/>
      <c r="TS267" s="1"/>
      <c r="TT267" s="1"/>
      <c r="TU267" s="1"/>
      <c r="TV267" s="1"/>
      <c r="TW267" s="1"/>
      <c r="TX267" s="1"/>
      <c r="TY267" s="1"/>
      <c r="TZ267" s="1"/>
      <c r="UA267" s="1"/>
      <c r="UB267" s="1"/>
      <c r="UC267" s="1"/>
      <c r="UD267" s="1"/>
      <c r="UE267" s="1"/>
      <c r="UF267" s="1"/>
      <c r="UG267" s="1"/>
      <c r="UH267" s="1"/>
      <c r="UI267" s="1"/>
      <c r="UJ267" s="1"/>
      <c r="UK267" s="1"/>
      <c r="UL267" s="1"/>
      <c r="UM267" s="1"/>
      <c r="UN267" s="1"/>
      <c r="UO267" s="1"/>
      <c r="UP267" s="1"/>
      <c r="UQ267" s="1"/>
      <c r="UR267" s="1"/>
      <c r="US267" s="1"/>
      <c r="UT267" s="1"/>
      <c r="UU267" s="1"/>
      <c r="UV267" s="1"/>
      <c r="UW267" s="1"/>
      <c r="UX267" s="1"/>
      <c r="UY267" s="1"/>
      <c r="UZ267" s="1"/>
      <c r="VA267" s="1"/>
      <c r="VB267" s="1"/>
      <c r="VC267" s="1"/>
      <c r="VD267" s="1"/>
      <c r="VE267" s="1"/>
      <c r="VF267" s="1"/>
      <c r="VG267" s="1"/>
      <c r="VH267" s="1"/>
      <c r="VI267" s="1"/>
      <c r="VJ267" s="1"/>
      <c r="VK267" s="1"/>
      <c r="VL267" s="1"/>
      <c r="VM267" s="1"/>
      <c r="VN267" s="1"/>
      <c r="VO267" s="1"/>
      <c r="VP267" s="1"/>
      <c r="VQ267" s="1"/>
      <c r="VR267" s="1"/>
      <c r="VS267" s="1"/>
      <c r="VT267" s="1"/>
      <c r="VU267" s="1"/>
      <c r="VV267" s="1"/>
      <c r="VW267" s="1"/>
      <c r="VX267" s="1"/>
      <c r="VY267" s="1"/>
      <c r="VZ267" s="1"/>
      <c r="WA267" s="1"/>
      <c r="WB267" s="1"/>
      <c r="WC267" s="1"/>
      <c r="WD267" s="1"/>
      <c r="WE267" s="1"/>
      <c r="WF267" s="1"/>
      <c r="WG267" s="1"/>
      <c r="WH267" s="1"/>
      <c r="WI267" s="1"/>
      <c r="WJ267" s="1"/>
      <c r="WK267" s="1"/>
      <c r="WL267" s="1"/>
      <c r="WM267" s="1"/>
      <c r="WN267" s="1"/>
      <c r="WO267" s="1"/>
      <c r="WP267" s="1"/>
      <c r="WQ267" s="1"/>
      <c r="WR267" s="1"/>
      <c r="WS267" s="1"/>
      <c r="WT267" s="1"/>
      <c r="WU267" s="1"/>
      <c r="WV267" s="1"/>
      <c r="WW267" s="1"/>
      <c r="WX267" s="1"/>
      <c r="WY267" s="1"/>
      <c r="WZ267" s="1"/>
      <c r="XA267" s="1"/>
      <c r="XB267" s="1"/>
      <c r="XC267" s="1"/>
      <c r="XD267" s="1"/>
      <c r="XE267" s="1"/>
      <c r="XF267" s="1"/>
      <c r="XG267" s="1"/>
      <c r="XH267" s="1"/>
      <c r="XI267" s="1"/>
      <c r="XJ267" s="1"/>
      <c r="XK267" s="1"/>
      <c r="XL267" s="1"/>
      <c r="XM267" s="1"/>
      <c r="XN267" s="1"/>
      <c r="XO267" s="1"/>
      <c r="XP267" s="1"/>
      <c r="XQ267" s="1"/>
      <c r="XR267" s="1"/>
      <c r="XS267" s="1"/>
      <c r="XT267" s="1"/>
      <c r="XU267" s="1"/>
      <c r="XV267" s="1"/>
      <c r="XW267" s="1"/>
      <c r="XX267" s="1"/>
      <c r="XY267" s="1"/>
      <c r="XZ267" s="1"/>
      <c r="YA267" s="1"/>
      <c r="YB267" s="1"/>
      <c r="YC267" s="1"/>
      <c r="YD267" s="1"/>
      <c r="YE267" s="1"/>
      <c r="YF267" s="1"/>
      <c r="YG267" s="1"/>
      <c r="YH267" s="1"/>
      <c r="YI267" s="1"/>
      <c r="YJ267" s="1"/>
      <c r="YK267" s="1"/>
      <c r="YL267" s="1"/>
      <c r="YM267" s="1"/>
      <c r="YN267" s="1"/>
      <c r="YO267" s="1"/>
      <c r="YP267" s="1"/>
      <c r="YQ267" s="1"/>
      <c r="YR267" s="1"/>
      <c r="YS267" s="1"/>
      <c r="YT267" s="1"/>
      <c r="YU267" s="1"/>
      <c r="YV267" s="1"/>
      <c r="YW267" s="1"/>
      <c r="YX267" s="1"/>
      <c r="YY267" s="1"/>
      <c r="YZ267" s="1"/>
      <c r="ZA267" s="1"/>
      <c r="ZB267" s="1"/>
      <c r="ZC267" s="1"/>
      <c r="ZD267" s="1"/>
      <c r="ZE267" s="1"/>
      <c r="ZF267" s="1"/>
      <c r="ZG267" s="1"/>
      <c r="ZH267" s="1"/>
      <c r="ZI267" s="1"/>
      <c r="ZJ267" s="1"/>
      <c r="ZK267" s="1"/>
      <c r="ZL267" s="1"/>
      <c r="ZM267" s="1"/>
      <c r="ZN267" s="1"/>
      <c r="ZO267" s="1"/>
      <c r="ZP267" s="1"/>
      <c r="ZQ267" s="1"/>
      <c r="ZR267" s="1"/>
      <c r="ZS267" s="1"/>
      <c r="ZT267" s="1"/>
      <c r="ZU267" s="1"/>
      <c r="ZV267" s="1"/>
      <c r="ZW267" s="1"/>
      <c r="ZX267" s="1"/>
      <c r="ZY267" s="1"/>
      <c r="ZZ267" s="1"/>
      <c r="AAA267" s="1"/>
      <c r="AAB267" s="1"/>
      <c r="AAC267" s="1"/>
      <c r="AAD267" s="1"/>
      <c r="AAE267" s="1"/>
      <c r="AAF267" s="1"/>
      <c r="AAG267" s="1"/>
      <c r="AAH267" s="1"/>
      <c r="AAI267" s="1"/>
      <c r="AAJ267" s="1"/>
      <c r="AAK267" s="1"/>
      <c r="AAL267" s="1"/>
      <c r="AAM267" s="1"/>
      <c r="AAN267" s="1"/>
      <c r="AAO267" s="1"/>
      <c r="AAP267" s="1"/>
      <c r="AAQ267" s="1"/>
      <c r="AAR267" s="1"/>
      <c r="AAS267" s="1"/>
      <c r="AAT267" s="1"/>
      <c r="AAU267" s="1"/>
      <c r="AAV267" s="1"/>
      <c r="AAW267" s="1"/>
      <c r="AAX267" s="1"/>
      <c r="AAY267" s="1"/>
      <c r="AAZ267" s="1"/>
      <c r="ABA267" s="1"/>
      <c r="ABB267" s="1"/>
      <c r="ABC267" s="1"/>
      <c r="ABD267" s="1"/>
      <c r="ABE267" s="1"/>
      <c r="ABF267" s="1"/>
      <c r="ABG267" s="1"/>
      <c r="ABH267" s="1"/>
      <c r="ABI267" s="1"/>
      <c r="ABJ267" s="1"/>
      <c r="ABK267" s="1"/>
      <c r="ABL267" s="1"/>
      <c r="ABM267" s="1"/>
      <c r="ABN267" s="1"/>
      <c r="ABO267" s="1"/>
      <c r="ABP267" s="1"/>
      <c r="ABQ267" s="1"/>
      <c r="ABR267" s="1"/>
      <c r="ABS267" s="1"/>
      <c r="ABT267" s="1"/>
      <c r="ABU267" s="1"/>
      <c r="ABV267" s="1"/>
      <c r="ABW267" s="1"/>
      <c r="ABX267" s="1"/>
      <c r="ABY267" s="1"/>
      <c r="ABZ267" s="1"/>
      <c r="ACA267" s="1"/>
      <c r="ACB267" s="1"/>
      <c r="ACC267" s="1"/>
      <c r="ACD267" s="1"/>
      <c r="ACE267" s="1"/>
      <c r="ACF267" s="1"/>
      <c r="ACG267" s="1"/>
      <c r="ACH267" s="1"/>
      <c r="ACI267" s="1"/>
      <c r="ACJ267" s="1"/>
      <c r="ACK267" s="1"/>
      <c r="ACL267" s="1"/>
      <c r="ACM267" s="1"/>
      <c r="ACN267" s="1"/>
      <c r="ACO267" s="1"/>
      <c r="ACP267" s="1"/>
      <c r="ACQ267" s="1"/>
      <c r="ACR267" s="1"/>
      <c r="ACS267" s="1"/>
      <c r="ACT267" s="1"/>
      <c r="ACU267" s="1"/>
      <c r="ACV267" s="1"/>
      <c r="ACW267" s="1"/>
      <c r="ACX267" s="1"/>
      <c r="ACY267" s="1"/>
      <c r="ACZ267" s="1"/>
      <c r="ADA267" s="1"/>
      <c r="ADB267" s="1"/>
      <c r="ADC267" s="1"/>
      <c r="ADD267" s="1"/>
      <c r="ADE267" s="1"/>
      <c r="ADF267" s="1"/>
      <c r="ADG267" s="1"/>
      <c r="ADH267" s="1"/>
      <c r="ADI267" s="1"/>
      <c r="ADJ267" s="1"/>
      <c r="ADK267" s="1"/>
      <c r="ADL267" s="1"/>
      <c r="ADM267" s="1"/>
      <c r="ADN267" s="1"/>
      <c r="ADO267" s="1"/>
      <c r="ADP267" s="1"/>
      <c r="ADQ267" s="1"/>
      <c r="ADR267" s="1"/>
      <c r="ADS267" s="1"/>
      <c r="ADT267" s="1"/>
      <c r="ADU267" s="1"/>
      <c r="ADV267" s="1"/>
      <c r="ADW267" s="1"/>
      <c r="ADX267" s="1"/>
      <c r="ADY267" s="1"/>
      <c r="ADZ267" s="1"/>
      <c r="AEA267" s="1"/>
      <c r="AEB267" s="1"/>
      <c r="AEC267" s="1"/>
      <c r="AED267" s="1"/>
      <c r="AEE267" s="1"/>
      <c r="AEF267" s="1"/>
      <c r="AEG267" s="1"/>
      <c r="AEH267" s="1"/>
      <c r="AEI267" s="1"/>
      <c r="AEJ267" s="1"/>
      <c r="AEK267" s="1"/>
      <c r="AEL267" s="1"/>
      <c r="AEM267" s="1"/>
      <c r="AEN267" s="1"/>
      <c r="AEO267" s="1"/>
      <c r="AEP267" s="1"/>
      <c r="AEQ267" s="1"/>
      <c r="AER267" s="1"/>
      <c r="AES267" s="1"/>
      <c r="AET267" s="1"/>
      <c r="AEU267" s="1"/>
      <c r="AEV267" s="1"/>
      <c r="AEW267" s="1"/>
      <c r="AEX267" s="1"/>
      <c r="AEY267" s="1"/>
      <c r="AEZ267" s="1"/>
      <c r="AFA267" s="1"/>
      <c r="AFB267" s="1"/>
      <c r="AFC267" s="1"/>
      <c r="AFD267" s="1"/>
      <c r="AFE267" s="1"/>
      <c r="AFF267" s="1"/>
      <c r="AFG267" s="1"/>
      <c r="AFH267" s="1"/>
      <c r="AFI267" s="1"/>
      <c r="AFJ267" s="1"/>
      <c r="AFK267" s="1"/>
      <c r="AFL267" s="1"/>
      <c r="AFM267" s="1"/>
      <c r="AFN267" s="1"/>
      <c r="AFO267" s="1"/>
      <c r="AFP267" s="1"/>
      <c r="AFQ267" s="1"/>
      <c r="AFR267" s="1"/>
      <c r="AFS267" s="1"/>
      <c r="AFT267" s="1"/>
      <c r="AFU267" s="1"/>
      <c r="AFV267" s="1"/>
      <c r="AFW267" s="1"/>
      <c r="AFX267" s="1"/>
      <c r="AFY267" s="1"/>
      <c r="AFZ267" s="1"/>
      <c r="AGA267" s="1"/>
      <c r="AGB267" s="1"/>
      <c r="AGC267" s="1"/>
      <c r="AGD267" s="1"/>
      <c r="AGE267" s="1"/>
      <c r="AGF267" s="1"/>
      <c r="AGG267" s="1"/>
      <c r="AGH267" s="1"/>
      <c r="AGI267" s="1"/>
      <c r="AGJ267" s="1"/>
      <c r="AGK267" s="1"/>
      <c r="AGL267" s="1"/>
      <c r="AGM267" s="1"/>
      <c r="AGN267" s="1"/>
      <c r="AGO267" s="1"/>
      <c r="AGP267" s="1"/>
      <c r="AGQ267" s="1"/>
      <c r="AGR267" s="1"/>
      <c r="AGS267" s="1"/>
      <c r="AGT267" s="1"/>
      <c r="AGU267" s="1"/>
      <c r="AGV267" s="1"/>
      <c r="AGW267" s="1"/>
      <c r="AGX267" s="1"/>
      <c r="AGY267" s="1"/>
      <c r="AGZ267" s="1"/>
      <c r="AHA267" s="1"/>
      <c r="AHB267" s="1"/>
      <c r="AHC267" s="1"/>
      <c r="AHD267" s="1"/>
      <c r="AHE267" s="1"/>
      <c r="AHF267" s="1"/>
      <c r="AHG267" s="1"/>
      <c r="AHH267" s="1"/>
      <c r="AHI267" s="1"/>
      <c r="AHJ267" s="1"/>
      <c r="AHK267" s="1"/>
      <c r="AHL267" s="1"/>
      <c r="AHM267" s="1"/>
      <c r="AHN267" s="1"/>
      <c r="AHO267" s="1"/>
      <c r="AHP267" s="1"/>
      <c r="AHQ267" s="1"/>
      <c r="AHR267" s="1"/>
      <c r="AHS267" s="1"/>
      <c r="AHT267" s="1"/>
      <c r="AHU267" s="1"/>
      <c r="AHV267" s="1"/>
      <c r="AHW267" s="1"/>
      <c r="AHX267" s="1"/>
      <c r="AHY267" s="1"/>
      <c r="AHZ267" s="1"/>
      <c r="AIA267" s="1"/>
      <c r="AIB267" s="1"/>
      <c r="AIC267" s="1"/>
      <c r="AID267" s="1"/>
      <c r="AIE267" s="1"/>
      <c r="AIF267" s="1"/>
      <c r="AIG267" s="1"/>
      <c r="AIH267" s="1"/>
      <c r="AII267" s="1"/>
      <c r="AIJ267" s="1"/>
      <c r="AIK267" s="1"/>
      <c r="AIL267" s="1"/>
      <c r="AIM267" s="1"/>
      <c r="AIN267" s="1"/>
      <c r="AIO267" s="1"/>
      <c r="AIP267" s="1"/>
      <c r="AIQ267" s="1"/>
      <c r="AIR267" s="1"/>
      <c r="AIS267" s="1"/>
      <c r="AIT267" s="1"/>
      <c r="AIU267" s="1"/>
      <c r="AIV267" s="1"/>
      <c r="AIW267" s="1"/>
      <c r="AIX267" s="1"/>
      <c r="AIY267" s="1"/>
      <c r="AIZ267" s="1"/>
      <c r="AJA267" s="1"/>
      <c r="AJB267" s="1"/>
      <c r="AJC267" s="1"/>
      <c r="AJD267" s="1"/>
      <c r="AJE267" s="1"/>
      <c r="AJF267" s="1"/>
      <c r="AJG267" s="1"/>
      <c r="AJH267" s="1"/>
      <c r="AJI267" s="1"/>
      <c r="AJJ267" s="1"/>
      <c r="AJK267" s="1"/>
      <c r="AJL267" s="1"/>
      <c r="AJM267" s="1"/>
      <c r="AJN267" s="1"/>
      <c r="AJO267" s="1"/>
      <c r="AJP267" s="1"/>
      <c r="AJQ267" s="1"/>
      <c r="AJR267" s="1"/>
      <c r="AJS267" s="1"/>
      <c r="AJT267" s="1"/>
      <c r="AJU267" s="1"/>
      <c r="AJV267" s="1"/>
      <c r="AJW267" s="1"/>
      <c r="AJX267" s="1"/>
      <c r="AJY267" s="1"/>
      <c r="AJZ267" s="1"/>
      <c r="AKA267" s="1"/>
      <c r="AKB267" s="1"/>
      <c r="AKC267" s="1"/>
      <c r="AKD267" s="1"/>
      <c r="AKE267" s="1"/>
      <c r="AKF267" s="1"/>
      <c r="AKG267" s="1"/>
      <c r="AKH267" s="1"/>
      <c r="AKI267" s="1"/>
      <c r="AKJ267" s="1"/>
      <c r="AKK267" s="1"/>
      <c r="AKL267" s="1"/>
      <c r="AKM267" s="1"/>
      <c r="AKN267" s="1"/>
      <c r="AKO267" s="1"/>
      <c r="AKP267" s="1"/>
      <c r="AKQ267" s="1"/>
      <c r="AKR267" s="1"/>
      <c r="AKS267" s="1"/>
      <c r="AKT267" s="1"/>
      <c r="AKU267" s="1"/>
      <c r="AKV267" s="1"/>
      <c r="AKW267" s="1"/>
      <c r="AKX267" s="1"/>
      <c r="AKY267" s="1"/>
      <c r="AKZ267" s="1"/>
      <c r="ALA267" s="1"/>
      <c r="ALB267" s="1"/>
      <c r="ALC267" s="1"/>
      <c r="ALD267" s="1"/>
      <c r="ALE267" s="1"/>
      <c r="ALF267" s="1"/>
      <c r="ALG267" s="1"/>
      <c r="ALH267" s="1"/>
      <c r="ALI267" s="1"/>
      <c r="ALJ267" s="1"/>
      <c r="ALK267" s="1"/>
      <c r="ALL267" s="1"/>
      <c r="ALM267" s="1"/>
      <c r="ALN267" s="1"/>
      <c r="ALO267" s="1"/>
      <c r="ALP267" s="1"/>
      <c r="ALQ267" s="1"/>
      <c r="ALR267" s="1"/>
      <c r="ALS267" s="1"/>
      <c r="ALT267" s="1"/>
      <c r="ALU267" s="1"/>
      <c r="ALV267" s="1"/>
      <c r="ALW267" s="1"/>
      <c r="ALX267" s="1"/>
      <c r="ALY267" s="1"/>
      <c r="ALZ267" s="1"/>
      <c r="AMA267" s="1"/>
      <c r="AMB267" s="1"/>
      <c r="AMC267" s="1"/>
      <c r="AMD267" s="1"/>
      <c r="AME267" s="1"/>
      <c r="AMF267" s="1"/>
      <c r="AMG267" s="1"/>
      <c r="AMH267" s="1"/>
      <c r="AMI267" s="1"/>
      <c r="AMJ267" s="1"/>
    </row>
    <row r="268" spans="1:1024" ht="37.5" x14ac:dyDescent="0.25">
      <c r="A268" s="26">
        <v>261</v>
      </c>
      <c r="B268" s="3" t="s">
        <v>32</v>
      </c>
      <c r="C268" s="28">
        <f>SUM(C269:C271)</f>
        <v>387459</v>
      </c>
      <c r="D268" s="28">
        <f t="shared" ref="D268:H268" si="109">SUM(D269:D271)</f>
        <v>0</v>
      </c>
      <c r="E268" s="28">
        <f t="shared" si="109"/>
        <v>0</v>
      </c>
      <c r="F268" s="28">
        <f t="shared" si="109"/>
        <v>0</v>
      </c>
      <c r="G268" s="28">
        <f t="shared" si="109"/>
        <v>0</v>
      </c>
      <c r="H268" s="28">
        <f t="shared" si="109"/>
        <v>382459</v>
      </c>
      <c r="I268" s="28">
        <f>SUM(I269:I271)</f>
        <v>5000</v>
      </c>
      <c r="J268" s="28"/>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c r="IX268" s="1"/>
      <c r="IY268" s="1"/>
      <c r="IZ268" s="1"/>
      <c r="JA268" s="1"/>
      <c r="JB268" s="1"/>
      <c r="JC268" s="1"/>
      <c r="JD268" s="1"/>
      <c r="JE268" s="1"/>
      <c r="JF268" s="1"/>
      <c r="JG268" s="1"/>
      <c r="JH268" s="1"/>
      <c r="JI268" s="1"/>
      <c r="JJ268" s="1"/>
      <c r="JK268" s="1"/>
      <c r="JL268" s="1"/>
      <c r="JM268" s="1"/>
      <c r="JN268" s="1"/>
      <c r="JO268" s="1"/>
      <c r="JP268" s="1"/>
      <c r="JQ268" s="1"/>
      <c r="JR268" s="1"/>
      <c r="JS268" s="1"/>
      <c r="JT268" s="1"/>
      <c r="JU268" s="1"/>
      <c r="JV268" s="1"/>
      <c r="JW268" s="1"/>
      <c r="JX268" s="1"/>
      <c r="JY268" s="1"/>
      <c r="JZ268" s="1"/>
      <c r="KA268" s="1"/>
      <c r="KB268" s="1"/>
      <c r="KC268" s="1"/>
      <c r="KD268" s="1"/>
      <c r="KE268" s="1"/>
      <c r="KF268" s="1"/>
      <c r="KG268" s="1"/>
      <c r="KH268" s="1"/>
      <c r="KI268" s="1"/>
      <c r="KJ268" s="1"/>
      <c r="KK268" s="1"/>
      <c r="KL268" s="1"/>
      <c r="KM268" s="1"/>
      <c r="KN268" s="1"/>
      <c r="KO268" s="1"/>
      <c r="KP268" s="1"/>
      <c r="KQ268" s="1"/>
      <c r="KR268" s="1"/>
      <c r="KS268" s="1"/>
      <c r="KT268" s="1"/>
      <c r="KU268" s="1"/>
      <c r="KV268" s="1"/>
      <c r="KW268" s="1"/>
      <c r="KX268" s="1"/>
      <c r="KY268" s="1"/>
      <c r="KZ268" s="1"/>
      <c r="LA268" s="1"/>
      <c r="LB268" s="1"/>
      <c r="LC268" s="1"/>
      <c r="LD268" s="1"/>
      <c r="LE268" s="1"/>
      <c r="LF268" s="1"/>
      <c r="LG268" s="1"/>
      <c r="LH268" s="1"/>
      <c r="LI268" s="1"/>
      <c r="LJ268" s="1"/>
      <c r="LK268" s="1"/>
      <c r="LL268" s="1"/>
      <c r="LM268" s="1"/>
      <c r="LN268" s="1"/>
      <c r="LO268" s="1"/>
      <c r="LP268" s="1"/>
      <c r="LQ268" s="1"/>
      <c r="LR268" s="1"/>
      <c r="LS268" s="1"/>
      <c r="LT268" s="1"/>
      <c r="LU268" s="1"/>
      <c r="LV268" s="1"/>
      <c r="LW268" s="1"/>
      <c r="LX268" s="1"/>
      <c r="LY268" s="1"/>
      <c r="LZ268" s="1"/>
      <c r="MA268" s="1"/>
      <c r="MB268" s="1"/>
      <c r="MC268" s="1"/>
      <c r="MD268" s="1"/>
      <c r="ME268" s="1"/>
      <c r="MF268" s="1"/>
      <c r="MG268" s="1"/>
      <c r="MH268" s="1"/>
      <c r="MI268" s="1"/>
      <c r="MJ268" s="1"/>
      <c r="MK268" s="1"/>
      <c r="ML268" s="1"/>
      <c r="MM268" s="1"/>
      <c r="MN268" s="1"/>
      <c r="MO268" s="1"/>
      <c r="MP268" s="1"/>
      <c r="MQ268" s="1"/>
      <c r="MR268" s="1"/>
      <c r="MS268" s="1"/>
      <c r="MT268" s="1"/>
      <c r="MU268" s="1"/>
      <c r="MV268" s="1"/>
      <c r="MW268" s="1"/>
      <c r="MX268" s="1"/>
      <c r="MY268" s="1"/>
      <c r="MZ268" s="1"/>
      <c r="NA268" s="1"/>
      <c r="NB268" s="1"/>
      <c r="NC268" s="1"/>
      <c r="ND268" s="1"/>
      <c r="NE268" s="1"/>
      <c r="NF268" s="1"/>
      <c r="NG268" s="1"/>
      <c r="NH268" s="1"/>
      <c r="NI268" s="1"/>
      <c r="NJ268" s="1"/>
      <c r="NK268" s="1"/>
      <c r="NL268" s="1"/>
      <c r="NM268" s="1"/>
      <c r="NN268" s="1"/>
      <c r="NO268" s="1"/>
      <c r="NP268" s="1"/>
      <c r="NQ268" s="1"/>
      <c r="NR268" s="1"/>
      <c r="NS268" s="1"/>
      <c r="NT268" s="1"/>
      <c r="NU268" s="1"/>
      <c r="NV268" s="1"/>
      <c r="NW268" s="1"/>
      <c r="NX268" s="1"/>
      <c r="NY268" s="1"/>
      <c r="NZ268" s="1"/>
      <c r="OA268" s="1"/>
      <c r="OB268" s="1"/>
      <c r="OC268" s="1"/>
      <c r="OD268" s="1"/>
      <c r="OE268" s="1"/>
      <c r="OF268" s="1"/>
      <c r="OG268" s="1"/>
      <c r="OH268" s="1"/>
      <c r="OI268" s="1"/>
      <c r="OJ268" s="1"/>
      <c r="OK268" s="1"/>
      <c r="OL268" s="1"/>
      <c r="OM268" s="1"/>
      <c r="ON268" s="1"/>
      <c r="OO268" s="1"/>
      <c r="OP268" s="1"/>
      <c r="OQ268" s="1"/>
      <c r="OR268" s="1"/>
      <c r="OS268" s="1"/>
      <c r="OT268" s="1"/>
      <c r="OU268" s="1"/>
      <c r="OV268" s="1"/>
      <c r="OW268" s="1"/>
      <c r="OX268" s="1"/>
      <c r="OY268" s="1"/>
      <c r="OZ268" s="1"/>
      <c r="PA268" s="1"/>
      <c r="PB268" s="1"/>
      <c r="PC268" s="1"/>
      <c r="PD268" s="1"/>
      <c r="PE268" s="1"/>
      <c r="PF268" s="1"/>
      <c r="PG268" s="1"/>
      <c r="PH268" s="1"/>
      <c r="PI268" s="1"/>
      <c r="PJ268" s="1"/>
      <c r="PK268" s="1"/>
      <c r="PL268" s="1"/>
      <c r="PM268" s="1"/>
      <c r="PN268" s="1"/>
      <c r="PO268" s="1"/>
      <c r="PP268" s="1"/>
      <c r="PQ268" s="1"/>
      <c r="PR268" s="1"/>
      <c r="PS268" s="1"/>
      <c r="PT268" s="1"/>
      <c r="PU268" s="1"/>
      <c r="PV268" s="1"/>
      <c r="PW268" s="1"/>
      <c r="PX268" s="1"/>
      <c r="PY268" s="1"/>
      <c r="PZ268" s="1"/>
      <c r="QA268" s="1"/>
      <c r="QB268" s="1"/>
      <c r="QC268" s="1"/>
      <c r="QD268" s="1"/>
      <c r="QE268" s="1"/>
      <c r="QF268" s="1"/>
      <c r="QG268" s="1"/>
      <c r="QH268" s="1"/>
      <c r="QI268" s="1"/>
      <c r="QJ268" s="1"/>
      <c r="QK268" s="1"/>
      <c r="QL268" s="1"/>
      <c r="QM268" s="1"/>
      <c r="QN268" s="1"/>
      <c r="QO268" s="1"/>
      <c r="QP268" s="1"/>
      <c r="QQ268" s="1"/>
      <c r="QR268" s="1"/>
      <c r="QS268" s="1"/>
      <c r="QT268" s="1"/>
      <c r="QU268" s="1"/>
      <c r="QV268" s="1"/>
      <c r="QW268" s="1"/>
      <c r="QX268" s="1"/>
      <c r="QY268" s="1"/>
      <c r="QZ268" s="1"/>
      <c r="RA268" s="1"/>
      <c r="RB268" s="1"/>
      <c r="RC268" s="1"/>
      <c r="RD268" s="1"/>
      <c r="RE268" s="1"/>
      <c r="RF268" s="1"/>
      <c r="RG268" s="1"/>
      <c r="RH268" s="1"/>
      <c r="RI268" s="1"/>
      <c r="RJ268" s="1"/>
      <c r="RK268" s="1"/>
      <c r="RL268" s="1"/>
      <c r="RM268" s="1"/>
      <c r="RN268" s="1"/>
      <c r="RO268" s="1"/>
      <c r="RP268" s="1"/>
      <c r="RQ268" s="1"/>
      <c r="RR268" s="1"/>
      <c r="RS268" s="1"/>
      <c r="RT268" s="1"/>
      <c r="RU268" s="1"/>
      <c r="RV268" s="1"/>
      <c r="RW268" s="1"/>
      <c r="RX268" s="1"/>
      <c r="RY268" s="1"/>
      <c r="RZ268" s="1"/>
      <c r="SA268" s="1"/>
      <c r="SB268" s="1"/>
      <c r="SC268" s="1"/>
      <c r="SD268" s="1"/>
      <c r="SE268" s="1"/>
      <c r="SF268" s="1"/>
      <c r="SG268" s="1"/>
      <c r="SH268" s="1"/>
      <c r="SI268" s="1"/>
      <c r="SJ268" s="1"/>
      <c r="SK268" s="1"/>
      <c r="SL268" s="1"/>
      <c r="SM268" s="1"/>
      <c r="SN268" s="1"/>
      <c r="SO268" s="1"/>
      <c r="SP268" s="1"/>
      <c r="SQ268" s="1"/>
      <c r="SR268" s="1"/>
      <c r="SS268" s="1"/>
      <c r="ST268" s="1"/>
      <c r="SU268" s="1"/>
      <c r="SV268" s="1"/>
      <c r="SW268" s="1"/>
      <c r="SX268" s="1"/>
      <c r="SY268" s="1"/>
      <c r="SZ268" s="1"/>
      <c r="TA268" s="1"/>
      <c r="TB268" s="1"/>
      <c r="TC268" s="1"/>
      <c r="TD268" s="1"/>
      <c r="TE268" s="1"/>
      <c r="TF268" s="1"/>
      <c r="TG268" s="1"/>
      <c r="TH268" s="1"/>
      <c r="TI268" s="1"/>
      <c r="TJ268" s="1"/>
      <c r="TK268" s="1"/>
      <c r="TL268" s="1"/>
      <c r="TM268" s="1"/>
      <c r="TN268" s="1"/>
      <c r="TO268" s="1"/>
      <c r="TP268" s="1"/>
      <c r="TQ268" s="1"/>
      <c r="TR268" s="1"/>
      <c r="TS268" s="1"/>
      <c r="TT268" s="1"/>
      <c r="TU268" s="1"/>
      <c r="TV268" s="1"/>
      <c r="TW268" s="1"/>
      <c r="TX268" s="1"/>
      <c r="TY268" s="1"/>
      <c r="TZ268" s="1"/>
      <c r="UA268" s="1"/>
      <c r="UB268" s="1"/>
      <c r="UC268" s="1"/>
      <c r="UD268" s="1"/>
      <c r="UE268" s="1"/>
      <c r="UF268" s="1"/>
      <c r="UG268" s="1"/>
      <c r="UH268" s="1"/>
      <c r="UI268" s="1"/>
      <c r="UJ268" s="1"/>
      <c r="UK268" s="1"/>
      <c r="UL268" s="1"/>
      <c r="UM268" s="1"/>
      <c r="UN268" s="1"/>
      <c r="UO268" s="1"/>
      <c r="UP268" s="1"/>
      <c r="UQ268" s="1"/>
      <c r="UR268" s="1"/>
      <c r="US268" s="1"/>
      <c r="UT268" s="1"/>
      <c r="UU268" s="1"/>
      <c r="UV268" s="1"/>
      <c r="UW268" s="1"/>
      <c r="UX268" s="1"/>
      <c r="UY268" s="1"/>
      <c r="UZ268" s="1"/>
      <c r="VA268" s="1"/>
      <c r="VB268" s="1"/>
      <c r="VC268" s="1"/>
      <c r="VD268" s="1"/>
      <c r="VE268" s="1"/>
      <c r="VF268" s="1"/>
      <c r="VG268" s="1"/>
      <c r="VH268" s="1"/>
      <c r="VI268" s="1"/>
      <c r="VJ268" s="1"/>
      <c r="VK268" s="1"/>
      <c r="VL268" s="1"/>
      <c r="VM268" s="1"/>
      <c r="VN268" s="1"/>
      <c r="VO268" s="1"/>
      <c r="VP268" s="1"/>
      <c r="VQ268" s="1"/>
      <c r="VR268" s="1"/>
      <c r="VS268" s="1"/>
      <c r="VT268" s="1"/>
      <c r="VU268" s="1"/>
      <c r="VV268" s="1"/>
      <c r="VW268" s="1"/>
      <c r="VX268" s="1"/>
      <c r="VY268" s="1"/>
      <c r="VZ268" s="1"/>
      <c r="WA268" s="1"/>
      <c r="WB268" s="1"/>
      <c r="WC268" s="1"/>
      <c r="WD268" s="1"/>
      <c r="WE268" s="1"/>
      <c r="WF268" s="1"/>
      <c r="WG268" s="1"/>
      <c r="WH268" s="1"/>
      <c r="WI268" s="1"/>
      <c r="WJ268" s="1"/>
      <c r="WK268" s="1"/>
      <c r="WL268" s="1"/>
      <c r="WM268" s="1"/>
      <c r="WN268" s="1"/>
      <c r="WO268" s="1"/>
      <c r="WP268" s="1"/>
      <c r="WQ268" s="1"/>
      <c r="WR268" s="1"/>
      <c r="WS268" s="1"/>
      <c r="WT268" s="1"/>
      <c r="WU268" s="1"/>
      <c r="WV268" s="1"/>
      <c r="WW268" s="1"/>
      <c r="WX268" s="1"/>
      <c r="WY268" s="1"/>
      <c r="WZ268" s="1"/>
      <c r="XA268" s="1"/>
      <c r="XB268" s="1"/>
      <c r="XC268" s="1"/>
      <c r="XD268" s="1"/>
      <c r="XE268" s="1"/>
      <c r="XF268" s="1"/>
      <c r="XG268" s="1"/>
      <c r="XH268" s="1"/>
      <c r="XI268" s="1"/>
      <c r="XJ268" s="1"/>
      <c r="XK268" s="1"/>
      <c r="XL268" s="1"/>
      <c r="XM268" s="1"/>
      <c r="XN268" s="1"/>
      <c r="XO268" s="1"/>
      <c r="XP268" s="1"/>
      <c r="XQ268" s="1"/>
      <c r="XR268" s="1"/>
      <c r="XS268" s="1"/>
      <c r="XT268" s="1"/>
      <c r="XU268" s="1"/>
      <c r="XV268" s="1"/>
      <c r="XW268" s="1"/>
      <c r="XX268" s="1"/>
      <c r="XY268" s="1"/>
      <c r="XZ268" s="1"/>
      <c r="YA268" s="1"/>
      <c r="YB268" s="1"/>
      <c r="YC268" s="1"/>
      <c r="YD268" s="1"/>
      <c r="YE268" s="1"/>
      <c r="YF268" s="1"/>
      <c r="YG268" s="1"/>
      <c r="YH268" s="1"/>
      <c r="YI268" s="1"/>
      <c r="YJ268" s="1"/>
      <c r="YK268" s="1"/>
      <c r="YL268" s="1"/>
      <c r="YM268" s="1"/>
      <c r="YN268" s="1"/>
      <c r="YO268" s="1"/>
      <c r="YP268" s="1"/>
      <c r="YQ268" s="1"/>
      <c r="YR268" s="1"/>
      <c r="YS268" s="1"/>
      <c r="YT268" s="1"/>
      <c r="YU268" s="1"/>
      <c r="YV268" s="1"/>
      <c r="YW268" s="1"/>
      <c r="YX268" s="1"/>
      <c r="YY268" s="1"/>
      <c r="YZ268" s="1"/>
      <c r="ZA268" s="1"/>
      <c r="ZB268" s="1"/>
      <c r="ZC268" s="1"/>
      <c r="ZD268" s="1"/>
      <c r="ZE268" s="1"/>
      <c r="ZF268" s="1"/>
      <c r="ZG268" s="1"/>
      <c r="ZH268" s="1"/>
      <c r="ZI268" s="1"/>
      <c r="ZJ268" s="1"/>
      <c r="ZK268" s="1"/>
      <c r="ZL268" s="1"/>
      <c r="ZM268" s="1"/>
      <c r="ZN268" s="1"/>
      <c r="ZO268" s="1"/>
      <c r="ZP268" s="1"/>
      <c r="ZQ268" s="1"/>
      <c r="ZR268" s="1"/>
      <c r="ZS268" s="1"/>
      <c r="ZT268" s="1"/>
      <c r="ZU268" s="1"/>
      <c r="ZV268" s="1"/>
      <c r="ZW268" s="1"/>
      <c r="ZX268" s="1"/>
      <c r="ZY268" s="1"/>
      <c r="ZZ268" s="1"/>
      <c r="AAA268" s="1"/>
      <c r="AAB268" s="1"/>
      <c r="AAC268" s="1"/>
      <c r="AAD268" s="1"/>
      <c r="AAE268" s="1"/>
      <c r="AAF268" s="1"/>
      <c r="AAG268" s="1"/>
      <c r="AAH268" s="1"/>
      <c r="AAI268" s="1"/>
      <c r="AAJ268" s="1"/>
      <c r="AAK268" s="1"/>
      <c r="AAL268" s="1"/>
      <c r="AAM268" s="1"/>
      <c r="AAN268" s="1"/>
      <c r="AAO268" s="1"/>
      <c r="AAP268" s="1"/>
      <c r="AAQ268" s="1"/>
      <c r="AAR268" s="1"/>
      <c r="AAS268" s="1"/>
      <c r="AAT268" s="1"/>
      <c r="AAU268" s="1"/>
      <c r="AAV268" s="1"/>
      <c r="AAW268" s="1"/>
      <c r="AAX268" s="1"/>
      <c r="AAY268" s="1"/>
      <c r="AAZ268" s="1"/>
      <c r="ABA268" s="1"/>
      <c r="ABB268" s="1"/>
      <c r="ABC268" s="1"/>
      <c r="ABD268" s="1"/>
      <c r="ABE268" s="1"/>
      <c r="ABF268" s="1"/>
      <c r="ABG268" s="1"/>
      <c r="ABH268" s="1"/>
      <c r="ABI268" s="1"/>
      <c r="ABJ268" s="1"/>
      <c r="ABK268" s="1"/>
      <c r="ABL268" s="1"/>
      <c r="ABM268" s="1"/>
      <c r="ABN268" s="1"/>
      <c r="ABO268" s="1"/>
      <c r="ABP268" s="1"/>
      <c r="ABQ268" s="1"/>
      <c r="ABR268" s="1"/>
      <c r="ABS268" s="1"/>
      <c r="ABT268" s="1"/>
      <c r="ABU268" s="1"/>
      <c r="ABV268" s="1"/>
      <c r="ABW268" s="1"/>
      <c r="ABX268" s="1"/>
      <c r="ABY268" s="1"/>
      <c r="ABZ268" s="1"/>
      <c r="ACA268" s="1"/>
      <c r="ACB268" s="1"/>
      <c r="ACC268" s="1"/>
      <c r="ACD268" s="1"/>
      <c r="ACE268" s="1"/>
      <c r="ACF268" s="1"/>
      <c r="ACG268" s="1"/>
      <c r="ACH268" s="1"/>
      <c r="ACI268" s="1"/>
      <c r="ACJ268" s="1"/>
      <c r="ACK268" s="1"/>
      <c r="ACL268" s="1"/>
      <c r="ACM268" s="1"/>
      <c r="ACN268" s="1"/>
      <c r="ACO268" s="1"/>
      <c r="ACP268" s="1"/>
      <c r="ACQ268" s="1"/>
      <c r="ACR268" s="1"/>
      <c r="ACS268" s="1"/>
      <c r="ACT268" s="1"/>
      <c r="ACU268" s="1"/>
      <c r="ACV268" s="1"/>
      <c r="ACW268" s="1"/>
      <c r="ACX268" s="1"/>
      <c r="ACY268" s="1"/>
      <c r="ACZ268" s="1"/>
      <c r="ADA268" s="1"/>
      <c r="ADB268" s="1"/>
      <c r="ADC268" s="1"/>
      <c r="ADD268" s="1"/>
      <c r="ADE268" s="1"/>
      <c r="ADF268" s="1"/>
      <c r="ADG268" s="1"/>
      <c r="ADH268" s="1"/>
      <c r="ADI268" s="1"/>
      <c r="ADJ268" s="1"/>
      <c r="ADK268" s="1"/>
      <c r="ADL268" s="1"/>
      <c r="ADM268" s="1"/>
      <c r="ADN268" s="1"/>
      <c r="ADO268" s="1"/>
      <c r="ADP268" s="1"/>
      <c r="ADQ268" s="1"/>
      <c r="ADR268" s="1"/>
      <c r="ADS268" s="1"/>
      <c r="ADT268" s="1"/>
      <c r="ADU268" s="1"/>
      <c r="ADV268" s="1"/>
      <c r="ADW268" s="1"/>
      <c r="ADX268" s="1"/>
      <c r="ADY268" s="1"/>
      <c r="ADZ268" s="1"/>
      <c r="AEA268" s="1"/>
      <c r="AEB268" s="1"/>
      <c r="AEC268" s="1"/>
      <c r="AED268" s="1"/>
      <c r="AEE268" s="1"/>
      <c r="AEF268" s="1"/>
      <c r="AEG268" s="1"/>
      <c r="AEH268" s="1"/>
      <c r="AEI268" s="1"/>
      <c r="AEJ268" s="1"/>
      <c r="AEK268" s="1"/>
      <c r="AEL268" s="1"/>
      <c r="AEM268" s="1"/>
      <c r="AEN268" s="1"/>
      <c r="AEO268" s="1"/>
      <c r="AEP268" s="1"/>
      <c r="AEQ268" s="1"/>
      <c r="AER268" s="1"/>
      <c r="AES268" s="1"/>
      <c r="AET268" s="1"/>
      <c r="AEU268" s="1"/>
      <c r="AEV268" s="1"/>
      <c r="AEW268" s="1"/>
      <c r="AEX268" s="1"/>
      <c r="AEY268" s="1"/>
      <c r="AEZ268" s="1"/>
      <c r="AFA268" s="1"/>
      <c r="AFB268" s="1"/>
      <c r="AFC268" s="1"/>
      <c r="AFD268" s="1"/>
      <c r="AFE268" s="1"/>
      <c r="AFF268" s="1"/>
      <c r="AFG268" s="1"/>
      <c r="AFH268" s="1"/>
      <c r="AFI268" s="1"/>
      <c r="AFJ268" s="1"/>
      <c r="AFK268" s="1"/>
      <c r="AFL268" s="1"/>
      <c r="AFM268" s="1"/>
      <c r="AFN268" s="1"/>
      <c r="AFO268" s="1"/>
      <c r="AFP268" s="1"/>
      <c r="AFQ268" s="1"/>
      <c r="AFR268" s="1"/>
      <c r="AFS268" s="1"/>
      <c r="AFT268" s="1"/>
      <c r="AFU268" s="1"/>
      <c r="AFV268" s="1"/>
      <c r="AFW268" s="1"/>
      <c r="AFX268" s="1"/>
      <c r="AFY268" s="1"/>
      <c r="AFZ268" s="1"/>
      <c r="AGA268" s="1"/>
      <c r="AGB268" s="1"/>
      <c r="AGC268" s="1"/>
      <c r="AGD268" s="1"/>
      <c r="AGE268" s="1"/>
      <c r="AGF268" s="1"/>
      <c r="AGG268" s="1"/>
      <c r="AGH268" s="1"/>
      <c r="AGI268" s="1"/>
      <c r="AGJ268" s="1"/>
      <c r="AGK268" s="1"/>
      <c r="AGL268" s="1"/>
      <c r="AGM268" s="1"/>
      <c r="AGN268" s="1"/>
      <c r="AGO268" s="1"/>
      <c r="AGP268" s="1"/>
      <c r="AGQ268" s="1"/>
      <c r="AGR268" s="1"/>
      <c r="AGS268" s="1"/>
      <c r="AGT268" s="1"/>
      <c r="AGU268" s="1"/>
      <c r="AGV268" s="1"/>
      <c r="AGW268" s="1"/>
      <c r="AGX268" s="1"/>
      <c r="AGY268" s="1"/>
      <c r="AGZ268" s="1"/>
      <c r="AHA268" s="1"/>
      <c r="AHB268" s="1"/>
      <c r="AHC268" s="1"/>
      <c r="AHD268" s="1"/>
      <c r="AHE268" s="1"/>
      <c r="AHF268" s="1"/>
      <c r="AHG268" s="1"/>
      <c r="AHH268" s="1"/>
      <c r="AHI268" s="1"/>
      <c r="AHJ268" s="1"/>
      <c r="AHK268" s="1"/>
      <c r="AHL268" s="1"/>
      <c r="AHM268" s="1"/>
      <c r="AHN268" s="1"/>
      <c r="AHO268" s="1"/>
      <c r="AHP268" s="1"/>
      <c r="AHQ268" s="1"/>
      <c r="AHR268" s="1"/>
      <c r="AHS268" s="1"/>
      <c r="AHT268" s="1"/>
      <c r="AHU268" s="1"/>
      <c r="AHV268" s="1"/>
      <c r="AHW268" s="1"/>
      <c r="AHX268" s="1"/>
      <c r="AHY268" s="1"/>
      <c r="AHZ268" s="1"/>
      <c r="AIA268" s="1"/>
      <c r="AIB268" s="1"/>
      <c r="AIC268" s="1"/>
      <c r="AID268" s="1"/>
      <c r="AIE268" s="1"/>
      <c r="AIF268" s="1"/>
      <c r="AIG268" s="1"/>
      <c r="AIH268" s="1"/>
      <c r="AII268" s="1"/>
      <c r="AIJ268" s="1"/>
      <c r="AIK268" s="1"/>
      <c r="AIL268" s="1"/>
      <c r="AIM268" s="1"/>
      <c r="AIN268" s="1"/>
      <c r="AIO268" s="1"/>
      <c r="AIP268" s="1"/>
      <c r="AIQ268" s="1"/>
      <c r="AIR268" s="1"/>
      <c r="AIS268" s="1"/>
      <c r="AIT268" s="1"/>
      <c r="AIU268" s="1"/>
      <c r="AIV268" s="1"/>
      <c r="AIW268" s="1"/>
      <c r="AIX268" s="1"/>
      <c r="AIY268" s="1"/>
      <c r="AIZ268" s="1"/>
      <c r="AJA268" s="1"/>
      <c r="AJB268" s="1"/>
      <c r="AJC268" s="1"/>
      <c r="AJD268" s="1"/>
      <c r="AJE268" s="1"/>
      <c r="AJF268" s="1"/>
      <c r="AJG268" s="1"/>
      <c r="AJH268" s="1"/>
      <c r="AJI268" s="1"/>
      <c r="AJJ268" s="1"/>
      <c r="AJK268" s="1"/>
      <c r="AJL268" s="1"/>
      <c r="AJM268" s="1"/>
      <c r="AJN268" s="1"/>
      <c r="AJO268" s="1"/>
      <c r="AJP268" s="1"/>
      <c r="AJQ268" s="1"/>
      <c r="AJR268" s="1"/>
      <c r="AJS268" s="1"/>
      <c r="AJT268" s="1"/>
      <c r="AJU268" s="1"/>
      <c r="AJV268" s="1"/>
      <c r="AJW268" s="1"/>
      <c r="AJX268" s="1"/>
      <c r="AJY268" s="1"/>
      <c r="AJZ268" s="1"/>
      <c r="AKA268" s="1"/>
      <c r="AKB268" s="1"/>
      <c r="AKC268" s="1"/>
      <c r="AKD268" s="1"/>
      <c r="AKE268" s="1"/>
      <c r="AKF268" s="1"/>
      <c r="AKG268" s="1"/>
      <c r="AKH268" s="1"/>
      <c r="AKI268" s="1"/>
      <c r="AKJ268" s="1"/>
      <c r="AKK268" s="1"/>
      <c r="AKL268" s="1"/>
      <c r="AKM268" s="1"/>
      <c r="AKN268" s="1"/>
      <c r="AKO268" s="1"/>
      <c r="AKP268" s="1"/>
      <c r="AKQ268" s="1"/>
      <c r="AKR268" s="1"/>
      <c r="AKS268" s="1"/>
      <c r="AKT268" s="1"/>
      <c r="AKU268" s="1"/>
      <c r="AKV268" s="1"/>
      <c r="AKW268" s="1"/>
      <c r="AKX268" s="1"/>
      <c r="AKY268" s="1"/>
      <c r="AKZ268" s="1"/>
      <c r="ALA268" s="1"/>
      <c r="ALB268" s="1"/>
      <c r="ALC268" s="1"/>
      <c r="ALD268" s="1"/>
      <c r="ALE268" s="1"/>
      <c r="ALF268" s="1"/>
      <c r="ALG268" s="1"/>
      <c r="ALH268" s="1"/>
      <c r="ALI268" s="1"/>
      <c r="ALJ268" s="1"/>
      <c r="ALK268" s="1"/>
      <c r="ALL268" s="1"/>
      <c r="ALM268" s="1"/>
      <c r="ALN268" s="1"/>
      <c r="ALO268" s="1"/>
      <c r="ALP268" s="1"/>
      <c r="ALQ268" s="1"/>
      <c r="ALR268" s="1"/>
      <c r="ALS268" s="1"/>
      <c r="ALT268" s="1"/>
      <c r="ALU268" s="1"/>
      <c r="ALV268" s="1"/>
      <c r="ALW268" s="1"/>
      <c r="ALX268" s="1"/>
      <c r="ALY268" s="1"/>
      <c r="ALZ268" s="1"/>
      <c r="AMA268" s="1"/>
      <c r="AMB268" s="1"/>
      <c r="AMC268" s="1"/>
      <c r="AMD268" s="1"/>
      <c r="AME268" s="1"/>
      <c r="AMF268" s="1"/>
      <c r="AMG268" s="1"/>
      <c r="AMH268" s="1"/>
      <c r="AMI268" s="1"/>
      <c r="AMJ268" s="1"/>
    </row>
    <row r="269" spans="1:1024" x14ac:dyDescent="0.25">
      <c r="A269" s="26">
        <v>262</v>
      </c>
      <c r="B269" s="3" t="s">
        <v>9</v>
      </c>
      <c r="C269" s="28">
        <f>SUM(D269:I269)</f>
        <v>140141.41399999999</v>
      </c>
      <c r="D269" s="2">
        <f t="shared" ref="D269:I271" si="110">D273+D277+D281</f>
        <v>0</v>
      </c>
      <c r="E269" s="2">
        <f t="shared" si="110"/>
        <v>0</v>
      </c>
      <c r="F269" s="2">
        <f t="shared" si="110"/>
        <v>0</v>
      </c>
      <c r="G269" s="2">
        <f t="shared" si="110"/>
        <v>0</v>
      </c>
      <c r="H269" s="2">
        <f t="shared" si="110"/>
        <v>140141.41399999999</v>
      </c>
      <c r="I269" s="2">
        <f t="shared" si="110"/>
        <v>0</v>
      </c>
      <c r="J269" s="28"/>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c r="IX269" s="1"/>
      <c r="IY269" s="1"/>
      <c r="IZ269" s="1"/>
      <c r="JA269" s="1"/>
      <c r="JB269" s="1"/>
      <c r="JC269" s="1"/>
      <c r="JD269" s="1"/>
      <c r="JE269" s="1"/>
      <c r="JF269" s="1"/>
      <c r="JG269" s="1"/>
      <c r="JH269" s="1"/>
      <c r="JI269" s="1"/>
      <c r="JJ269" s="1"/>
      <c r="JK269" s="1"/>
      <c r="JL269" s="1"/>
      <c r="JM269" s="1"/>
      <c r="JN269" s="1"/>
      <c r="JO269" s="1"/>
      <c r="JP269" s="1"/>
      <c r="JQ269" s="1"/>
      <c r="JR269" s="1"/>
      <c r="JS269" s="1"/>
      <c r="JT269" s="1"/>
      <c r="JU269" s="1"/>
      <c r="JV269" s="1"/>
      <c r="JW269" s="1"/>
      <c r="JX269" s="1"/>
      <c r="JY269" s="1"/>
      <c r="JZ269" s="1"/>
      <c r="KA269" s="1"/>
      <c r="KB269" s="1"/>
      <c r="KC269" s="1"/>
      <c r="KD269" s="1"/>
      <c r="KE269" s="1"/>
      <c r="KF269" s="1"/>
      <c r="KG269" s="1"/>
      <c r="KH269" s="1"/>
      <c r="KI269" s="1"/>
      <c r="KJ269" s="1"/>
      <c r="KK269" s="1"/>
      <c r="KL269" s="1"/>
      <c r="KM269" s="1"/>
      <c r="KN269" s="1"/>
      <c r="KO269" s="1"/>
      <c r="KP269" s="1"/>
      <c r="KQ269" s="1"/>
      <c r="KR269" s="1"/>
      <c r="KS269" s="1"/>
      <c r="KT269" s="1"/>
      <c r="KU269" s="1"/>
      <c r="KV269" s="1"/>
      <c r="KW269" s="1"/>
      <c r="KX269" s="1"/>
      <c r="KY269" s="1"/>
      <c r="KZ269" s="1"/>
      <c r="LA269" s="1"/>
      <c r="LB269" s="1"/>
      <c r="LC269" s="1"/>
      <c r="LD269" s="1"/>
      <c r="LE269" s="1"/>
      <c r="LF269" s="1"/>
      <c r="LG269" s="1"/>
      <c r="LH269" s="1"/>
      <c r="LI269" s="1"/>
      <c r="LJ269" s="1"/>
      <c r="LK269" s="1"/>
      <c r="LL269" s="1"/>
      <c r="LM269" s="1"/>
      <c r="LN269" s="1"/>
      <c r="LO269" s="1"/>
      <c r="LP269" s="1"/>
      <c r="LQ269" s="1"/>
      <c r="LR269" s="1"/>
      <c r="LS269" s="1"/>
      <c r="LT269" s="1"/>
      <c r="LU269" s="1"/>
      <c r="LV269" s="1"/>
      <c r="LW269" s="1"/>
      <c r="LX269" s="1"/>
      <c r="LY269" s="1"/>
      <c r="LZ269" s="1"/>
      <c r="MA269" s="1"/>
      <c r="MB269" s="1"/>
      <c r="MC269" s="1"/>
      <c r="MD269" s="1"/>
      <c r="ME269" s="1"/>
      <c r="MF269" s="1"/>
      <c r="MG269" s="1"/>
      <c r="MH269" s="1"/>
      <c r="MI269" s="1"/>
      <c r="MJ269" s="1"/>
      <c r="MK269" s="1"/>
      <c r="ML269" s="1"/>
      <c r="MM269" s="1"/>
      <c r="MN269" s="1"/>
      <c r="MO269" s="1"/>
      <c r="MP269" s="1"/>
      <c r="MQ269" s="1"/>
      <c r="MR269" s="1"/>
      <c r="MS269" s="1"/>
      <c r="MT269" s="1"/>
      <c r="MU269" s="1"/>
      <c r="MV269" s="1"/>
      <c r="MW269" s="1"/>
      <c r="MX269" s="1"/>
      <c r="MY269" s="1"/>
      <c r="MZ269" s="1"/>
      <c r="NA269" s="1"/>
      <c r="NB269" s="1"/>
      <c r="NC269" s="1"/>
      <c r="ND269" s="1"/>
      <c r="NE269" s="1"/>
      <c r="NF269" s="1"/>
      <c r="NG269" s="1"/>
      <c r="NH269" s="1"/>
      <c r="NI269" s="1"/>
      <c r="NJ269" s="1"/>
      <c r="NK269" s="1"/>
      <c r="NL269" s="1"/>
      <c r="NM269" s="1"/>
      <c r="NN269" s="1"/>
      <c r="NO269" s="1"/>
      <c r="NP269" s="1"/>
      <c r="NQ269" s="1"/>
      <c r="NR269" s="1"/>
      <c r="NS269" s="1"/>
      <c r="NT269" s="1"/>
      <c r="NU269" s="1"/>
      <c r="NV269" s="1"/>
      <c r="NW269" s="1"/>
      <c r="NX269" s="1"/>
      <c r="NY269" s="1"/>
      <c r="NZ269" s="1"/>
      <c r="OA269" s="1"/>
      <c r="OB269" s="1"/>
      <c r="OC269" s="1"/>
      <c r="OD269" s="1"/>
      <c r="OE269" s="1"/>
      <c r="OF269" s="1"/>
      <c r="OG269" s="1"/>
      <c r="OH269" s="1"/>
      <c r="OI269" s="1"/>
      <c r="OJ269" s="1"/>
      <c r="OK269" s="1"/>
      <c r="OL269" s="1"/>
      <c r="OM269" s="1"/>
      <c r="ON269" s="1"/>
      <c r="OO269" s="1"/>
      <c r="OP269" s="1"/>
      <c r="OQ269" s="1"/>
      <c r="OR269" s="1"/>
      <c r="OS269" s="1"/>
      <c r="OT269" s="1"/>
      <c r="OU269" s="1"/>
      <c r="OV269" s="1"/>
      <c r="OW269" s="1"/>
      <c r="OX269" s="1"/>
      <c r="OY269" s="1"/>
      <c r="OZ269" s="1"/>
      <c r="PA269" s="1"/>
      <c r="PB269" s="1"/>
      <c r="PC269" s="1"/>
      <c r="PD269" s="1"/>
      <c r="PE269" s="1"/>
      <c r="PF269" s="1"/>
      <c r="PG269" s="1"/>
      <c r="PH269" s="1"/>
      <c r="PI269" s="1"/>
      <c r="PJ269" s="1"/>
      <c r="PK269" s="1"/>
      <c r="PL269" s="1"/>
      <c r="PM269" s="1"/>
      <c r="PN269" s="1"/>
      <c r="PO269" s="1"/>
      <c r="PP269" s="1"/>
      <c r="PQ269" s="1"/>
      <c r="PR269" s="1"/>
      <c r="PS269" s="1"/>
      <c r="PT269" s="1"/>
      <c r="PU269" s="1"/>
      <c r="PV269" s="1"/>
      <c r="PW269" s="1"/>
      <c r="PX269" s="1"/>
      <c r="PY269" s="1"/>
      <c r="PZ269" s="1"/>
      <c r="QA269" s="1"/>
      <c r="QB269" s="1"/>
      <c r="QC269" s="1"/>
      <c r="QD269" s="1"/>
      <c r="QE269" s="1"/>
      <c r="QF269" s="1"/>
      <c r="QG269" s="1"/>
      <c r="QH269" s="1"/>
      <c r="QI269" s="1"/>
      <c r="QJ269" s="1"/>
      <c r="QK269" s="1"/>
      <c r="QL269" s="1"/>
      <c r="QM269" s="1"/>
      <c r="QN269" s="1"/>
      <c r="QO269" s="1"/>
      <c r="QP269" s="1"/>
      <c r="QQ269" s="1"/>
      <c r="QR269" s="1"/>
      <c r="QS269" s="1"/>
      <c r="QT269" s="1"/>
      <c r="QU269" s="1"/>
      <c r="QV269" s="1"/>
      <c r="QW269" s="1"/>
      <c r="QX269" s="1"/>
      <c r="QY269" s="1"/>
      <c r="QZ269" s="1"/>
      <c r="RA269" s="1"/>
      <c r="RB269" s="1"/>
      <c r="RC269" s="1"/>
      <c r="RD269" s="1"/>
      <c r="RE269" s="1"/>
      <c r="RF269" s="1"/>
      <c r="RG269" s="1"/>
      <c r="RH269" s="1"/>
      <c r="RI269" s="1"/>
      <c r="RJ269" s="1"/>
      <c r="RK269" s="1"/>
      <c r="RL269" s="1"/>
      <c r="RM269" s="1"/>
      <c r="RN269" s="1"/>
      <c r="RO269" s="1"/>
      <c r="RP269" s="1"/>
      <c r="RQ269" s="1"/>
      <c r="RR269" s="1"/>
      <c r="RS269" s="1"/>
      <c r="RT269" s="1"/>
      <c r="RU269" s="1"/>
      <c r="RV269" s="1"/>
      <c r="RW269" s="1"/>
      <c r="RX269" s="1"/>
      <c r="RY269" s="1"/>
      <c r="RZ269" s="1"/>
      <c r="SA269" s="1"/>
      <c r="SB269" s="1"/>
      <c r="SC269" s="1"/>
      <c r="SD269" s="1"/>
      <c r="SE269" s="1"/>
      <c r="SF269" s="1"/>
      <c r="SG269" s="1"/>
      <c r="SH269" s="1"/>
      <c r="SI269" s="1"/>
      <c r="SJ269" s="1"/>
      <c r="SK269" s="1"/>
      <c r="SL269" s="1"/>
      <c r="SM269" s="1"/>
      <c r="SN269" s="1"/>
      <c r="SO269" s="1"/>
      <c r="SP269" s="1"/>
      <c r="SQ269" s="1"/>
      <c r="SR269" s="1"/>
      <c r="SS269" s="1"/>
      <c r="ST269" s="1"/>
      <c r="SU269" s="1"/>
      <c r="SV269" s="1"/>
      <c r="SW269" s="1"/>
      <c r="SX269" s="1"/>
      <c r="SY269" s="1"/>
      <c r="SZ269" s="1"/>
      <c r="TA269" s="1"/>
      <c r="TB269" s="1"/>
      <c r="TC269" s="1"/>
      <c r="TD269" s="1"/>
      <c r="TE269" s="1"/>
      <c r="TF269" s="1"/>
      <c r="TG269" s="1"/>
      <c r="TH269" s="1"/>
      <c r="TI269" s="1"/>
      <c r="TJ269" s="1"/>
      <c r="TK269" s="1"/>
      <c r="TL269" s="1"/>
      <c r="TM269" s="1"/>
      <c r="TN269" s="1"/>
      <c r="TO269" s="1"/>
      <c r="TP269" s="1"/>
      <c r="TQ269" s="1"/>
      <c r="TR269" s="1"/>
      <c r="TS269" s="1"/>
      <c r="TT269" s="1"/>
      <c r="TU269" s="1"/>
      <c r="TV269" s="1"/>
      <c r="TW269" s="1"/>
      <c r="TX269" s="1"/>
      <c r="TY269" s="1"/>
      <c r="TZ269" s="1"/>
      <c r="UA269" s="1"/>
      <c r="UB269" s="1"/>
      <c r="UC269" s="1"/>
      <c r="UD269" s="1"/>
      <c r="UE269" s="1"/>
      <c r="UF269" s="1"/>
      <c r="UG269" s="1"/>
      <c r="UH269" s="1"/>
      <c r="UI269" s="1"/>
      <c r="UJ269" s="1"/>
      <c r="UK269" s="1"/>
      <c r="UL269" s="1"/>
      <c r="UM269" s="1"/>
      <c r="UN269" s="1"/>
      <c r="UO269" s="1"/>
      <c r="UP269" s="1"/>
      <c r="UQ269" s="1"/>
      <c r="UR269" s="1"/>
      <c r="US269" s="1"/>
      <c r="UT269" s="1"/>
      <c r="UU269" s="1"/>
      <c r="UV269" s="1"/>
      <c r="UW269" s="1"/>
      <c r="UX269" s="1"/>
      <c r="UY269" s="1"/>
      <c r="UZ269" s="1"/>
      <c r="VA269" s="1"/>
      <c r="VB269" s="1"/>
      <c r="VC269" s="1"/>
      <c r="VD269" s="1"/>
      <c r="VE269" s="1"/>
      <c r="VF269" s="1"/>
      <c r="VG269" s="1"/>
      <c r="VH269" s="1"/>
      <c r="VI269" s="1"/>
      <c r="VJ269" s="1"/>
      <c r="VK269" s="1"/>
      <c r="VL269" s="1"/>
      <c r="VM269" s="1"/>
      <c r="VN269" s="1"/>
      <c r="VO269" s="1"/>
      <c r="VP269" s="1"/>
      <c r="VQ269" s="1"/>
      <c r="VR269" s="1"/>
      <c r="VS269" s="1"/>
      <c r="VT269" s="1"/>
      <c r="VU269" s="1"/>
      <c r="VV269" s="1"/>
      <c r="VW269" s="1"/>
      <c r="VX269" s="1"/>
      <c r="VY269" s="1"/>
      <c r="VZ269" s="1"/>
      <c r="WA269" s="1"/>
      <c r="WB269" s="1"/>
      <c r="WC269" s="1"/>
      <c r="WD269" s="1"/>
      <c r="WE269" s="1"/>
      <c r="WF269" s="1"/>
      <c r="WG269" s="1"/>
      <c r="WH269" s="1"/>
      <c r="WI269" s="1"/>
      <c r="WJ269" s="1"/>
      <c r="WK269" s="1"/>
      <c r="WL269" s="1"/>
      <c r="WM269" s="1"/>
      <c r="WN269" s="1"/>
      <c r="WO269" s="1"/>
      <c r="WP269" s="1"/>
      <c r="WQ269" s="1"/>
      <c r="WR269" s="1"/>
      <c r="WS269" s="1"/>
      <c r="WT269" s="1"/>
      <c r="WU269" s="1"/>
      <c r="WV269" s="1"/>
      <c r="WW269" s="1"/>
      <c r="WX269" s="1"/>
      <c r="WY269" s="1"/>
      <c r="WZ269" s="1"/>
      <c r="XA269" s="1"/>
      <c r="XB269" s="1"/>
      <c r="XC269" s="1"/>
      <c r="XD269" s="1"/>
      <c r="XE269" s="1"/>
      <c r="XF269" s="1"/>
      <c r="XG269" s="1"/>
      <c r="XH269" s="1"/>
      <c r="XI269" s="1"/>
      <c r="XJ269" s="1"/>
      <c r="XK269" s="1"/>
      <c r="XL269" s="1"/>
      <c r="XM269" s="1"/>
      <c r="XN269" s="1"/>
      <c r="XO269" s="1"/>
      <c r="XP269" s="1"/>
      <c r="XQ269" s="1"/>
      <c r="XR269" s="1"/>
      <c r="XS269" s="1"/>
      <c r="XT269" s="1"/>
      <c r="XU269" s="1"/>
      <c r="XV269" s="1"/>
      <c r="XW269" s="1"/>
      <c r="XX269" s="1"/>
      <c r="XY269" s="1"/>
      <c r="XZ269" s="1"/>
      <c r="YA269" s="1"/>
      <c r="YB269" s="1"/>
      <c r="YC269" s="1"/>
      <c r="YD269" s="1"/>
      <c r="YE269" s="1"/>
      <c r="YF269" s="1"/>
      <c r="YG269" s="1"/>
      <c r="YH269" s="1"/>
      <c r="YI269" s="1"/>
      <c r="YJ269" s="1"/>
      <c r="YK269" s="1"/>
      <c r="YL269" s="1"/>
      <c r="YM269" s="1"/>
      <c r="YN269" s="1"/>
      <c r="YO269" s="1"/>
      <c r="YP269" s="1"/>
      <c r="YQ269" s="1"/>
      <c r="YR269" s="1"/>
      <c r="YS269" s="1"/>
      <c r="YT269" s="1"/>
      <c r="YU269" s="1"/>
      <c r="YV269" s="1"/>
      <c r="YW269" s="1"/>
      <c r="YX269" s="1"/>
      <c r="YY269" s="1"/>
      <c r="YZ269" s="1"/>
      <c r="ZA269" s="1"/>
      <c r="ZB269" s="1"/>
      <c r="ZC269" s="1"/>
      <c r="ZD269" s="1"/>
      <c r="ZE269" s="1"/>
      <c r="ZF269" s="1"/>
      <c r="ZG269" s="1"/>
      <c r="ZH269" s="1"/>
      <c r="ZI269" s="1"/>
      <c r="ZJ269" s="1"/>
      <c r="ZK269" s="1"/>
      <c r="ZL269" s="1"/>
      <c r="ZM269" s="1"/>
      <c r="ZN269" s="1"/>
      <c r="ZO269" s="1"/>
      <c r="ZP269" s="1"/>
      <c r="ZQ269" s="1"/>
      <c r="ZR269" s="1"/>
      <c r="ZS269" s="1"/>
      <c r="ZT269" s="1"/>
      <c r="ZU269" s="1"/>
      <c r="ZV269" s="1"/>
      <c r="ZW269" s="1"/>
      <c r="ZX269" s="1"/>
      <c r="ZY269" s="1"/>
      <c r="ZZ269" s="1"/>
      <c r="AAA269" s="1"/>
      <c r="AAB269" s="1"/>
      <c r="AAC269" s="1"/>
      <c r="AAD269" s="1"/>
      <c r="AAE269" s="1"/>
      <c r="AAF269" s="1"/>
      <c r="AAG269" s="1"/>
      <c r="AAH269" s="1"/>
      <c r="AAI269" s="1"/>
      <c r="AAJ269" s="1"/>
      <c r="AAK269" s="1"/>
      <c r="AAL269" s="1"/>
      <c r="AAM269" s="1"/>
      <c r="AAN269" s="1"/>
      <c r="AAO269" s="1"/>
      <c r="AAP269" s="1"/>
      <c r="AAQ269" s="1"/>
      <c r="AAR269" s="1"/>
      <c r="AAS269" s="1"/>
      <c r="AAT269" s="1"/>
      <c r="AAU269" s="1"/>
      <c r="AAV269" s="1"/>
      <c r="AAW269" s="1"/>
      <c r="AAX269" s="1"/>
      <c r="AAY269" s="1"/>
      <c r="AAZ269" s="1"/>
      <c r="ABA269" s="1"/>
      <c r="ABB269" s="1"/>
      <c r="ABC269" s="1"/>
      <c r="ABD269" s="1"/>
      <c r="ABE269" s="1"/>
      <c r="ABF269" s="1"/>
      <c r="ABG269" s="1"/>
      <c r="ABH269" s="1"/>
      <c r="ABI269" s="1"/>
      <c r="ABJ269" s="1"/>
      <c r="ABK269" s="1"/>
      <c r="ABL269" s="1"/>
      <c r="ABM269" s="1"/>
      <c r="ABN269" s="1"/>
      <c r="ABO269" s="1"/>
      <c r="ABP269" s="1"/>
      <c r="ABQ269" s="1"/>
      <c r="ABR269" s="1"/>
      <c r="ABS269" s="1"/>
      <c r="ABT269" s="1"/>
      <c r="ABU269" s="1"/>
      <c r="ABV269" s="1"/>
      <c r="ABW269" s="1"/>
      <c r="ABX269" s="1"/>
      <c r="ABY269" s="1"/>
      <c r="ABZ269" s="1"/>
      <c r="ACA269" s="1"/>
      <c r="ACB269" s="1"/>
      <c r="ACC269" s="1"/>
      <c r="ACD269" s="1"/>
      <c r="ACE269" s="1"/>
      <c r="ACF269" s="1"/>
      <c r="ACG269" s="1"/>
      <c r="ACH269" s="1"/>
      <c r="ACI269" s="1"/>
      <c r="ACJ269" s="1"/>
      <c r="ACK269" s="1"/>
      <c r="ACL269" s="1"/>
      <c r="ACM269" s="1"/>
      <c r="ACN269" s="1"/>
      <c r="ACO269" s="1"/>
      <c r="ACP269" s="1"/>
      <c r="ACQ269" s="1"/>
      <c r="ACR269" s="1"/>
      <c r="ACS269" s="1"/>
      <c r="ACT269" s="1"/>
      <c r="ACU269" s="1"/>
      <c r="ACV269" s="1"/>
      <c r="ACW269" s="1"/>
      <c r="ACX269" s="1"/>
      <c r="ACY269" s="1"/>
      <c r="ACZ269" s="1"/>
      <c r="ADA269" s="1"/>
      <c r="ADB269" s="1"/>
      <c r="ADC269" s="1"/>
      <c r="ADD269" s="1"/>
      <c r="ADE269" s="1"/>
      <c r="ADF269" s="1"/>
      <c r="ADG269" s="1"/>
      <c r="ADH269" s="1"/>
      <c r="ADI269" s="1"/>
      <c r="ADJ269" s="1"/>
      <c r="ADK269" s="1"/>
      <c r="ADL269" s="1"/>
      <c r="ADM269" s="1"/>
      <c r="ADN269" s="1"/>
      <c r="ADO269" s="1"/>
      <c r="ADP269" s="1"/>
      <c r="ADQ269" s="1"/>
      <c r="ADR269" s="1"/>
      <c r="ADS269" s="1"/>
      <c r="ADT269" s="1"/>
      <c r="ADU269" s="1"/>
      <c r="ADV269" s="1"/>
      <c r="ADW269" s="1"/>
      <c r="ADX269" s="1"/>
      <c r="ADY269" s="1"/>
      <c r="ADZ269" s="1"/>
      <c r="AEA269" s="1"/>
      <c r="AEB269" s="1"/>
      <c r="AEC269" s="1"/>
      <c r="AED269" s="1"/>
      <c r="AEE269" s="1"/>
      <c r="AEF269" s="1"/>
      <c r="AEG269" s="1"/>
      <c r="AEH269" s="1"/>
      <c r="AEI269" s="1"/>
      <c r="AEJ269" s="1"/>
      <c r="AEK269" s="1"/>
      <c r="AEL269" s="1"/>
      <c r="AEM269" s="1"/>
      <c r="AEN269" s="1"/>
      <c r="AEO269" s="1"/>
      <c r="AEP269" s="1"/>
      <c r="AEQ269" s="1"/>
      <c r="AER269" s="1"/>
      <c r="AES269" s="1"/>
      <c r="AET269" s="1"/>
      <c r="AEU269" s="1"/>
      <c r="AEV269" s="1"/>
      <c r="AEW269" s="1"/>
      <c r="AEX269" s="1"/>
      <c r="AEY269" s="1"/>
      <c r="AEZ269" s="1"/>
      <c r="AFA269" s="1"/>
      <c r="AFB269" s="1"/>
      <c r="AFC269" s="1"/>
      <c r="AFD269" s="1"/>
      <c r="AFE269" s="1"/>
      <c r="AFF269" s="1"/>
      <c r="AFG269" s="1"/>
      <c r="AFH269" s="1"/>
      <c r="AFI269" s="1"/>
      <c r="AFJ269" s="1"/>
      <c r="AFK269" s="1"/>
      <c r="AFL269" s="1"/>
      <c r="AFM269" s="1"/>
      <c r="AFN269" s="1"/>
      <c r="AFO269" s="1"/>
      <c r="AFP269" s="1"/>
      <c r="AFQ269" s="1"/>
      <c r="AFR269" s="1"/>
      <c r="AFS269" s="1"/>
      <c r="AFT269" s="1"/>
      <c r="AFU269" s="1"/>
      <c r="AFV269" s="1"/>
      <c r="AFW269" s="1"/>
      <c r="AFX269" s="1"/>
      <c r="AFY269" s="1"/>
      <c r="AFZ269" s="1"/>
      <c r="AGA269" s="1"/>
      <c r="AGB269" s="1"/>
      <c r="AGC269" s="1"/>
      <c r="AGD269" s="1"/>
      <c r="AGE269" s="1"/>
      <c r="AGF269" s="1"/>
      <c r="AGG269" s="1"/>
      <c r="AGH269" s="1"/>
      <c r="AGI269" s="1"/>
      <c r="AGJ269" s="1"/>
      <c r="AGK269" s="1"/>
      <c r="AGL269" s="1"/>
      <c r="AGM269" s="1"/>
      <c r="AGN269" s="1"/>
      <c r="AGO269" s="1"/>
      <c r="AGP269" s="1"/>
      <c r="AGQ269" s="1"/>
      <c r="AGR269" s="1"/>
      <c r="AGS269" s="1"/>
      <c r="AGT269" s="1"/>
      <c r="AGU269" s="1"/>
      <c r="AGV269" s="1"/>
      <c r="AGW269" s="1"/>
      <c r="AGX269" s="1"/>
      <c r="AGY269" s="1"/>
      <c r="AGZ269" s="1"/>
      <c r="AHA269" s="1"/>
      <c r="AHB269" s="1"/>
      <c r="AHC269" s="1"/>
      <c r="AHD269" s="1"/>
      <c r="AHE269" s="1"/>
      <c r="AHF269" s="1"/>
      <c r="AHG269" s="1"/>
      <c r="AHH269" s="1"/>
      <c r="AHI269" s="1"/>
      <c r="AHJ269" s="1"/>
      <c r="AHK269" s="1"/>
      <c r="AHL269" s="1"/>
      <c r="AHM269" s="1"/>
      <c r="AHN269" s="1"/>
      <c r="AHO269" s="1"/>
      <c r="AHP269" s="1"/>
      <c r="AHQ269" s="1"/>
      <c r="AHR269" s="1"/>
      <c r="AHS269" s="1"/>
      <c r="AHT269" s="1"/>
      <c r="AHU269" s="1"/>
      <c r="AHV269" s="1"/>
      <c r="AHW269" s="1"/>
      <c r="AHX269" s="1"/>
      <c r="AHY269" s="1"/>
      <c r="AHZ269" s="1"/>
      <c r="AIA269" s="1"/>
      <c r="AIB269" s="1"/>
      <c r="AIC269" s="1"/>
      <c r="AID269" s="1"/>
      <c r="AIE269" s="1"/>
      <c r="AIF269" s="1"/>
      <c r="AIG269" s="1"/>
      <c r="AIH269" s="1"/>
      <c r="AII269" s="1"/>
      <c r="AIJ269" s="1"/>
      <c r="AIK269" s="1"/>
      <c r="AIL269" s="1"/>
      <c r="AIM269" s="1"/>
      <c r="AIN269" s="1"/>
      <c r="AIO269" s="1"/>
      <c r="AIP269" s="1"/>
      <c r="AIQ269" s="1"/>
      <c r="AIR269" s="1"/>
      <c r="AIS269" s="1"/>
      <c r="AIT269" s="1"/>
      <c r="AIU269" s="1"/>
      <c r="AIV269" s="1"/>
      <c r="AIW269" s="1"/>
      <c r="AIX269" s="1"/>
      <c r="AIY269" s="1"/>
      <c r="AIZ269" s="1"/>
      <c r="AJA269" s="1"/>
      <c r="AJB269" s="1"/>
      <c r="AJC269" s="1"/>
      <c r="AJD269" s="1"/>
      <c r="AJE269" s="1"/>
      <c r="AJF269" s="1"/>
      <c r="AJG269" s="1"/>
      <c r="AJH269" s="1"/>
      <c r="AJI269" s="1"/>
      <c r="AJJ269" s="1"/>
      <c r="AJK269" s="1"/>
      <c r="AJL269" s="1"/>
      <c r="AJM269" s="1"/>
      <c r="AJN269" s="1"/>
      <c r="AJO269" s="1"/>
      <c r="AJP269" s="1"/>
      <c r="AJQ269" s="1"/>
      <c r="AJR269" s="1"/>
      <c r="AJS269" s="1"/>
      <c r="AJT269" s="1"/>
      <c r="AJU269" s="1"/>
      <c r="AJV269" s="1"/>
      <c r="AJW269" s="1"/>
      <c r="AJX269" s="1"/>
      <c r="AJY269" s="1"/>
      <c r="AJZ269" s="1"/>
      <c r="AKA269" s="1"/>
      <c r="AKB269" s="1"/>
      <c r="AKC269" s="1"/>
      <c r="AKD269" s="1"/>
      <c r="AKE269" s="1"/>
      <c r="AKF269" s="1"/>
      <c r="AKG269" s="1"/>
      <c r="AKH269" s="1"/>
      <c r="AKI269" s="1"/>
      <c r="AKJ269" s="1"/>
      <c r="AKK269" s="1"/>
      <c r="AKL269" s="1"/>
      <c r="AKM269" s="1"/>
      <c r="AKN269" s="1"/>
      <c r="AKO269" s="1"/>
      <c r="AKP269" s="1"/>
      <c r="AKQ269" s="1"/>
      <c r="AKR269" s="1"/>
      <c r="AKS269" s="1"/>
      <c r="AKT269" s="1"/>
      <c r="AKU269" s="1"/>
      <c r="AKV269" s="1"/>
      <c r="AKW269" s="1"/>
      <c r="AKX269" s="1"/>
      <c r="AKY269" s="1"/>
      <c r="AKZ269" s="1"/>
      <c r="ALA269" s="1"/>
      <c r="ALB269" s="1"/>
      <c r="ALC269" s="1"/>
      <c r="ALD269" s="1"/>
      <c r="ALE269" s="1"/>
      <c r="ALF269" s="1"/>
      <c r="ALG269" s="1"/>
      <c r="ALH269" s="1"/>
      <c r="ALI269" s="1"/>
      <c r="ALJ269" s="1"/>
      <c r="ALK269" s="1"/>
      <c r="ALL269" s="1"/>
      <c r="ALM269" s="1"/>
      <c r="ALN269" s="1"/>
      <c r="ALO269" s="1"/>
      <c r="ALP269" s="1"/>
      <c r="ALQ269" s="1"/>
      <c r="ALR269" s="1"/>
      <c r="ALS269" s="1"/>
      <c r="ALT269" s="1"/>
      <c r="ALU269" s="1"/>
      <c r="ALV269" s="1"/>
      <c r="ALW269" s="1"/>
      <c r="ALX269" s="1"/>
      <c r="ALY269" s="1"/>
      <c r="ALZ269" s="1"/>
      <c r="AMA269" s="1"/>
      <c r="AMB269" s="1"/>
      <c r="AMC269" s="1"/>
      <c r="AMD269" s="1"/>
      <c r="AME269" s="1"/>
      <c r="AMF269" s="1"/>
      <c r="AMG269" s="1"/>
      <c r="AMH269" s="1"/>
      <c r="AMI269" s="1"/>
      <c r="AMJ269" s="1"/>
    </row>
    <row r="270" spans="1:1024" x14ac:dyDescent="0.25">
      <c r="A270" s="26">
        <v>263</v>
      </c>
      <c r="B270" s="3" t="s">
        <v>10</v>
      </c>
      <c r="C270" s="28">
        <f>SUM(D270:I270)</f>
        <v>0</v>
      </c>
      <c r="D270" s="2">
        <f t="shared" si="110"/>
        <v>0</v>
      </c>
      <c r="E270" s="2">
        <f t="shared" si="110"/>
        <v>0</v>
      </c>
      <c r="F270" s="2">
        <f t="shared" si="110"/>
        <v>0</v>
      </c>
      <c r="G270" s="2">
        <f t="shared" si="110"/>
        <v>0</v>
      </c>
      <c r="H270" s="2">
        <f t="shared" si="110"/>
        <v>0</v>
      </c>
      <c r="I270" s="2">
        <f t="shared" si="110"/>
        <v>0</v>
      </c>
      <c r="J270" s="28"/>
      <c r="K270" s="1"/>
      <c r="L270" s="1"/>
      <c r="M270" s="6"/>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c r="IX270" s="1"/>
      <c r="IY270" s="1"/>
      <c r="IZ270" s="1"/>
      <c r="JA270" s="1"/>
      <c r="JB270" s="1"/>
      <c r="JC270" s="1"/>
      <c r="JD270" s="1"/>
      <c r="JE270" s="1"/>
      <c r="JF270" s="1"/>
      <c r="JG270" s="1"/>
      <c r="JH270" s="1"/>
      <c r="JI270" s="1"/>
      <c r="JJ270" s="1"/>
      <c r="JK270" s="1"/>
      <c r="JL270" s="1"/>
      <c r="JM270" s="1"/>
      <c r="JN270" s="1"/>
      <c r="JO270" s="1"/>
      <c r="JP270" s="1"/>
      <c r="JQ270" s="1"/>
      <c r="JR270" s="1"/>
      <c r="JS270" s="1"/>
      <c r="JT270" s="1"/>
      <c r="JU270" s="1"/>
      <c r="JV270" s="1"/>
      <c r="JW270" s="1"/>
      <c r="JX270" s="1"/>
      <c r="JY270" s="1"/>
      <c r="JZ270" s="1"/>
      <c r="KA270" s="1"/>
      <c r="KB270" s="1"/>
      <c r="KC270" s="1"/>
      <c r="KD270" s="1"/>
      <c r="KE270" s="1"/>
      <c r="KF270" s="1"/>
      <c r="KG270" s="1"/>
      <c r="KH270" s="1"/>
      <c r="KI270" s="1"/>
      <c r="KJ270" s="1"/>
      <c r="KK270" s="1"/>
      <c r="KL270" s="1"/>
      <c r="KM270" s="1"/>
      <c r="KN270" s="1"/>
      <c r="KO270" s="1"/>
      <c r="KP270" s="1"/>
      <c r="KQ270" s="1"/>
      <c r="KR270" s="1"/>
      <c r="KS270" s="1"/>
      <c r="KT270" s="1"/>
      <c r="KU270" s="1"/>
      <c r="KV270" s="1"/>
      <c r="KW270" s="1"/>
      <c r="KX270" s="1"/>
      <c r="KY270" s="1"/>
      <c r="KZ270" s="1"/>
      <c r="LA270" s="1"/>
      <c r="LB270" s="1"/>
      <c r="LC270" s="1"/>
      <c r="LD270" s="1"/>
      <c r="LE270" s="1"/>
      <c r="LF270" s="1"/>
      <c r="LG270" s="1"/>
      <c r="LH270" s="1"/>
      <c r="LI270" s="1"/>
      <c r="LJ270" s="1"/>
      <c r="LK270" s="1"/>
      <c r="LL270" s="1"/>
      <c r="LM270" s="1"/>
      <c r="LN270" s="1"/>
      <c r="LO270" s="1"/>
      <c r="LP270" s="1"/>
      <c r="LQ270" s="1"/>
      <c r="LR270" s="1"/>
      <c r="LS270" s="1"/>
      <c r="LT270" s="1"/>
      <c r="LU270" s="1"/>
      <c r="LV270" s="1"/>
      <c r="LW270" s="1"/>
      <c r="LX270" s="1"/>
      <c r="LY270" s="1"/>
      <c r="LZ270" s="1"/>
      <c r="MA270" s="1"/>
      <c r="MB270" s="1"/>
      <c r="MC270" s="1"/>
      <c r="MD270" s="1"/>
      <c r="ME270" s="1"/>
      <c r="MF270" s="1"/>
      <c r="MG270" s="1"/>
      <c r="MH270" s="1"/>
      <c r="MI270" s="1"/>
      <c r="MJ270" s="1"/>
      <c r="MK270" s="1"/>
      <c r="ML270" s="1"/>
      <c r="MM270" s="1"/>
      <c r="MN270" s="1"/>
      <c r="MO270" s="1"/>
      <c r="MP270" s="1"/>
      <c r="MQ270" s="1"/>
      <c r="MR270" s="1"/>
      <c r="MS270" s="1"/>
      <c r="MT270" s="1"/>
      <c r="MU270" s="1"/>
      <c r="MV270" s="1"/>
      <c r="MW270" s="1"/>
      <c r="MX270" s="1"/>
      <c r="MY270" s="1"/>
      <c r="MZ270" s="1"/>
      <c r="NA270" s="1"/>
      <c r="NB270" s="1"/>
      <c r="NC270" s="1"/>
      <c r="ND270" s="1"/>
      <c r="NE270" s="1"/>
      <c r="NF270" s="1"/>
      <c r="NG270" s="1"/>
      <c r="NH270" s="1"/>
      <c r="NI270" s="1"/>
      <c r="NJ270" s="1"/>
      <c r="NK270" s="1"/>
      <c r="NL270" s="1"/>
      <c r="NM270" s="1"/>
      <c r="NN270" s="1"/>
      <c r="NO270" s="1"/>
      <c r="NP270" s="1"/>
      <c r="NQ270" s="1"/>
      <c r="NR270" s="1"/>
      <c r="NS270" s="1"/>
      <c r="NT270" s="1"/>
      <c r="NU270" s="1"/>
      <c r="NV270" s="1"/>
      <c r="NW270" s="1"/>
      <c r="NX270" s="1"/>
      <c r="NY270" s="1"/>
      <c r="NZ270" s="1"/>
      <c r="OA270" s="1"/>
      <c r="OB270" s="1"/>
      <c r="OC270" s="1"/>
      <c r="OD270" s="1"/>
      <c r="OE270" s="1"/>
      <c r="OF270" s="1"/>
      <c r="OG270" s="1"/>
      <c r="OH270" s="1"/>
      <c r="OI270" s="1"/>
      <c r="OJ270" s="1"/>
      <c r="OK270" s="1"/>
      <c r="OL270" s="1"/>
      <c r="OM270" s="1"/>
      <c r="ON270" s="1"/>
      <c r="OO270" s="1"/>
      <c r="OP270" s="1"/>
      <c r="OQ270" s="1"/>
      <c r="OR270" s="1"/>
      <c r="OS270" s="1"/>
      <c r="OT270" s="1"/>
      <c r="OU270" s="1"/>
      <c r="OV270" s="1"/>
      <c r="OW270" s="1"/>
      <c r="OX270" s="1"/>
      <c r="OY270" s="1"/>
      <c r="OZ270" s="1"/>
      <c r="PA270" s="1"/>
      <c r="PB270" s="1"/>
      <c r="PC270" s="1"/>
      <c r="PD270" s="1"/>
      <c r="PE270" s="1"/>
      <c r="PF270" s="1"/>
      <c r="PG270" s="1"/>
      <c r="PH270" s="1"/>
      <c r="PI270" s="1"/>
      <c r="PJ270" s="1"/>
      <c r="PK270" s="1"/>
      <c r="PL270" s="1"/>
      <c r="PM270" s="1"/>
      <c r="PN270" s="1"/>
      <c r="PO270" s="1"/>
      <c r="PP270" s="1"/>
      <c r="PQ270" s="1"/>
      <c r="PR270" s="1"/>
      <c r="PS270" s="1"/>
      <c r="PT270" s="1"/>
      <c r="PU270" s="1"/>
      <c r="PV270" s="1"/>
      <c r="PW270" s="1"/>
      <c r="PX270" s="1"/>
      <c r="PY270" s="1"/>
      <c r="PZ270" s="1"/>
      <c r="QA270" s="1"/>
      <c r="QB270" s="1"/>
      <c r="QC270" s="1"/>
      <c r="QD270" s="1"/>
      <c r="QE270" s="1"/>
      <c r="QF270" s="1"/>
      <c r="QG270" s="1"/>
      <c r="QH270" s="1"/>
      <c r="QI270" s="1"/>
      <c r="QJ270" s="1"/>
      <c r="QK270" s="1"/>
      <c r="QL270" s="1"/>
      <c r="QM270" s="1"/>
      <c r="QN270" s="1"/>
      <c r="QO270" s="1"/>
      <c r="QP270" s="1"/>
      <c r="QQ270" s="1"/>
      <c r="QR270" s="1"/>
      <c r="QS270" s="1"/>
      <c r="QT270" s="1"/>
      <c r="QU270" s="1"/>
      <c r="QV270" s="1"/>
      <c r="QW270" s="1"/>
      <c r="QX270" s="1"/>
      <c r="QY270" s="1"/>
      <c r="QZ270" s="1"/>
      <c r="RA270" s="1"/>
      <c r="RB270" s="1"/>
      <c r="RC270" s="1"/>
      <c r="RD270" s="1"/>
      <c r="RE270" s="1"/>
      <c r="RF270" s="1"/>
      <c r="RG270" s="1"/>
      <c r="RH270" s="1"/>
      <c r="RI270" s="1"/>
      <c r="RJ270" s="1"/>
      <c r="RK270" s="1"/>
      <c r="RL270" s="1"/>
      <c r="RM270" s="1"/>
      <c r="RN270" s="1"/>
      <c r="RO270" s="1"/>
      <c r="RP270" s="1"/>
      <c r="RQ270" s="1"/>
      <c r="RR270" s="1"/>
      <c r="RS270" s="1"/>
      <c r="RT270" s="1"/>
      <c r="RU270" s="1"/>
      <c r="RV270" s="1"/>
      <c r="RW270" s="1"/>
      <c r="RX270" s="1"/>
      <c r="RY270" s="1"/>
      <c r="RZ270" s="1"/>
      <c r="SA270" s="1"/>
      <c r="SB270" s="1"/>
      <c r="SC270" s="1"/>
      <c r="SD270" s="1"/>
      <c r="SE270" s="1"/>
      <c r="SF270" s="1"/>
      <c r="SG270" s="1"/>
      <c r="SH270" s="1"/>
      <c r="SI270" s="1"/>
      <c r="SJ270" s="1"/>
      <c r="SK270" s="1"/>
      <c r="SL270" s="1"/>
      <c r="SM270" s="1"/>
      <c r="SN270" s="1"/>
      <c r="SO270" s="1"/>
      <c r="SP270" s="1"/>
      <c r="SQ270" s="1"/>
      <c r="SR270" s="1"/>
      <c r="SS270" s="1"/>
      <c r="ST270" s="1"/>
      <c r="SU270" s="1"/>
      <c r="SV270" s="1"/>
      <c r="SW270" s="1"/>
      <c r="SX270" s="1"/>
      <c r="SY270" s="1"/>
      <c r="SZ270" s="1"/>
      <c r="TA270" s="1"/>
      <c r="TB270" s="1"/>
      <c r="TC270" s="1"/>
      <c r="TD270" s="1"/>
      <c r="TE270" s="1"/>
      <c r="TF270" s="1"/>
      <c r="TG270" s="1"/>
      <c r="TH270" s="1"/>
      <c r="TI270" s="1"/>
      <c r="TJ270" s="1"/>
      <c r="TK270" s="1"/>
      <c r="TL270" s="1"/>
      <c r="TM270" s="1"/>
      <c r="TN270" s="1"/>
      <c r="TO270" s="1"/>
      <c r="TP270" s="1"/>
      <c r="TQ270" s="1"/>
      <c r="TR270" s="1"/>
      <c r="TS270" s="1"/>
      <c r="TT270" s="1"/>
      <c r="TU270" s="1"/>
      <c r="TV270" s="1"/>
      <c r="TW270" s="1"/>
      <c r="TX270" s="1"/>
      <c r="TY270" s="1"/>
      <c r="TZ270" s="1"/>
      <c r="UA270" s="1"/>
      <c r="UB270" s="1"/>
      <c r="UC270" s="1"/>
      <c r="UD270" s="1"/>
      <c r="UE270" s="1"/>
      <c r="UF270" s="1"/>
      <c r="UG270" s="1"/>
      <c r="UH270" s="1"/>
      <c r="UI270" s="1"/>
      <c r="UJ270" s="1"/>
      <c r="UK270" s="1"/>
      <c r="UL270" s="1"/>
      <c r="UM270" s="1"/>
      <c r="UN270" s="1"/>
      <c r="UO270" s="1"/>
      <c r="UP270" s="1"/>
      <c r="UQ270" s="1"/>
      <c r="UR270" s="1"/>
      <c r="US270" s="1"/>
      <c r="UT270" s="1"/>
      <c r="UU270" s="1"/>
      <c r="UV270" s="1"/>
      <c r="UW270" s="1"/>
      <c r="UX270" s="1"/>
      <c r="UY270" s="1"/>
      <c r="UZ270" s="1"/>
      <c r="VA270" s="1"/>
      <c r="VB270" s="1"/>
      <c r="VC270" s="1"/>
      <c r="VD270" s="1"/>
      <c r="VE270" s="1"/>
      <c r="VF270" s="1"/>
      <c r="VG270" s="1"/>
      <c r="VH270" s="1"/>
      <c r="VI270" s="1"/>
      <c r="VJ270" s="1"/>
      <c r="VK270" s="1"/>
      <c r="VL270" s="1"/>
      <c r="VM270" s="1"/>
      <c r="VN270" s="1"/>
      <c r="VO270" s="1"/>
      <c r="VP270" s="1"/>
      <c r="VQ270" s="1"/>
      <c r="VR270" s="1"/>
      <c r="VS270" s="1"/>
      <c r="VT270" s="1"/>
      <c r="VU270" s="1"/>
      <c r="VV270" s="1"/>
      <c r="VW270" s="1"/>
      <c r="VX270" s="1"/>
      <c r="VY270" s="1"/>
      <c r="VZ270" s="1"/>
      <c r="WA270" s="1"/>
      <c r="WB270" s="1"/>
      <c r="WC270" s="1"/>
      <c r="WD270" s="1"/>
      <c r="WE270" s="1"/>
      <c r="WF270" s="1"/>
      <c r="WG270" s="1"/>
      <c r="WH270" s="1"/>
      <c r="WI270" s="1"/>
      <c r="WJ270" s="1"/>
      <c r="WK270" s="1"/>
      <c r="WL270" s="1"/>
      <c r="WM270" s="1"/>
      <c r="WN270" s="1"/>
      <c r="WO270" s="1"/>
      <c r="WP270" s="1"/>
      <c r="WQ270" s="1"/>
      <c r="WR270" s="1"/>
      <c r="WS270" s="1"/>
      <c r="WT270" s="1"/>
      <c r="WU270" s="1"/>
      <c r="WV270" s="1"/>
      <c r="WW270" s="1"/>
      <c r="WX270" s="1"/>
      <c r="WY270" s="1"/>
      <c r="WZ270" s="1"/>
      <c r="XA270" s="1"/>
      <c r="XB270" s="1"/>
      <c r="XC270" s="1"/>
      <c r="XD270" s="1"/>
      <c r="XE270" s="1"/>
      <c r="XF270" s="1"/>
      <c r="XG270" s="1"/>
      <c r="XH270" s="1"/>
      <c r="XI270" s="1"/>
      <c r="XJ270" s="1"/>
      <c r="XK270" s="1"/>
      <c r="XL270" s="1"/>
      <c r="XM270" s="1"/>
      <c r="XN270" s="1"/>
      <c r="XO270" s="1"/>
      <c r="XP270" s="1"/>
      <c r="XQ270" s="1"/>
      <c r="XR270" s="1"/>
      <c r="XS270" s="1"/>
      <c r="XT270" s="1"/>
      <c r="XU270" s="1"/>
      <c r="XV270" s="1"/>
      <c r="XW270" s="1"/>
      <c r="XX270" s="1"/>
      <c r="XY270" s="1"/>
      <c r="XZ270" s="1"/>
      <c r="YA270" s="1"/>
      <c r="YB270" s="1"/>
      <c r="YC270" s="1"/>
      <c r="YD270" s="1"/>
      <c r="YE270" s="1"/>
      <c r="YF270" s="1"/>
      <c r="YG270" s="1"/>
      <c r="YH270" s="1"/>
      <c r="YI270" s="1"/>
      <c r="YJ270" s="1"/>
      <c r="YK270" s="1"/>
      <c r="YL270" s="1"/>
      <c r="YM270" s="1"/>
      <c r="YN270" s="1"/>
      <c r="YO270" s="1"/>
      <c r="YP270" s="1"/>
      <c r="YQ270" s="1"/>
      <c r="YR270" s="1"/>
      <c r="YS270" s="1"/>
      <c r="YT270" s="1"/>
      <c r="YU270" s="1"/>
      <c r="YV270" s="1"/>
      <c r="YW270" s="1"/>
      <c r="YX270" s="1"/>
      <c r="YY270" s="1"/>
      <c r="YZ270" s="1"/>
      <c r="ZA270" s="1"/>
      <c r="ZB270" s="1"/>
      <c r="ZC270" s="1"/>
      <c r="ZD270" s="1"/>
      <c r="ZE270" s="1"/>
      <c r="ZF270" s="1"/>
      <c r="ZG270" s="1"/>
      <c r="ZH270" s="1"/>
      <c r="ZI270" s="1"/>
      <c r="ZJ270" s="1"/>
      <c r="ZK270" s="1"/>
      <c r="ZL270" s="1"/>
      <c r="ZM270" s="1"/>
      <c r="ZN270" s="1"/>
      <c r="ZO270" s="1"/>
      <c r="ZP270" s="1"/>
      <c r="ZQ270" s="1"/>
      <c r="ZR270" s="1"/>
      <c r="ZS270" s="1"/>
      <c r="ZT270" s="1"/>
      <c r="ZU270" s="1"/>
      <c r="ZV270" s="1"/>
      <c r="ZW270" s="1"/>
      <c r="ZX270" s="1"/>
      <c r="ZY270" s="1"/>
      <c r="ZZ270" s="1"/>
      <c r="AAA270" s="1"/>
      <c r="AAB270" s="1"/>
      <c r="AAC270" s="1"/>
      <c r="AAD270" s="1"/>
      <c r="AAE270" s="1"/>
      <c r="AAF270" s="1"/>
      <c r="AAG270" s="1"/>
      <c r="AAH270" s="1"/>
      <c r="AAI270" s="1"/>
      <c r="AAJ270" s="1"/>
      <c r="AAK270" s="1"/>
      <c r="AAL270" s="1"/>
      <c r="AAM270" s="1"/>
      <c r="AAN270" s="1"/>
      <c r="AAO270" s="1"/>
      <c r="AAP270" s="1"/>
      <c r="AAQ270" s="1"/>
      <c r="AAR270" s="1"/>
      <c r="AAS270" s="1"/>
      <c r="AAT270" s="1"/>
      <c r="AAU270" s="1"/>
      <c r="AAV270" s="1"/>
      <c r="AAW270" s="1"/>
      <c r="AAX270" s="1"/>
      <c r="AAY270" s="1"/>
      <c r="AAZ270" s="1"/>
      <c r="ABA270" s="1"/>
      <c r="ABB270" s="1"/>
      <c r="ABC270" s="1"/>
      <c r="ABD270" s="1"/>
      <c r="ABE270" s="1"/>
      <c r="ABF270" s="1"/>
      <c r="ABG270" s="1"/>
      <c r="ABH270" s="1"/>
      <c r="ABI270" s="1"/>
      <c r="ABJ270" s="1"/>
      <c r="ABK270" s="1"/>
      <c r="ABL270" s="1"/>
      <c r="ABM270" s="1"/>
      <c r="ABN270" s="1"/>
      <c r="ABO270" s="1"/>
      <c r="ABP270" s="1"/>
      <c r="ABQ270" s="1"/>
      <c r="ABR270" s="1"/>
      <c r="ABS270" s="1"/>
      <c r="ABT270" s="1"/>
      <c r="ABU270" s="1"/>
      <c r="ABV270" s="1"/>
      <c r="ABW270" s="1"/>
      <c r="ABX270" s="1"/>
      <c r="ABY270" s="1"/>
      <c r="ABZ270" s="1"/>
      <c r="ACA270" s="1"/>
      <c r="ACB270" s="1"/>
      <c r="ACC270" s="1"/>
      <c r="ACD270" s="1"/>
      <c r="ACE270" s="1"/>
      <c r="ACF270" s="1"/>
      <c r="ACG270" s="1"/>
      <c r="ACH270" s="1"/>
      <c r="ACI270" s="1"/>
      <c r="ACJ270" s="1"/>
      <c r="ACK270" s="1"/>
      <c r="ACL270" s="1"/>
      <c r="ACM270" s="1"/>
      <c r="ACN270" s="1"/>
      <c r="ACO270" s="1"/>
      <c r="ACP270" s="1"/>
      <c r="ACQ270" s="1"/>
      <c r="ACR270" s="1"/>
      <c r="ACS270" s="1"/>
      <c r="ACT270" s="1"/>
      <c r="ACU270" s="1"/>
      <c r="ACV270" s="1"/>
      <c r="ACW270" s="1"/>
      <c r="ACX270" s="1"/>
      <c r="ACY270" s="1"/>
      <c r="ACZ270" s="1"/>
      <c r="ADA270" s="1"/>
      <c r="ADB270" s="1"/>
      <c r="ADC270" s="1"/>
      <c r="ADD270" s="1"/>
      <c r="ADE270" s="1"/>
      <c r="ADF270" s="1"/>
      <c r="ADG270" s="1"/>
      <c r="ADH270" s="1"/>
      <c r="ADI270" s="1"/>
      <c r="ADJ270" s="1"/>
      <c r="ADK270" s="1"/>
      <c r="ADL270" s="1"/>
      <c r="ADM270" s="1"/>
      <c r="ADN270" s="1"/>
      <c r="ADO270" s="1"/>
      <c r="ADP270" s="1"/>
      <c r="ADQ270" s="1"/>
      <c r="ADR270" s="1"/>
      <c r="ADS270" s="1"/>
      <c r="ADT270" s="1"/>
      <c r="ADU270" s="1"/>
      <c r="ADV270" s="1"/>
      <c r="ADW270" s="1"/>
      <c r="ADX270" s="1"/>
      <c r="ADY270" s="1"/>
      <c r="ADZ270" s="1"/>
      <c r="AEA270" s="1"/>
      <c r="AEB270" s="1"/>
      <c r="AEC270" s="1"/>
      <c r="AED270" s="1"/>
      <c r="AEE270" s="1"/>
      <c r="AEF270" s="1"/>
      <c r="AEG270" s="1"/>
      <c r="AEH270" s="1"/>
      <c r="AEI270" s="1"/>
      <c r="AEJ270" s="1"/>
      <c r="AEK270" s="1"/>
      <c r="AEL270" s="1"/>
      <c r="AEM270" s="1"/>
      <c r="AEN270" s="1"/>
      <c r="AEO270" s="1"/>
      <c r="AEP270" s="1"/>
      <c r="AEQ270" s="1"/>
      <c r="AER270" s="1"/>
      <c r="AES270" s="1"/>
      <c r="AET270" s="1"/>
      <c r="AEU270" s="1"/>
      <c r="AEV270" s="1"/>
      <c r="AEW270" s="1"/>
      <c r="AEX270" s="1"/>
      <c r="AEY270" s="1"/>
      <c r="AEZ270" s="1"/>
      <c r="AFA270" s="1"/>
      <c r="AFB270" s="1"/>
      <c r="AFC270" s="1"/>
      <c r="AFD270" s="1"/>
      <c r="AFE270" s="1"/>
      <c r="AFF270" s="1"/>
      <c r="AFG270" s="1"/>
      <c r="AFH270" s="1"/>
      <c r="AFI270" s="1"/>
      <c r="AFJ270" s="1"/>
      <c r="AFK270" s="1"/>
      <c r="AFL270" s="1"/>
      <c r="AFM270" s="1"/>
      <c r="AFN270" s="1"/>
      <c r="AFO270" s="1"/>
      <c r="AFP270" s="1"/>
      <c r="AFQ270" s="1"/>
      <c r="AFR270" s="1"/>
      <c r="AFS270" s="1"/>
      <c r="AFT270" s="1"/>
      <c r="AFU270" s="1"/>
      <c r="AFV270" s="1"/>
      <c r="AFW270" s="1"/>
      <c r="AFX270" s="1"/>
      <c r="AFY270" s="1"/>
      <c r="AFZ270" s="1"/>
      <c r="AGA270" s="1"/>
      <c r="AGB270" s="1"/>
      <c r="AGC270" s="1"/>
      <c r="AGD270" s="1"/>
      <c r="AGE270" s="1"/>
      <c r="AGF270" s="1"/>
      <c r="AGG270" s="1"/>
      <c r="AGH270" s="1"/>
      <c r="AGI270" s="1"/>
      <c r="AGJ270" s="1"/>
      <c r="AGK270" s="1"/>
      <c r="AGL270" s="1"/>
      <c r="AGM270" s="1"/>
      <c r="AGN270" s="1"/>
      <c r="AGO270" s="1"/>
      <c r="AGP270" s="1"/>
      <c r="AGQ270" s="1"/>
      <c r="AGR270" s="1"/>
      <c r="AGS270" s="1"/>
      <c r="AGT270" s="1"/>
      <c r="AGU270" s="1"/>
      <c r="AGV270" s="1"/>
      <c r="AGW270" s="1"/>
      <c r="AGX270" s="1"/>
      <c r="AGY270" s="1"/>
      <c r="AGZ270" s="1"/>
      <c r="AHA270" s="1"/>
      <c r="AHB270" s="1"/>
      <c r="AHC270" s="1"/>
      <c r="AHD270" s="1"/>
      <c r="AHE270" s="1"/>
      <c r="AHF270" s="1"/>
      <c r="AHG270" s="1"/>
      <c r="AHH270" s="1"/>
      <c r="AHI270" s="1"/>
      <c r="AHJ270" s="1"/>
      <c r="AHK270" s="1"/>
      <c r="AHL270" s="1"/>
      <c r="AHM270" s="1"/>
      <c r="AHN270" s="1"/>
      <c r="AHO270" s="1"/>
      <c r="AHP270" s="1"/>
      <c r="AHQ270" s="1"/>
      <c r="AHR270" s="1"/>
      <c r="AHS270" s="1"/>
      <c r="AHT270" s="1"/>
      <c r="AHU270" s="1"/>
      <c r="AHV270" s="1"/>
      <c r="AHW270" s="1"/>
      <c r="AHX270" s="1"/>
      <c r="AHY270" s="1"/>
      <c r="AHZ270" s="1"/>
      <c r="AIA270" s="1"/>
      <c r="AIB270" s="1"/>
      <c r="AIC270" s="1"/>
      <c r="AID270" s="1"/>
      <c r="AIE270" s="1"/>
      <c r="AIF270" s="1"/>
      <c r="AIG270" s="1"/>
      <c r="AIH270" s="1"/>
      <c r="AII270" s="1"/>
      <c r="AIJ270" s="1"/>
      <c r="AIK270" s="1"/>
      <c r="AIL270" s="1"/>
      <c r="AIM270" s="1"/>
      <c r="AIN270" s="1"/>
      <c r="AIO270" s="1"/>
      <c r="AIP270" s="1"/>
      <c r="AIQ270" s="1"/>
      <c r="AIR270" s="1"/>
      <c r="AIS270" s="1"/>
      <c r="AIT270" s="1"/>
      <c r="AIU270" s="1"/>
      <c r="AIV270" s="1"/>
      <c r="AIW270" s="1"/>
      <c r="AIX270" s="1"/>
      <c r="AIY270" s="1"/>
      <c r="AIZ270" s="1"/>
      <c r="AJA270" s="1"/>
      <c r="AJB270" s="1"/>
      <c r="AJC270" s="1"/>
      <c r="AJD270" s="1"/>
      <c r="AJE270" s="1"/>
      <c r="AJF270" s="1"/>
      <c r="AJG270" s="1"/>
      <c r="AJH270" s="1"/>
      <c r="AJI270" s="1"/>
      <c r="AJJ270" s="1"/>
      <c r="AJK270" s="1"/>
      <c r="AJL270" s="1"/>
      <c r="AJM270" s="1"/>
      <c r="AJN270" s="1"/>
      <c r="AJO270" s="1"/>
      <c r="AJP270" s="1"/>
      <c r="AJQ270" s="1"/>
      <c r="AJR270" s="1"/>
      <c r="AJS270" s="1"/>
      <c r="AJT270" s="1"/>
      <c r="AJU270" s="1"/>
      <c r="AJV270" s="1"/>
      <c r="AJW270" s="1"/>
      <c r="AJX270" s="1"/>
      <c r="AJY270" s="1"/>
      <c r="AJZ270" s="1"/>
      <c r="AKA270" s="1"/>
      <c r="AKB270" s="1"/>
      <c r="AKC270" s="1"/>
      <c r="AKD270" s="1"/>
      <c r="AKE270" s="1"/>
      <c r="AKF270" s="1"/>
      <c r="AKG270" s="1"/>
      <c r="AKH270" s="1"/>
      <c r="AKI270" s="1"/>
      <c r="AKJ270" s="1"/>
      <c r="AKK270" s="1"/>
      <c r="AKL270" s="1"/>
      <c r="AKM270" s="1"/>
      <c r="AKN270" s="1"/>
      <c r="AKO270" s="1"/>
      <c r="AKP270" s="1"/>
      <c r="AKQ270" s="1"/>
      <c r="AKR270" s="1"/>
      <c r="AKS270" s="1"/>
      <c r="AKT270" s="1"/>
      <c r="AKU270" s="1"/>
      <c r="AKV270" s="1"/>
      <c r="AKW270" s="1"/>
      <c r="AKX270" s="1"/>
      <c r="AKY270" s="1"/>
      <c r="AKZ270" s="1"/>
      <c r="ALA270" s="1"/>
      <c r="ALB270" s="1"/>
      <c r="ALC270" s="1"/>
      <c r="ALD270" s="1"/>
      <c r="ALE270" s="1"/>
      <c r="ALF270" s="1"/>
      <c r="ALG270" s="1"/>
      <c r="ALH270" s="1"/>
      <c r="ALI270" s="1"/>
      <c r="ALJ270" s="1"/>
      <c r="ALK270" s="1"/>
      <c r="ALL270" s="1"/>
      <c r="ALM270" s="1"/>
      <c r="ALN270" s="1"/>
      <c r="ALO270" s="1"/>
      <c r="ALP270" s="1"/>
      <c r="ALQ270" s="1"/>
      <c r="ALR270" s="1"/>
      <c r="ALS270" s="1"/>
      <c r="ALT270" s="1"/>
      <c r="ALU270" s="1"/>
      <c r="ALV270" s="1"/>
      <c r="ALW270" s="1"/>
      <c r="ALX270" s="1"/>
      <c r="ALY270" s="1"/>
      <c r="ALZ270" s="1"/>
      <c r="AMA270" s="1"/>
      <c r="AMB270" s="1"/>
      <c r="AMC270" s="1"/>
      <c r="AMD270" s="1"/>
      <c r="AME270" s="1"/>
      <c r="AMF270" s="1"/>
      <c r="AMG270" s="1"/>
      <c r="AMH270" s="1"/>
      <c r="AMI270" s="1"/>
      <c r="AMJ270" s="1"/>
    </row>
    <row r="271" spans="1:1024" s="11" customFormat="1" x14ac:dyDescent="0.25">
      <c r="A271" s="26">
        <v>264</v>
      </c>
      <c r="B271" s="3" t="s">
        <v>11</v>
      </c>
      <c r="C271" s="28">
        <f>SUM(D271:I271)</f>
        <v>247317.58600000001</v>
      </c>
      <c r="D271" s="2">
        <f t="shared" si="110"/>
        <v>0</v>
      </c>
      <c r="E271" s="2">
        <f t="shared" si="110"/>
        <v>0</v>
      </c>
      <c r="F271" s="2">
        <f t="shared" si="110"/>
        <v>0</v>
      </c>
      <c r="G271" s="2">
        <f t="shared" si="110"/>
        <v>0</v>
      </c>
      <c r="H271" s="2">
        <f t="shared" si="110"/>
        <v>242317.58600000001</v>
      </c>
      <c r="I271" s="2">
        <f t="shared" si="110"/>
        <v>5000</v>
      </c>
      <c r="J271" s="28"/>
    </row>
    <row r="272" spans="1:1024" s="4" customFormat="1" ht="75" x14ac:dyDescent="0.25">
      <c r="A272" s="26">
        <v>265</v>
      </c>
      <c r="B272" s="15" t="s">
        <v>87</v>
      </c>
      <c r="C272" s="13">
        <f t="shared" ref="C272:H272" si="111">SUM(C273:C275)</f>
        <v>0</v>
      </c>
      <c r="D272" s="13">
        <f t="shared" si="111"/>
        <v>0</v>
      </c>
      <c r="E272" s="13">
        <f t="shared" si="111"/>
        <v>0</v>
      </c>
      <c r="F272" s="13">
        <f t="shared" si="111"/>
        <v>0</v>
      </c>
      <c r="G272" s="13">
        <f t="shared" si="111"/>
        <v>0</v>
      </c>
      <c r="H272" s="13">
        <f t="shared" si="111"/>
        <v>0</v>
      </c>
      <c r="I272" s="13">
        <f>SUM(I273:I275)</f>
        <v>0</v>
      </c>
      <c r="J272" s="13" t="s">
        <v>79</v>
      </c>
    </row>
    <row r="273" spans="1:1024" x14ac:dyDescent="0.25">
      <c r="A273" s="26">
        <v>266</v>
      </c>
      <c r="B273" s="3" t="s">
        <v>9</v>
      </c>
      <c r="C273" s="28">
        <f>SUM(D273:I273)</f>
        <v>0</v>
      </c>
      <c r="D273" s="2">
        <v>0</v>
      </c>
      <c r="E273" s="2">
        <v>0</v>
      </c>
      <c r="F273" s="2">
        <v>0</v>
      </c>
      <c r="G273" s="2">
        <v>0</v>
      </c>
      <c r="H273" s="2">
        <v>0</v>
      </c>
      <c r="I273" s="2">
        <v>0</v>
      </c>
      <c r="J273" s="28"/>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c r="GF273" s="1"/>
      <c r="GG273" s="1"/>
      <c r="GH273" s="1"/>
      <c r="GI273" s="1"/>
      <c r="GJ273" s="1"/>
      <c r="GK273" s="1"/>
      <c r="GL273" s="1"/>
      <c r="GM273" s="1"/>
      <c r="GN273" s="1"/>
      <c r="GO273" s="1"/>
      <c r="GP273" s="1"/>
      <c r="GQ273" s="1"/>
      <c r="GR273" s="1"/>
      <c r="GS273" s="1"/>
      <c r="GT273" s="1"/>
      <c r="GU273" s="1"/>
      <c r="GV273" s="1"/>
      <c r="GW273" s="1"/>
      <c r="GX273" s="1"/>
      <c r="GY273" s="1"/>
      <c r="GZ273" s="1"/>
      <c r="HA273" s="1"/>
      <c r="HB273" s="1"/>
      <c r="HC273" s="1"/>
      <c r="HD273" s="1"/>
      <c r="HE273" s="1"/>
      <c r="HF273" s="1"/>
      <c r="HG273" s="1"/>
      <c r="HH273" s="1"/>
      <c r="HI273" s="1"/>
      <c r="HJ273" s="1"/>
      <c r="HK273" s="1"/>
      <c r="HL273" s="1"/>
      <c r="HM273" s="1"/>
      <c r="HN273" s="1"/>
      <c r="HO273" s="1"/>
      <c r="HP273" s="1"/>
      <c r="HQ273" s="1"/>
      <c r="HR273" s="1"/>
      <c r="HS273" s="1"/>
      <c r="HT273" s="1"/>
      <c r="HU273" s="1"/>
      <c r="HV273" s="1"/>
      <c r="HW273" s="1"/>
      <c r="HX273" s="1"/>
      <c r="HY273" s="1"/>
      <c r="HZ273" s="1"/>
      <c r="IA273" s="1"/>
      <c r="IB273" s="1"/>
      <c r="IC273" s="1"/>
      <c r="ID273" s="1"/>
      <c r="IE273" s="1"/>
      <c r="IF273" s="1"/>
      <c r="IG273" s="1"/>
      <c r="IH273" s="1"/>
      <c r="II273" s="1"/>
      <c r="IJ273" s="1"/>
      <c r="IK273" s="1"/>
      <c r="IL273" s="1"/>
      <c r="IM273" s="1"/>
      <c r="IN273" s="1"/>
      <c r="IO273" s="1"/>
      <c r="IP273" s="1"/>
      <c r="IQ273" s="1"/>
      <c r="IR273" s="1"/>
      <c r="IS273" s="1"/>
      <c r="IT273" s="1"/>
      <c r="IU273" s="1"/>
      <c r="IV273" s="1"/>
      <c r="IW273" s="1"/>
      <c r="IX273" s="1"/>
      <c r="IY273" s="1"/>
      <c r="IZ273" s="1"/>
      <c r="JA273" s="1"/>
      <c r="JB273" s="1"/>
      <c r="JC273" s="1"/>
      <c r="JD273" s="1"/>
      <c r="JE273" s="1"/>
      <c r="JF273" s="1"/>
      <c r="JG273" s="1"/>
      <c r="JH273" s="1"/>
      <c r="JI273" s="1"/>
      <c r="JJ273" s="1"/>
      <c r="JK273" s="1"/>
      <c r="JL273" s="1"/>
      <c r="JM273" s="1"/>
      <c r="JN273" s="1"/>
      <c r="JO273" s="1"/>
      <c r="JP273" s="1"/>
      <c r="JQ273" s="1"/>
      <c r="JR273" s="1"/>
      <c r="JS273" s="1"/>
      <c r="JT273" s="1"/>
      <c r="JU273" s="1"/>
      <c r="JV273" s="1"/>
      <c r="JW273" s="1"/>
      <c r="JX273" s="1"/>
      <c r="JY273" s="1"/>
      <c r="JZ273" s="1"/>
      <c r="KA273" s="1"/>
      <c r="KB273" s="1"/>
      <c r="KC273" s="1"/>
      <c r="KD273" s="1"/>
      <c r="KE273" s="1"/>
      <c r="KF273" s="1"/>
      <c r="KG273" s="1"/>
      <c r="KH273" s="1"/>
      <c r="KI273" s="1"/>
      <c r="KJ273" s="1"/>
      <c r="KK273" s="1"/>
      <c r="KL273" s="1"/>
      <c r="KM273" s="1"/>
      <c r="KN273" s="1"/>
      <c r="KO273" s="1"/>
      <c r="KP273" s="1"/>
      <c r="KQ273" s="1"/>
      <c r="KR273" s="1"/>
      <c r="KS273" s="1"/>
      <c r="KT273" s="1"/>
      <c r="KU273" s="1"/>
      <c r="KV273" s="1"/>
      <c r="KW273" s="1"/>
      <c r="KX273" s="1"/>
      <c r="KY273" s="1"/>
      <c r="KZ273" s="1"/>
      <c r="LA273" s="1"/>
      <c r="LB273" s="1"/>
      <c r="LC273" s="1"/>
      <c r="LD273" s="1"/>
      <c r="LE273" s="1"/>
      <c r="LF273" s="1"/>
      <c r="LG273" s="1"/>
      <c r="LH273" s="1"/>
      <c r="LI273" s="1"/>
      <c r="LJ273" s="1"/>
      <c r="LK273" s="1"/>
      <c r="LL273" s="1"/>
      <c r="LM273" s="1"/>
      <c r="LN273" s="1"/>
      <c r="LO273" s="1"/>
      <c r="LP273" s="1"/>
      <c r="LQ273" s="1"/>
      <c r="LR273" s="1"/>
      <c r="LS273" s="1"/>
      <c r="LT273" s="1"/>
      <c r="LU273" s="1"/>
      <c r="LV273" s="1"/>
      <c r="LW273" s="1"/>
      <c r="LX273" s="1"/>
      <c r="LY273" s="1"/>
      <c r="LZ273" s="1"/>
      <c r="MA273" s="1"/>
      <c r="MB273" s="1"/>
      <c r="MC273" s="1"/>
      <c r="MD273" s="1"/>
      <c r="ME273" s="1"/>
      <c r="MF273" s="1"/>
      <c r="MG273" s="1"/>
      <c r="MH273" s="1"/>
      <c r="MI273" s="1"/>
      <c r="MJ273" s="1"/>
      <c r="MK273" s="1"/>
      <c r="ML273" s="1"/>
      <c r="MM273" s="1"/>
      <c r="MN273" s="1"/>
      <c r="MO273" s="1"/>
      <c r="MP273" s="1"/>
      <c r="MQ273" s="1"/>
      <c r="MR273" s="1"/>
      <c r="MS273" s="1"/>
      <c r="MT273" s="1"/>
      <c r="MU273" s="1"/>
      <c r="MV273" s="1"/>
      <c r="MW273" s="1"/>
      <c r="MX273" s="1"/>
      <c r="MY273" s="1"/>
      <c r="MZ273" s="1"/>
      <c r="NA273" s="1"/>
      <c r="NB273" s="1"/>
      <c r="NC273" s="1"/>
      <c r="ND273" s="1"/>
      <c r="NE273" s="1"/>
      <c r="NF273" s="1"/>
      <c r="NG273" s="1"/>
      <c r="NH273" s="1"/>
      <c r="NI273" s="1"/>
      <c r="NJ273" s="1"/>
      <c r="NK273" s="1"/>
      <c r="NL273" s="1"/>
      <c r="NM273" s="1"/>
      <c r="NN273" s="1"/>
      <c r="NO273" s="1"/>
      <c r="NP273" s="1"/>
      <c r="NQ273" s="1"/>
      <c r="NR273" s="1"/>
      <c r="NS273" s="1"/>
      <c r="NT273" s="1"/>
      <c r="NU273" s="1"/>
      <c r="NV273" s="1"/>
      <c r="NW273" s="1"/>
      <c r="NX273" s="1"/>
      <c r="NY273" s="1"/>
      <c r="NZ273" s="1"/>
      <c r="OA273" s="1"/>
      <c r="OB273" s="1"/>
      <c r="OC273" s="1"/>
      <c r="OD273" s="1"/>
      <c r="OE273" s="1"/>
      <c r="OF273" s="1"/>
      <c r="OG273" s="1"/>
      <c r="OH273" s="1"/>
      <c r="OI273" s="1"/>
      <c r="OJ273" s="1"/>
      <c r="OK273" s="1"/>
      <c r="OL273" s="1"/>
      <c r="OM273" s="1"/>
      <c r="ON273" s="1"/>
      <c r="OO273" s="1"/>
      <c r="OP273" s="1"/>
      <c r="OQ273" s="1"/>
      <c r="OR273" s="1"/>
      <c r="OS273" s="1"/>
      <c r="OT273" s="1"/>
      <c r="OU273" s="1"/>
      <c r="OV273" s="1"/>
      <c r="OW273" s="1"/>
      <c r="OX273" s="1"/>
      <c r="OY273" s="1"/>
      <c r="OZ273" s="1"/>
      <c r="PA273" s="1"/>
      <c r="PB273" s="1"/>
      <c r="PC273" s="1"/>
      <c r="PD273" s="1"/>
      <c r="PE273" s="1"/>
      <c r="PF273" s="1"/>
      <c r="PG273" s="1"/>
      <c r="PH273" s="1"/>
      <c r="PI273" s="1"/>
      <c r="PJ273" s="1"/>
      <c r="PK273" s="1"/>
      <c r="PL273" s="1"/>
      <c r="PM273" s="1"/>
      <c r="PN273" s="1"/>
      <c r="PO273" s="1"/>
      <c r="PP273" s="1"/>
      <c r="PQ273" s="1"/>
      <c r="PR273" s="1"/>
      <c r="PS273" s="1"/>
      <c r="PT273" s="1"/>
      <c r="PU273" s="1"/>
      <c r="PV273" s="1"/>
      <c r="PW273" s="1"/>
      <c r="PX273" s="1"/>
      <c r="PY273" s="1"/>
      <c r="PZ273" s="1"/>
      <c r="QA273" s="1"/>
      <c r="QB273" s="1"/>
      <c r="QC273" s="1"/>
      <c r="QD273" s="1"/>
      <c r="QE273" s="1"/>
      <c r="QF273" s="1"/>
      <c r="QG273" s="1"/>
      <c r="QH273" s="1"/>
      <c r="QI273" s="1"/>
      <c r="QJ273" s="1"/>
      <c r="QK273" s="1"/>
      <c r="QL273" s="1"/>
      <c r="QM273" s="1"/>
      <c r="QN273" s="1"/>
      <c r="QO273" s="1"/>
      <c r="QP273" s="1"/>
      <c r="QQ273" s="1"/>
      <c r="QR273" s="1"/>
      <c r="QS273" s="1"/>
      <c r="QT273" s="1"/>
      <c r="QU273" s="1"/>
      <c r="QV273" s="1"/>
      <c r="QW273" s="1"/>
      <c r="QX273" s="1"/>
      <c r="QY273" s="1"/>
      <c r="QZ273" s="1"/>
      <c r="RA273" s="1"/>
      <c r="RB273" s="1"/>
      <c r="RC273" s="1"/>
      <c r="RD273" s="1"/>
      <c r="RE273" s="1"/>
      <c r="RF273" s="1"/>
      <c r="RG273" s="1"/>
      <c r="RH273" s="1"/>
      <c r="RI273" s="1"/>
      <c r="RJ273" s="1"/>
      <c r="RK273" s="1"/>
      <c r="RL273" s="1"/>
      <c r="RM273" s="1"/>
      <c r="RN273" s="1"/>
      <c r="RO273" s="1"/>
      <c r="RP273" s="1"/>
      <c r="RQ273" s="1"/>
      <c r="RR273" s="1"/>
      <c r="RS273" s="1"/>
      <c r="RT273" s="1"/>
      <c r="RU273" s="1"/>
      <c r="RV273" s="1"/>
      <c r="RW273" s="1"/>
      <c r="RX273" s="1"/>
      <c r="RY273" s="1"/>
      <c r="RZ273" s="1"/>
      <c r="SA273" s="1"/>
      <c r="SB273" s="1"/>
      <c r="SC273" s="1"/>
      <c r="SD273" s="1"/>
      <c r="SE273" s="1"/>
      <c r="SF273" s="1"/>
      <c r="SG273" s="1"/>
      <c r="SH273" s="1"/>
      <c r="SI273" s="1"/>
      <c r="SJ273" s="1"/>
      <c r="SK273" s="1"/>
      <c r="SL273" s="1"/>
      <c r="SM273" s="1"/>
      <c r="SN273" s="1"/>
      <c r="SO273" s="1"/>
      <c r="SP273" s="1"/>
      <c r="SQ273" s="1"/>
      <c r="SR273" s="1"/>
      <c r="SS273" s="1"/>
      <c r="ST273" s="1"/>
      <c r="SU273" s="1"/>
      <c r="SV273" s="1"/>
      <c r="SW273" s="1"/>
      <c r="SX273" s="1"/>
      <c r="SY273" s="1"/>
      <c r="SZ273" s="1"/>
      <c r="TA273" s="1"/>
      <c r="TB273" s="1"/>
      <c r="TC273" s="1"/>
      <c r="TD273" s="1"/>
      <c r="TE273" s="1"/>
      <c r="TF273" s="1"/>
      <c r="TG273" s="1"/>
      <c r="TH273" s="1"/>
      <c r="TI273" s="1"/>
      <c r="TJ273" s="1"/>
      <c r="TK273" s="1"/>
      <c r="TL273" s="1"/>
      <c r="TM273" s="1"/>
      <c r="TN273" s="1"/>
      <c r="TO273" s="1"/>
      <c r="TP273" s="1"/>
      <c r="TQ273" s="1"/>
      <c r="TR273" s="1"/>
      <c r="TS273" s="1"/>
      <c r="TT273" s="1"/>
      <c r="TU273" s="1"/>
      <c r="TV273" s="1"/>
      <c r="TW273" s="1"/>
      <c r="TX273" s="1"/>
      <c r="TY273" s="1"/>
      <c r="TZ273" s="1"/>
      <c r="UA273" s="1"/>
      <c r="UB273" s="1"/>
      <c r="UC273" s="1"/>
      <c r="UD273" s="1"/>
      <c r="UE273" s="1"/>
      <c r="UF273" s="1"/>
      <c r="UG273" s="1"/>
      <c r="UH273" s="1"/>
      <c r="UI273" s="1"/>
      <c r="UJ273" s="1"/>
      <c r="UK273" s="1"/>
      <c r="UL273" s="1"/>
      <c r="UM273" s="1"/>
      <c r="UN273" s="1"/>
      <c r="UO273" s="1"/>
      <c r="UP273" s="1"/>
      <c r="UQ273" s="1"/>
      <c r="UR273" s="1"/>
      <c r="US273" s="1"/>
      <c r="UT273" s="1"/>
      <c r="UU273" s="1"/>
      <c r="UV273" s="1"/>
      <c r="UW273" s="1"/>
      <c r="UX273" s="1"/>
      <c r="UY273" s="1"/>
      <c r="UZ273" s="1"/>
      <c r="VA273" s="1"/>
      <c r="VB273" s="1"/>
      <c r="VC273" s="1"/>
      <c r="VD273" s="1"/>
      <c r="VE273" s="1"/>
      <c r="VF273" s="1"/>
      <c r="VG273" s="1"/>
      <c r="VH273" s="1"/>
      <c r="VI273" s="1"/>
      <c r="VJ273" s="1"/>
      <c r="VK273" s="1"/>
      <c r="VL273" s="1"/>
      <c r="VM273" s="1"/>
      <c r="VN273" s="1"/>
      <c r="VO273" s="1"/>
      <c r="VP273" s="1"/>
      <c r="VQ273" s="1"/>
      <c r="VR273" s="1"/>
      <c r="VS273" s="1"/>
      <c r="VT273" s="1"/>
      <c r="VU273" s="1"/>
      <c r="VV273" s="1"/>
      <c r="VW273" s="1"/>
      <c r="VX273" s="1"/>
      <c r="VY273" s="1"/>
      <c r="VZ273" s="1"/>
      <c r="WA273" s="1"/>
      <c r="WB273" s="1"/>
      <c r="WC273" s="1"/>
      <c r="WD273" s="1"/>
      <c r="WE273" s="1"/>
      <c r="WF273" s="1"/>
      <c r="WG273" s="1"/>
      <c r="WH273" s="1"/>
      <c r="WI273" s="1"/>
      <c r="WJ273" s="1"/>
      <c r="WK273" s="1"/>
      <c r="WL273" s="1"/>
      <c r="WM273" s="1"/>
      <c r="WN273" s="1"/>
      <c r="WO273" s="1"/>
      <c r="WP273" s="1"/>
      <c r="WQ273" s="1"/>
      <c r="WR273" s="1"/>
      <c r="WS273" s="1"/>
      <c r="WT273" s="1"/>
      <c r="WU273" s="1"/>
      <c r="WV273" s="1"/>
      <c r="WW273" s="1"/>
      <c r="WX273" s="1"/>
      <c r="WY273" s="1"/>
      <c r="WZ273" s="1"/>
      <c r="XA273" s="1"/>
      <c r="XB273" s="1"/>
      <c r="XC273" s="1"/>
      <c r="XD273" s="1"/>
      <c r="XE273" s="1"/>
      <c r="XF273" s="1"/>
      <c r="XG273" s="1"/>
      <c r="XH273" s="1"/>
      <c r="XI273" s="1"/>
      <c r="XJ273" s="1"/>
      <c r="XK273" s="1"/>
      <c r="XL273" s="1"/>
      <c r="XM273" s="1"/>
      <c r="XN273" s="1"/>
      <c r="XO273" s="1"/>
      <c r="XP273" s="1"/>
      <c r="XQ273" s="1"/>
      <c r="XR273" s="1"/>
      <c r="XS273" s="1"/>
      <c r="XT273" s="1"/>
      <c r="XU273" s="1"/>
      <c r="XV273" s="1"/>
      <c r="XW273" s="1"/>
      <c r="XX273" s="1"/>
      <c r="XY273" s="1"/>
      <c r="XZ273" s="1"/>
      <c r="YA273" s="1"/>
      <c r="YB273" s="1"/>
      <c r="YC273" s="1"/>
      <c r="YD273" s="1"/>
      <c r="YE273" s="1"/>
      <c r="YF273" s="1"/>
      <c r="YG273" s="1"/>
      <c r="YH273" s="1"/>
      <c r="YI273" s="1"/>
      <c r="YJ273" s="1"/>
      <c r="YK273" s="1"/>
      <c r="YL273" s="1"/>
      <c r="YM273" s="1"/>
      <c r="YN273" s="1"/>
      <c r="YO273" s="1"/>
      <c r="YP273" s="1"/>
      <c r="YQ273" s="1"/>
      <c r="YR273" s="1"/>
      <c r="YS273" s="1"/>
      <c r="YT273" s="1"/>
      <c r="YU273" s="1"/>
      <c r="YV273" s="1"/>
      <c r="YW273" s="1"/>
      <c r="YX273" s="1"/>
      <c r="YY273" s="1"/>
      <c r="YZ273" s="1"/>
      <c r="ZA273" s="1"/>
      <c r="ZB273" s="1"/>
      <c r="ZC273" s="1"/>
      <c r="ZD273" s="1"/>
      <c r="ZE273" s="1"/>
      <c r="ZF273" s="1"/>
      <c r="ZG273" s="1"/>
      <c r="ZH273" s="1"/>
      <c r="ZI273" s="1"/>
      <c r="ZJ273" s="1"/>
      <c r="ZK273" s="1"/>
      <c r="ZL273" s="1"/>
      <c r="ZM273" s="1"/>
      <c r="ZN273" s="1"/>
      <c r="ZO273" s="1"/>
      <c r="ZP273" s="1"/>
      <c r="ZQ273" s="1"/>
      <c r="ZR273" s="1"/>
      <c r="ZS273" s="1"/>
      <c r="ZT273" s="1"/>
      <c r="ZU273" s="1"/>
      <c r="ZV273" s="1"/>
      <c r="ZW273" s="1"/>
      <c r="ZX273" s="1"/>
      <c r="ZY273" s="1"/>
      <c r="ZZ273" s="1"/>
      <c r="AAA273" s="1"/>
      <c r="AAB273" s="1"/>
      <c r="AAC273" s="1"/>
      <c r="AAD273" s="1"/>
      <c r="AAE273" s="1"/>
      <c r="AAF273" s="1"/>
      <c r="AAG273" s="1"/>
      <c r="AAH273" s="1"/>
      <c r="AAI273" s="1"/>
      <c r="AAJ273" s="1"/>
      <c r="AAK273" s="1"/>
      <c r="AAL273" s="1"/>
      <c r="AAM273" s="1"/>
      <c r="AAN273" s="1"/>
      <c r="AAO273" s="1"/>
      <c r="AAP273" s="1"/>
      <c r="AAQ273" s="1"/>
      <c r="AAR273" s="1"/>
      <c r="AAS273" s="1"/>
      <c r="AAT273" s="1"/>
      <c r="AAU273" s="1"/>
      <c r="AAV273" s="1"/>
      <c r="AAW273" s="1"/>
      <c r="AAX273" s="1"/>
      <c r="AAY273" s="1"/>
      <c r="AAZ273" s="1"/>
      <c r="ABA273" s="1"/>
      <c r="ABB273" s="1"/>
      <c r="ABC273" s="1"/>
      <c r="ABD273" s="1"/>
      <c r="ABE273" s="1"/>
      <c r="ABF273" s="1"/>
      <c r="ABG273" s="1"/>
      <c r="ABH273" s="1"/>
      <c r="ABI273" s="1"/>
      <c r="ABJ273" s="1"/>
      <c r="ABK273" s="1"/>
      <c r="ABL273" s="1"/>
      <c r="ABM273" s="1"/>
      <c r="ABN273" s="1"/>
      <c r="ABO273" s="1"/>
      <c r="ABP273" s="1"/>
      <c r="ABQ273" s="1"/>
      <c r="ABR273" s="1"/>
      <c r="ABS273" s="1"/>
      <c r="ABT273" s="1"/>
      <c r="ABU273" s="1"/>
      <c r="ABV273" s="1"/>
      <c r="ABW273" s="1"/>
      <c r="ABX273" s="1"/>
      <c r="ABY273" s="1"/>
      <c r="ABZ273" s="1"/>
      <c r="ACA273" s="1"/>
      <c r="ACB273" s="1"/>
      <c r="ACC273" s="1"/>
      <c r="ACD273" s="1"/>
      <c r="ACE273" s="1"/>
      <c r="ACF273" s="1"/>
      <c r="ACG273" s="1"/>
      <c r="ACH273" s="1"/>
      <c r="ACI273" s="1"/>
      <c r="ACJ273" s="1"/>
      <c r="ACK273" s="1"/>
      <c r="ACL273" s="1"/>
      <c r="ACM273" s="1"/>
      <c r="ACN273" s="1"/>
      <c r="ACO273" s="1"/>
      <c r="ACP273" s="1"/>
      <c r="ACQ273" s="1"/>
      <c r="ACR273" s="1"/>
      <c r="ACS273" s="1"/>
      <c r="ACT273" s="1"/>
      <c r="ACU273" s="1"/>
      <c r="ACV273" s="1"/>
      <c r="ACW273" s="1"/>
      <c r="ACX273" s="1"/>
      <c r="ACY273" s="1"/>
      <c r="ACZ273" s="1"/>
      <c r="ADA273" s="1"/>
      <c r="ADB273" s="1"/>
      <c r="ADC273" s="1"/>
      <c r="ADD273" s="1"/>
      <c r="ADE273" s="1"/>
      <c r="ADF273" s="1"/>
      <c r="ADG273" s="1"/>
      <c r="ADH273" s="1"/>
      <c r="ADI273" s="1"/>
      <c r="ADJ273" s="1"/>
      <c r="ADK273" s="1"/>
      <c r="ADL273" s="1"/>
      <c r="ADM273" s="1"/>
      <c r="ADN273" s="1"/>
      <c r="ADO273" s="1"/>
      <c r="ADP273" s="1"/>
      <c r="ADQ273" s="1"/>
      <c r="ADR273" s="1"/>
      <c r="ADS273" s="1"/>
      <c r="ADT273" s="1"/>
      <c r="ADU273" s="1"/>
      <c r="ADV273" s="1"/>
      <c r="ADW273" s="1"/>
      <c r="ADX273" s="1"/>
      <c r="ADY273" s="1"/>
      <c r="ADZ273" s="1"/>
      <c r="AEA273" s="1"/>
      <c r="AEB273" s="1"/>
      <c r="AEC273" s="1"/>
      <c r="AED273" s="1"/>
      <c r="AEE273" s="1"/>
      <c r="AEF273" s="1"/>
      <c r="AEG273" s="1"/>
      <c r="AEH273" s="1"/>
      <c r="AEI273" s="1"/>
      <c r="AEJ273" s="1"/>
      <c r="AEK273" s="1"/>
      <c r="AEL273" s="1"/>
      <c r="AEM273" s="1"/>
      <c r="AEN273" s="1"/>
      <c r="AEO273" s="1"/>
      <c r="AEP273" s="1"/>
      <c r="AEQ273" s="1"/>
      <c r="AER273" s="1"/>
      <c r="AES273" s="1"/>
      <c r="AET273" s="1"/>
      <c r="AEU273" s="1"/>
      <c r="AEV273" s="1"/>
      <c r="AEW273" s="1"/>
      <c r="AEX273" s="1"/>
      <c r="AEY273" s="1"/>
      <c r="AEZ273" s="1"/>
      <c r="AFA273" s="1"/>
      <c r="AFB273" s="1"/>
      <c r="AFC273" s="1"/>
      <c r="AFD273" s="1"/>
      <c r="AFE273" s="1"/>
      <c r="AFF273" s="1"/>
      <c r="AFG273" s="1"/>
      <c r="AFH273" s="1"/>
      <c r="AFI273" s="1"/>
      <c r="AFJ273" s="1"/>
      <c r="AFK273" s="1"/>
      <c r="AFL273" s="1"/>
      <c r="AFM273" s="1"/>
      <c r="AFN273" s="1"/>
      <c r="AFO273" s="1"/>
      <c r="AFP273" s="1"/>
      <c r="AFQ273" s="1"/>
      <c r="AFR273" s="1"/>
      <c r="AFS273" s="1"/>
      <c r="AFT273" s="1"/>
      <c r="AFU273" s="1"/>
      <c r="AFV273" s="1"/>
      <c r="AFW273" s="1"/>
      <c r="AFX273" s="1"/>
      <c r="AFY273" s="1"/>
      <c r="AFZ273" s="1"/>
      <c r="AGA273" s="1"/>
      <c r="AGB273" s="1"/>
      <c r="AGC273" s="1"/>
      <c r="AGD273" s="1"/>
      <c r="AGE273" s="1"/>
      <c r="AGF273" s="1"/>
      <c r="AGG273" s="1"/>
      <c r="AGH273" s="1"/>
      <c r="AGI273" s="1"/>
      <c r="AGJ273" s="1"/>
      <c r="AGK273" s="1"/>
      <c r="AGL273" s="1"/>
      <c r="AGM273" s="1"/>
      <c r="AGN273" s="1"/>
      <c r="AGO273" s="1"/>
      <c r="AGP273" s="1"/>
      <c r="AGQ273" s="1"/>
      <c r="AGR273" s="1"/>
      <c r="AGS273" s="1"/>
      <c r="AGT273" s="1"/>
      <c r="AGU273" s="1"/>
      <c r="AGV273" s="1"/>
      <c r="AGW273" s="1"/>
      <c r="AGX273" s="1"/>
      <c r="AGY273" s="1"/>
      <c r="AGZ273" s="1"/>
      <c r="AHA273" s="1"/>
      <c r="AHB273" s="1"/>
      <c r="AHC273" s="1"/>
      <c r="AHD273" s="1"/>
      <c r="AHE273" s="1"/>
      <c r="AHF273" s="1"/>
      <c r="AHG273" s="1"/>
      <c r="AHH273" s="1"/>
      <c r="AHI273" s="1"/>
      <c r="AHJ273" s="1"/>
      <c r="AHK273" s="1"/>
      <c r="AHL273" s="1"/>
      <c r="AHM273" s="1"/>
      <c r="AHN273" s="1"/>
      <c r="AHO273" s="1"/>
      <c r="AHP273" s="1"/>
      <c r="AHQ273" s="1"/>
      <c r="AHR273" s="1"/>
      <c r="AHS273" s="1"/>
      <c r="AHT273" s="1"/>
      <c r="AHU273" s="1"/>
      <c r="AHV273" s="1"/>
      <c r="AHW273" s="1"/>
      <c r="AHX273" s="1"/>
      <c r="AHY273" s="1"/>
      <c r="AHZ273" s="1"/>
      <c r="AIA273" s="1"/>
      <c r="AIB273" s="1"/>
      <c r="AIC273" s="1"/>
      <c r="AID273" s="1"/>
      <c r="AIE273" s="1"/>
      <c r="AIF273" s="1"/>
      <c r="AIG273" s="1"/>
      <c r="AIH273" s="1"/>
      <c r="AII273" s="1"/>
      <c r="AIJ273" s="1"/>
      <c r="AIK273" s="1"/>
      <c r="AIL273" s="1"/>
      <c r="AIM273" s="1"/>
      <c r="AIN273" s="1"/>
      <c r="AIO273" s="1"/>
      <c r="AIP273" s="1"/>
      <c r="AIQ273" s="1"/>
      <c r="AIR273" s="1"/>
      <c r="AIS273" s="1"/>
      <c r="AIT273" s="1"/>
      <c r="AIU273" s="1"/>
      <c r="AIV273" s="1"/>
      <c r="AIW273" s="1"/>
      <c r="AIX273" s="1"/>
      <c r="AIY273" s="1"/>
      <c r="AIZ273" s="1"/>
      <c r="AJA273" s="1"/>
      <c r="AJB273" s="1"/>
      <c r="AJC273" s="1"/>
      <c r="AJD273" s="1"/>
      <c r="AJE273" s="1"/>
      <c r="AJF273" s="1"/>
      <c r="AJG273" s="1"/>
      <c r="AJH273" s="1"/>
      <c r="AJI273" s="1"/>
      <c r="AJJ273" s="1"/>
      <c r="AJK273" s="1"/>
      <c r="AJL273" s="1"/>
      <c r="AJM273" s="1"/>
      <c r="AJN273" s="1"/>
      <c r="AJO273" s="1"/>
      <c r="AJP273" s="1"/>
      <c r="AJQ273" s="1"/>
      <c r="AJR273" s="1"/>
      <c r="AJS273" s="1"/>
      <c r="AJT273" s="1"/>
      <c r="AJU273" s="1"/>
      <c r="AJV273" s="1"/>
      <c r="AJW273" s="1"/>
      <c r="AJX273" s="1"/>
      <c r="AJY273" s="1"/>
      <c r="AJZ273" s="1"/>
      <c r="AKA273" s="1"/>
      <c r="AKB273" s="1"/>
      <c r="AKC273" s="1"/>
      <c r="AKD273" s="1"/>
      <c r="AKE273" s="1"/>
      <c r="AKF273" s="1"/>
      <c r="AKG273" s="1"/>
      <c r="AKH273" s="1"/>
      <c r="AKI273" s="1"/>
      <c r="AKJ273" s="1"/>
      <c r="AKK273" s="1"/>
      <c r="AKL273" s="1"/>
      <c r="AKM273" s="1"/>
      <c r="AKN273" s="1"/>
      <c r="AKO273" s="1"/>
      <c r="AKP273" s="1"/>
      <c r="AKQ273" s="1"/>
      <c r="AKR273" s="1"/>
      <c r="AKS273" s="1"/>
      <c r="AKT273" s="1"/>
      <c r="AKU273" s="1"/>
      <c r="AKV273" s="1"/>
      <c r="AKW273" s="1"/>
      <c r="AKX273" s="1"/>
      <c r="AKY273" s="1"/>
      <c r="AKZ273" s="1"/>
      <c r="ALA273" s="1"/>
      <c r="ALB273" s="1"/>
      <c r="ALC273" s="1"/>
      <c r="ALD273" s="1"/>
      <c r="ALE273" s="1"/>
      <c r="ALF273" s="1"/>
      <c r="ALG273" s="1"/>
      <c r="ALH273" s="1"/>
      <c r="ALI273" s="1"/>
      <c r="ALJ273" s="1"/>
      <c r="ALK273" s="1"/>
      <c r="ALL273" s="1"/>
      <c r="ALM273" s="1"/>
      <c r="ALN273" s="1"/>
      <c r="ALO273" s="1"/>
      <c r="ALP273" s="1"/>
      <c r="ALQ273" s="1"/>
      <c r="ALR273" s="1"/>
      <c r="ALS273" s="1"/>
      <c r="ALT273" s="1"/>
      <c r="ALU273" s="1"/>
      <c r="ALV273" s="1"/>
      <c r="ALW273" s="1"/>
      <c r="ALX273" s="1"/>
      <c r="ALY273" s="1"/>
      <c r="ALZ273" s="1"/>
      <c r="AMA273" s="1"/>
      <c r="AMB273" s="1"/>
      <c r="AMC273" s="1"/>
      <c r="AMD273" s="1"/>
      <c r="AME273" s="1"/>
      <c r="AMF273" s="1"/>
      <c r="AMG273" s="1"/>
      <c r="AMH273" s="1"/>
      <c r="AMI273" s="1"/>
      <c r="AMJ273" s="1"/>
    </row>
    <row r="274" spans="1:1024" x14ac:dyDescent="0.25">
      <c r="A274" s="26">
        <v>267</v>
      </c>
      <c r="B274" s="3" t="s">
        <v>10</v>
      </c>
      <c r="C274" s="28">
        <f>SUM(D274:I274)</f>
        <v>0</v>
      </c>
      <c r="D274" s="2">
        <v>0</v>
      </c>
      <c r="E274" s="2">
        <v>0</v>
      </c>
      <c r="F274" s="2">
        <v>0</v>
      </c>
      <c r="G274" s="2">
        <v>0</v>
      </c>
      <c r="H274" s="2">
        <v>0</v>
      </c>
      <c r="I274" s="2">
        <v>0</v>
      </c>
      <c r="J274" s="28"/>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c r="GF274" s="1"/>
      <c r="GG274" s="1"/>
      <c r="GH274" s="1"/>
      <c r="GI274" s="1"/>
      <c r="GJ274" s="1"/>
      <c r="GK274" s="1"/>
      <c r="GL274" s="1"/>
      <c r="GM274" s="1"/>
      <c r="GN274" s="1"/>
      <c r="GO274" s="1"/>
      <c r="GP274" s="1"/>
      <c r="GQ274" s="1"/>
      <c r="GR274" s="1"/>
      <c r="GS274" s="1"/>
      <c r="GT274" s="1"/>
      <c r="GU274" s="1"/>
      <c r="GV274" s="1"/>
      <c r="GW274" s="1"/>
      <c r="GX274" s="1"/>
      <c r="GY274" s="1"/>
      <c r="GZ274" s="1"/>
      <c r="HA274" s="1"/>
      <c r="HB274" s="1"/>
      <c r="HC274" s="1"/>
      <c r="HD274" s="1"/>
      <c r="HE274" s="1"/>
      <c r="HF274" s="1"/>
      <c r="HG274" s="1"/>
      <c r="HH274" s="1"/>
      <c r="HI274" s="1"/>
      <c r="HJ274" s="1"/>
      <c r="HK274" s="1"/>
      <c r="HL274" s="1"/>
      <c r="HM274" s="1"/>
      <c r="HN274" s="1"/>
      <c r="HO274" s="1"/>
      <c r="HP274" s="1"/>
      <c r="HQ274" s="1"/>
      <c r="HR274" s="1"/>
      <c r="HS274" s="1"/>
      <c r="HT274" s="1"/>
      <c r="HU274" s="1"/>
      <c r="HV274" s="1"/>
      <c r="HW274" s="1"/>
      <c r="HX274" s="1"/>
      <c r="HY274" s="1"/>
      <c r="HZ274" s="1"/>
      <c r="IA274" s="1"/>
      <c r="IB274" s="1"/>
      <c r="IC274" s="1"/>
      <c r="ID274" s="1"/>
      <c r="IE274" s="1"/>
      <c r="IF274" s="1"/>
      <c r="IG274" s="1"/>
      <c r="IH274" s="1"/>
      <c r="II274" s="1"/>
      <c r="IJ274" s="1"/>
      <c r="IK274" s="1"/>
      <c r="IL274" s="1"/>
      <c r="IM274" s="1"/>
      <c r="IN274" s="1"/>
      <c r="IO274" s="1"/>
      <c r="IP274" s="1"/>
      <c r="IQ274" s="1"/>
      <c r="IR274" s="1"/>
      <c r="IS274" s="1"/>
      <c r="IT274" s="1"/>
      <c r="IU274" s="1"/>
      <c r="IV274" s="1"/>
      <c r="IW274" s="1"/>
      <c r="IX274" s="1"/>
      <c r="IY274" s="1"/>
      <c r="IZ274" s="1"/>
      <c r="JA274" s="1"/>
      <c r="JB274" s="1"/>
      <c r="JC274" s="1"/>
      <c r="JD274" s="1"/>
      <c r="JE274" s="1"/>
      <c r="JF274" s="1"/>
      <c r="JG274" s="1"/>
      <c r="JH274" s="1"/>
      <c r="JI274" s="1"/>
      <c r="JJ274" s="1"/>
      <c r="JK274" s="1"/>
      <c r="JL274" s="1"/>
      <c r="JM274" s="1"/>
      <c r="JN274" s="1"/>
      <c r="JO274" s="1"/>
      <c r="JP274" s="1"/>
      <c r="JQ274" s="1"/>
      <c r="JR274" s="1"/>
      <c r="JS274" s="1"/>
      <c r="JT274" s="1"/>
      <c r="JU274" s="1"/>
      <c r="JV274" s="1"/>
      <c r="JW274" s="1"/>
      <c r="JX274" s="1"/>
      <c r="JY274" s="1"/>
      <c r="JZ274" s="1"/>
      <c r="KA274" s="1"/>
      <c r="KB274" s="1"/>
      <c r="KC274" s="1"/>
      <c r="KD274" s="1"/>
      <c r="KE274" s="1"/>
      <c r="KF274" s="1"/>
      <c r="KG274" s="1"/>
      <c r="KH274" s="1"/>
      <c r="KI274" s="1"/>
      <c r="KJ274" s="1"/>
      <c r="KK274" s="1"/>
      <c r="KL274" s="1"/>
      <c r="KM274" s="1"/>
      <c r="KN274" s="1"/>
      <c r="KO274" s="1"/>
      <c r="KP274" s="1"/>
      <c r="KQ274" s="1"/>
      <c r="KR274" s="1"/>
      <c r="KS274" s="1"/>
      <c r="KT274" s="1"/>
      <c r="KU274" s="1"/>
      <c r="KV274" s="1"/>
      <c r="KW274" s="1"/>
      <c r="KX274" s="1"/>
      <c r="KY274" s="1"/>
      <c r="KZ274" s="1"/>
      <c r="LA274" s="1"/>
      <c r="LB274" s="1"/>
      <c r="LC274" s="1"/>
      <c r="LD274" s="1"/>
      <c r="LE274" s="1"/>
      <c r="LF274" s="1"/>
      <c r="LG274" s="1"/>
      <c r="LH274" s="1"/>
      <c r="LI274" s="1"/>
      <c r="LJ274" s="1"/>
      <c r="LK274" s="1"/>
      <c r="LL274" s="1"/>
      <c r="LM274" s="1"/>
      <c r="LN274" s="1"/>
      <c r="LO274" s="1"/>
      <c r="LP274" s="1"/>
      <c r="LQ274" s="1"/>
      <c r="LR274" s="1"/>
      <c r="LS274" s="1"/>
      <c r="LT274" s="1"/>
      <c r="LU274" s="1"/>
      <c r="LV274" s="1"/>
      <c r="LW274" s="1"/>
      <c r="LX274" s="1"/>
      <c r="LY274" s="1"/>
      <c r="LZ274" s="1"/>
      <c r="MA274" s="1"/>
      <c r="MB274" s="1"/>
      <c r="MC274" s="1"/>
      <c r="MD274" s="1"/>
      <c r="ME274" s="1"/>
      <c r="MF274" s="1"/>
      <c r="MG274" s="1"/>
      <c r="MH274" s="1"/>
      <c r="MI274" s="1"/>
      <c r="MJ274" s="1"/>
      <c r="MK274" s="1"/>
      <c r="ML274" s="1"/>
      <c r="MM274" s="1"/>
      <c r="MN274" s="1"/>
      <c r="MO274" s="1"/>
      <c r="MP274" s="1"/>
      <c r="MQ274" s="1"/>
      <c r="MR274" s="1"/>
      <c r="MS274" s="1"/>
      <c r="MT274" s="1"/>
      <c r="MU274" s="1"/>
      <c r="MV274" s="1"/>
      <c r="MW274" s="1"/>
      <c r="MX274" s="1"/>
      <c r="MY274" s="1"/>
      <c r="MZ274" s="1"/>
      <c r="NA274" s="1"/>
      <c r="NB274" s="1"/>
      <c r="NC274" s="1"/>
      <c r="ND274" s="1"/>
      <c r="NE274" s="1"/>
      <c r="NF274" s="1"/>
      <c r="NG274" s="1"/>
      <c r="NH274" s="1"/>
      <c r="NI274" s="1"/>
      <c r="NJ274" s="1"/>
      <c r="NK274" s="1"/>
      <c r="NL274" s="1"/>
      <c r="NM274" s="1"/>
      <c r="NN274" s="1"/>
      <c r="NO274" s="1"/>
      <c r="NP274" s="1"/>
      <c r="NQ274" s="1"/>
      <c r="NR274" s="1"/>
      <c r="NS274" s="1"/>
      <c r="NT274" s="1"/>
      <c r="NU274" s="1"/>
      <c r="NV274" s="1"/>
      <c r="NW274" s="1"/>
      <c r="NX274" s="1"/>
      <c r="NY274" s="1"/>
      <c r="NZ274" s="1"/>
      <c r="OA274" s="1"/>
      <c r="OB274" s="1"/>
      <c r="OC274" s="1"/>
      <c r="OD274" s="1"/>
      <c r="OE274" s="1"/>
      <c r="OF274" s="1"/>
      <c r="OG274" s="1"/>
      <c r="OH274" s="1"/>
      <c r="OI274" s="1"/>
      <c r="OJ274" s="1"/>
      <c r="OK274" s="1"/>
      <c r="OL274" s="1"/>
      <c r="OM274" s="1"/>
      <c r="ON274" s="1"/>
      <c r="OO274" s="1"/>
      <c r="OP274" s="1"/>
      <c r="OQ274" s="1"/>
      <c r="OR274" s="1"/>
      <c r="OS274" s="1"/>
      <c r="OT274" s="1"/>
      <c r="OU274" s="1"/>
      <c r="OV274" s="1"/>
      <c r="OW274" s="1"/>
      <c r="OX274" s="1"/>
      <c r="OY274" s="1"/>
      <c r="OZ274" s="1"/>
      <c r="PA274" s="1"/>
      <c r="PB274" s="1"/>
      <c r="PC274" s="1"/>
      <c r="PD274" s="1"/>
      <c r="PE274" s="1"/>
      <c r="PF274" s="1"/>
      <c r="PG274" s="1"/>
      <c r="PH274" s="1"/>
      <c r="PI274" s="1"/>
      <c r="PJ274" s="1"/>
      <c r="PK274" s="1"/>
      <c r="PL274" s="1"/>
      <c r="PM274" s="1"/>
      <c r="PN274" s="1"/>
      <c r="PO274" s="1"/>
      <c r="PP274" s="1"/>
      <c r="PQ274" s="1"/>
      <c r="PR274" s="1"/>
      <c r="PS274" s="1"/>
      <c r="PT274" s="1"/>
      <c r="PU274" s="1"/>
      <c r="PV274" s="1"/>
      <c r="PW274" s="1"/>
      <c r="PX274" s="1"/>
      <c r="PY274" s="1"/>
      <c r="PZ274" s="1"/>
      <c r="QA274" s="1"/>
      <c r="QB274" s="1"/>
      <c r="QC274" s="1"/>
      <c r="QD274" s="1"/>
      <c r="QE274" s="1"/>
      <c r="QF274" s="1"/>
      <c r="QG274" s="1"/>
      <c r="QH274" s="1"/>
      <c r="QI274" s="1"/>
      <c r="QJ274" s="1"/>
      <c r="QK274" s="1"/>
      <c r="QL274" s="1"/>
      <c r="QM274" s="1"/>
      <c r="QN274" s="1"/>
      <c r="QO274" s="1"/>
      <c r="QP274" s="1"/>
      <c r="QQ274" s="1"/>
      <c r="QR274" s="1"/>
      <c r="QS274" s="1"/>
      <c r="QT274" s="1"/>
      <c r="QU274" s="1"/>
      <c r="QV274" s="1"/>
      <c r="QW274" s="1"/>
      <c r="QX274" s="1"/>
      <c r="QY274" s="1"/>
      <c r="QZ274" s="1"/>
      <c r="RA274" s="1"/>
      <c r="RB274" s="1"/>
      <c r="RC274" s="1"/>
      <c r="RD274" s="1"/>
      <c r="RE274" s="1"/>
      <c r="RF274" s="1"/>
      <c r="RG274" s="1"/>
      <c r="RH274" s="1"/>
      <c r="RI274" s="1"/>
      <c r="RJ274" s="1"/>
      <c r="RK274" s="1"/>
      <c r="RL274" s="1"/>
      <c r="RM274" s="1"/>
      <c r="RN274" s="1"/>
      <c r="RO274" s="1"/>
      <c r="RP274" s="1"/>
      <c r="RQ274" s="1"/>
      <c r="RR274" s="1"/>
      <c r="RS274" s="1"/>
      <c r="RT274" s="1"/>
      <c r="RU274" s="1"/>
      <c r="RV274" s="1"/>
      <c r="RW274" s="1"/>
      <c r="RX274" s="1"/>
      <c r="RY274" s="1"/>
      <c r="RZ274" s="1"/>
      <c r="SA274" s="1"/>
      <c r="SB274" s="1"/>
      <c r="SC274" s="1"/>
      <c r="SD274" s="1"/>
      <c r="SE274" s="1"/>
      <c r="SF274" s="1"/>
      <c r="SG274" s="1"/>
      <c r="SH274" s="1"/>
      <c r="SI274" s="1"/>
      <c r="SJ274" s="1"/>
      <c r="SK274" s="1"/>
      <c r="SL274" s="1"/>
      <c r="SM274" s="1"/>
      <c r="SN274" s="1"/>
      <c r="SO274" s="1"/>
      <c r="SP274" s="1"/>
      <c r="SQ274" s="1"/>
      <c r="SR274" s="1"/>
      <c r="SS274" s="1"/>
      <c r="ST274" s="1"/>
      <c r="SU274" s="1"/>
      <c r="SV274" s="1"/>
      <c r="SW274" s="1"/>
      <c r="SX274" s="1"/>
      <c r="SY274" s="1"/>
      <c r="SZ274" s="1"/>
      <c r="TA274" s="1"/>
      <c r="TB274" s="1"/>
      <c r="TC274" s="1"/>
      <c r="TD274" s="1"/>
      <c r="TE274" s="1"/>
      <c r="TF274" s="1"/>
      <c r="TG274" s="1"/>
      <c r="TH274" s="1"/>
      <c r="TI274" s="1"/>
      <c r="TJ274" s="1"/>
      <c r="TK274" s="1"/>
      <c r="TL274" s="1"/>
      <c r="TM274" s="1"/>
      <c r="TN274" s="1"/>
      <c r="TO274" s="1"/>
      <c r="TP274" s="1"/>
      <c r="TQ274" s="1"/>
      <c r="TR274" s="1"/>
      <c r="TS274" s="1"/>
      <c r="TT274" s="1"/>
      <c r="TU274" s="1"/>
      <c r="TV274" s="1"/>
      <c r="TW274" s="1"/>
      <c r="TX274" s="1"/>
      <c r="TY274" s="1"/>
      <c r="TZ274" s="1"/>
      <c r="UA274" s="1"/>
      <c r="UB274" s="1"/>
      <c r="UC274" s="1"/>
      <c r="UD274" s="1"/>
      <c r="UE274" s="1"/>
      <c r="UF274" s="1"/>
      <c r="UG274" s="1"/>
      <c r="UH274" s="1"/>
      <c r="UI274" s="1"/>
      <c r="UJ274" s="1"/>
      <c r="UK274" s="1"/>
      <c r="UL274" s="1"/>
      <c r="UM274" s="1"/>
      <c r="UN274" s="1"/>
      <c r="UO274" s="1"/>
      <c r="UP274" s="1"/>
      <c r="UQ274" s="1"/>
      <c r="UR274" s="1"/>
      <c r="US274" s="1"/>
      <c r="UT274" s="1"/>
      <c r="UU274" s="1"/>
      <c r="UV274" s="1"/>
      <c r="UW274" s="1"/>
      <c r="UX274" s="1"/>
      <c r="UY274" s="1"/>
      <c r="UZ274" s="1"/>
      <c r="VA274" s="1"/>
      <c r="VB274" s="1"/>
      <c r="VC274" s="1"/>
      <c r="VD274" s="1"/>
      <c r="VE274" s="1"/>
      <c r="VF274" s="1"/>
      <c r="VG274" s="1"/>
      <c r="VH274" s="1"/>
      <c r="VI274" s="1"/>
      <c r="VJ274" s="1"/>
      <c r="VK274" s="1"/>
      <c r="VL274" s="1"/>
      <c r="VM274" s="1"/>
      <c r="VN274" s="1"/>
      <c r="VO274" s="1"/>
      <c r="VP274" s="1"/>
      <c r="VQ274" s="1"/>
      <c r="VR274" s="1"/>
      <c r="VS274" s="1"/>
      <c r="VT274" s="1"/>
      <c r="VU274" s="1"/>
      <c r="VV274" s="1"/>
      <c r="VW274" s="1"/>
      <c r="VX274" s="1"/>
      <c r="VY274" s="1"/>
      <c r="VZ274" s="1"/>
      <c r="WA274" s="1"/>
      <c r="WB274" s="1"/>
      <c r="WC274" s="1"/>
      <c r="WD274" s="1"/>
      <c r="WE274" s="1"/>
      <c r="WF274" s="1"/>
      <c r="WG274" s="1"/>
      <c r="WH274" s="1"/>
      <c r="WI274" s="1"/>
      <c r="WJ274" s="1"/>
      <c r="WK274" s="1"/>
      <c r="WL274" s="1"/>
      <c r="WM274" s="1"/>
      <c r="WN274" s="1"/>
      <c r="WO274" s="1"/>
      <c r="WP274" s="1"/>
      <c r="WQ274" s="1"/>
      <c r="WR274" s="1"/>
      <c r="WS274" s="1"/>
      <c r="WT274" s="1"/>
      <c r="WU274" s="1"/>
      <c r="WV274" s="1"/>
      <c r="WW274" s="1"/>
      <c r="WX274" s="1"/>
      <c r="WY274" s="1"/>
      <c r="WZ274" s="1"/>
      <c r="XA274" s="1"/>
      <c r="XB274" s="1"/>
      <c r="XC274" s="1"/>
      <c r="XD274" s="1"/>
      <c r="XE274" s="1"/>
      <c r="XF274" s="1"/>
      <c r="XG274" s="1"/>
      <c r="XH274" s="1"/>
      <c r="XI274" s="1"/>
      <c r="XJ274" s="1"/>
      <c r="XK274" s="1"/>
      <c r="XL274" s="1"/>
      <c r="XM274" s="1"/>
      <c r="XN274" s="1"/>
      <c r="XO274" s="1"/>
      <c r="XP274" s="1"/>
      <c r="XQ274" s="1"/>
      <c r="XR274" s="1"/>
      <c r="XS274" s="1"/>
      <c r="XT274" s="1"/>
      <c r="XU274" s="1"/>
      <c r="XV274" s="1"/>
      <c r="XW274" s="1"/>
      <c r="XX274" s="1"/>
      <c r="XY274" s="1"/>
      <c r="XZ274" s="1"/>
      <c r="YA274" s="1"/>
      <c r="YB274" s="1"/>
      <c r="YC274" s="1"/>
      <c r="YD274" s="1"/>
      <c r="YE274" s="1"/>
      <c r="YF274" s="1"/>
      <c r="YG274" s="1"/>
      <c r="YH274" s="1"/>
      <c r="YI274" s="1"/>
      <c r="YJ274" s="1"/>
      <c r="YK274" s="1"/>
      <c r="YL274" s="1"/>
      <c r="YM274" s="1"/>
      <c r="YN274" s="1"/>
      <c r="YO274" s="1"/>
      <c r="YP274" s="1"/>
      <c r="YQ274" s="1"/>
      <c r="YR274" s="1"/>
      <c r="YS274" s="1"/>
      <c r="YT274" s="1"/>
      <c r="YU274" s="1"/>
      <c r="YV274" s="1"/>
      <c r="YW274" s="1"/>
      <c r="YX274" s="1"/>
      <c r="YY274" s="1"/>
      <c r="YZ274" s="1"/>
      <c r="ZA274" s="1"/>
      <c r="ZB274" s="1"/>
      <c r="ZC274" s="1"/>
      <c r="ZD274" s="1"/>
      <c r="ZE274" s="1"/>
      <c r="ZF274" s="1"/>
      <c r="ZG274" s="1"/>
      <c r="ZH274" s="1"/>
      <c r="ZI274" s="1"/>
      <c r="ZJ274" s="1"/>
      <c r="ZK274" s="1"/>
      <c r="ZL274" s="1"/>
      <c r="ZM274" s="1"/>
      <c r="ZN274" s="1"/>
      <c r="ZO274" s="1"/>
      <c r="ZP274" s="1"/>
      <c r="ZQ274" s="1"/>
      <c r="ZR274" s="1"/>
      <c r="ZS274" s="1"/>
      <c r="ZT274" s="1"/>
      <c r="ZU274" s="1"/>
      <c r="ZV274" s="1"/>
      <c r="ZW274" s="1"/>
      <c r="ZX274" s="1"/>
      <c r="ZY274" s="1"/>
      <c r="ZZ274" s="1"/>
      <c r="AAA274" s="1"/>
      <c r="AAB274" s="1"/>
      <c r="AAC274" s="1"/>
      <c r="AAD274" s="1"/>
      <c r="AAE274" s="1"/>
      <c r="AAF274" s="1"/>
      <c r="AAG274" s="1"/>
      <c r="AAH274" s="1"/>
      <c r="AAI274" s="1"/>
      <c r="AAJ274" s="1"/>
      <c r="AAK274" s="1"/>
      <c r="AAL274" s="1"/>
      <c r="AAM274" s="1"/>
      <c r="AAN274" s="1"/>
      <c r="AAO274" s="1"/>
      <c r="AAP274" s="1"/>
      <c r="AAQ274" s="1"/>
      <c r="AAR274" s="1"/>
      <c r="AAS274" s="1"/>
      <c r="AAT274" s="1"/>
      <c r="AAU274" s="1"/>
      <c r="AAV274" s="1"/>
      <c r="AAW274" s="1"/>
      <c r="AAX274" s="1"/>
      <c r="AAY274" s="1"/>
      <c r="AAZ274" s="1"/>
      <c r="ABA274" s="1"/>
      <c r="ABB274" s="1"/>
      <c r="ABC274" s="1"/>
      <c r="ABD274" s="1"/>
      <c r="ABE274" s="1"/>
      <c r="ABF274" s="1"/>
      <c r="ABG274" s="1"/>
      <c r="ABH274" s="1"/>
      <c r="ABI274" s="1"/>
      <c r="ABJ274" s="1"/>
      <c r="ABK274" s="1"/>
      <c r="ABL274" s="1"/>
      <c r="ABM274" s="1"/>
      <c r="ABN274" s="1"/>
      <c r="ABO274" s="1"/>
      <c r="ABP274" s="1"/>
      <c r="ABQ274" s="1"/>
      <c r="ABR274" s="1"/>
      <c r="ABS274" s="1"/>
      <c r="ABT274" s="1"/>
      <c r="ABU274" s="1"/>
      <c r="ABV274" s="1"/>
      <c r="ABW274" s="1"/>
      <c r="ABX274" s="1"/>
      <c r="ABY274" s="1"/>
      <c r="ABZ274" s="1"/>
      <c r="ACA274" s="1"/>
      <c r="ACB274" s="1"/>
      <c r="ACC274" s="1"/>
      <c r="ACD274" s="1"/>
      <c r="ACE274" s="1"/>
      <c r="ACF274" s="1"/>
      <c r="ACG274" s="1"/>
      <c r="ACH274" s="1"/>
      <c r="ACI274" s="1"/>
      <c r="ACJ274" s="1"/>
      <c r="ACK274" s="1"/>
      <c r="ACL274" s="1"/>
      <c r="ACM274" s="1"/>
      <c r="ACN274" s="1"/>
      <c r="ACO274" s="1"/>
      <c r="ACP274" s="1"/>
      <c r="ACQ274" s="1"/>
      <c r="ACR274" s="1"/>
      <c r="ACS274" s="1"/>
      <c r="ACT274" s="1"/>
      <c r="ACU274" s="1"/>
      <c r="ACV274" s="1"/>
      <c r="ACW274" s="1"/>
      <c r="ACX274" s="1"/>
      <c r="ACY274" s="1"/>
      <c r="ACZ274" s="1"/>
      <c r="ADA274" s="1"/>
      <c r="ADB274" s="1"/>
      <c r="ADC274" s="1"/>
      <c r="ADD274" s="1"/>
      <c r="ADE274" s="1"/>
      <c r="ADF274" s="1"/>
      <c r="ADG274" s="1"/>
      <c r="ADH274" s="1"/>
      <c r="ADI274" s="1"/>
      <c r="ADJ274" s="1"/>
      <c r="ADK274" s="1"/>
      <c r="ADL274" s="1"/>
      <c r="ADM274" s="1"/>
      <c r="ADN274" s="1"/>
      <c r="ADO274" s="1"/>
      <c r="ADP274" s="1"/>
      <c r="ADQ274" s="1"/>
      <c r="ADR274" s="1"/>
      <c r="ADS274" s="1"/>
      <c r="ADT274" s="1"/>
      <c r="ADU274" s="1"/>
      <c r="ADV274" s="1"/>
      <c r="ADW274" s="1"/>
      <c r="ADX274" s="1"/>
      <c r="ADY274" s="1"/>
      <c r="ADZ274" s="1"/>
      <c r="AEA274" s="1"/>
      <c r="AEB274" s="1"/>
      <c r="AEC274" s="1"/>
      <c r="AED274" s="1"/>
      <c r="AEE274" s="1"/>
      <c r="AEF274" s="1"/>
      <c r="AEG274" s="1"/>
      <c r="AEH274" s="1"/>
      <c r="AEI274" s="1"/>
      <c r="AEJ274" s="1"/>
      <c r="AEK274" s="1"/>
      <c r="AEL274" s="1"/>
      <c r="AEM274" s="1"/>
      <c r="AEN274" s="1"/>
      <c r="AEO274" s="1"/>
      <c r="AEP274" s="1"/>
      <c r="AEQ274" s="1"/>
      <c r="AER274" s="1"/>
      <c r="AES274" s="1"/>
      <c r="AET274" s="1"/>
      <c r="AEU274" s="1"/>
      <c r="AEV274" s="1"/>
      <c r="AEW274" s="1"/>
      <c r="AEX274" s="1"/>
      <c r="AEY274" s="1"/>
      <c r="AEZ274" s="1"/>
      <c r="AFA274" s="1"/>
      <c r="AFB274" s="1"/>
      <c r="AFC274" s="1"/>
      <c r="AFD274" s="1"/>
      <c r="AFE274" s="1"/>
      <c r="AFF274" s="1"/>
      <c r="AFG274" s="1"/>
      <c r="AFH274" s="1"/>
      <c r="AFI274" s="1"/>
      <c r="AFJ274" s="1"/>
      <c r="AFK274" s="1"/>
      <c r="AFL274" s="1"/>
      <c r="AFM274" s="1"/>
      <c r="AFN274" s="1"/>
      <c r="AFO274" s="1"/>
      <c r="AFP274" s="1"/>
      <c r="AFQ274" s="1"/>
      <c r="AFR274" s="1"/>
      <c r="AFS274" s="1"/>
      <c r="AFT274" s="1"/>
      <c r="AFU274" s="1"/>
      <c r="AFV274" s="1"/>
      <c r="AFW274" s="1"/>
      <c r="AFX274" s="1"/>
      <c r="AFY274" s="1"/>
      <c r="AFZ274" s="1"/>
      <c r="AGA274" s="1"/>
      <c r="AGB274" s="1"/>
      <c r="AGC274" s="1"/>
      <c r="AGD274" s="1"/>
      <c r="AGE274" s="1"/>
      <c r="AGF274" s="1"/>
      <c r="AGG274" s="1"/>
      <c r="AGH274" s="1"/>
      <c r="AGI274" s="1"/>
      <c r="AGJ274" s="1"/>
      <c r="AGK274" s="1"/>
      <c r="AGL274" s="1"/>
      <c r="AGM274" s="1"/>
      <c r="AGN274" s="1"/>
      <c r="AGO274" s="1"/>
      <c r="AGP274" s="1"/>
      <c r="AGQ274" s="1"/>
      <c r="AGR274" s="1"/>
      <c r="AGS274" s="1"/>
      <c r="AGT274" s="1"/>
      <c r="AGU274" s="1"/>
      <c r="AGV274" s="1"/>
      <c r="AGW274" s="1"/>
      <c r="AGX274" s="1"/>
      <c r="AGY274" s="1"/>
      <c r="AGZ274" s="1"/>
      <c r="AHA274" s="1"/>
      <c r="AHB274" s="1"/>
      <c r="AHC274" s="1"/>
      <c r="AHD274" s="1"/>
      <c r="AHE274" s="1"/>
      <c r="AHF274" s="1"/>
      <c r="AHG274" s="1"/>
      <c r="AHH274" s="1"/>
      <c r="AHI274" s="1"/>
      <c r="AHJ274" s="1"/>
      <c r="AHK274" s="1"/>
      <c r="AHL274" s="1"/>
      <c r="AHM274" s="1"/>
      <c r="AHN274" s="1"/>
      <c r="AHO274" s="1"/>
      <c r="AHP274" s="1"/>
      <c r="AHQ274" s="1"/>
      <c r="AHR274" s="1"/>
      <c r="AHS274" s="1"/>
      <c r="AHT274" s="1"/>
      <c r="AHU274" s="1"/>
      <c r="AHV274" s="1"/>
      <c r="AHW274" s="1"/>
      <c r="AHX274" s="1"/>
      <c r="AHY274" s="1"/>
      <c r="AHZ274" s="1"/>
      <c r="AIA274" s="1"/>
      <c r="AIB274" s="1"/>
      <c r="AIC274" s="1"/>
      <c r="AID274" s="1"/>
      <c r="AIE274" s="1"/>
      <c r="AIF274" s="1"/>
      <c r="AIG274" s="1"/>
      <c r="AIH274" s="1"/>
      <c r="AII274" s="1"/>
      <c r="AIJ274" s="1"/>
      <c r="AIK274" s="1"/>
      <c r="AIL274" s="1"/>
      <c r="AIM274" s="1"/>
      <c r="AIN274" s="1"/>
      <c r="AIO274" s="1"/>
      <c r="AIP274" s="1"/>
      <c r="AIQ274" s="1"/>
      <c r="AIR274" s="1"/>
      <c r="AIS274" s="1"/>
      <c r="AIT274" s="1"/>
      <c r="AIU274" s="1"/>
      <c r="AIV274" s="1"/>
      <c r="AIW274" s="1"/>
      <c r="AIX274" s="1"/>
      <c r="AIY274" s="1"/>
      <c r="AIZ274" s="1"/>
      <c r="AJA274" s="1"/>
      <c r="AJB274" s="1"/>
      <c r="AJC274" s="1"/>
      <c r="AJD274" s="1"/>
      <c r="AJE274" s="1"/>
      <c r="AJF274" s="1"/>
      <c r="AJG274" s="1"/>
      <c r="AJH274" s="1"/>
      <c r="AJI274" s="1"/>
      <c r="AJJ274" s="1"/>
      <c r="AJK274" s="1"/>
      <c r="AJL274" s="1"/>
      <c r="AJM274" s="1"/>
      <c r="AJN274" s="1"/>
      <c r="AJO274" s="1"/>
      <c r="AJP274" s="1"/>
      <c r="AJQ274" s="1"/>
      <c r="AJR274" s="1"/>
      <c r="AJS274" s="1"/>
      <c r="AJT274" s="1"/>
      <c r="AJU274" s="1"/>
      <c r="AJV274" s="1"/>
      <c r="AJW274" s="1"/>
      <c r="AJX274" s="1"/>
      <c r="AJY274" s="1"/>
      <c r="AJZ274" s="1"/>
      <c r="AKA274" s="1"/>
      <c r="AKB274" s="1"/>
      <c r="AKC274" s="1"/>
      <c r="AKD274" s="1"/>
      <c r="AKE274" s="1"/>
      <c r="AKF274" s="1"/>
      <c r="AKG274" s="1"/>
      <c r="AKH274" s="1"/>
      <c r="AKI274" s="1"/>
      <c r="AKJ274" s="1"/>
      <c r="AKK274" s="1"/>
      <c r="AKL274" s="1"/>
      <c r="AKM274" s="1"/>
      <c r="AKN274" s="1"/>
      <c r="AKO274" s="1"/>
      <c r="AKP274" s="1"/>
      <c r="AKQ274" s="1"/>
      <c r="AKR274" s="1"/>
      <c r="AKS274" s="1"/>
      <c r="AKT274" s="1"/>
      <c r="AKU274" s="1"/>
      <c r="AKV274" s="1"/>
      <c r="AKW274" s="1"/>
      <c r="AKX274" s="1"/>
      <c r="AKY274" s="1"/>
      <c r="AKZ274" s="1"/>
      <c r="ALA274" s="1"/>
      <c r="ALB274" s="1"/>
      <c r="ALC274" s="1"/>
      <c r="ALD274" s="1"/>
      <c r="ALE274" s="1"/>
      <c r="ALF274" s="1"/>
      <c r="ALG274" s="1"/>
      <c r="ALH274" s="1"/>
      <c r="ALI274" s="1"/>
      <c r="ALJ274" s="1"/>
      <c r="ALK274" s="1"/>
      <c r="ALL274" s="1"/>
      <c r="ALM274" s="1"/>
      <c r="ALN274" s="1"/>
      <c r="ALO274" s="1"/>
      <c r="ALP274" s="1"/>
      <c r="ALQ274" s="1"/>
      <c r="ALR274" s="1"/>
      <c r="ALS274" s="1"/>
      <c r="ALT274" s="1"/>
      <c r="ALU274" s="1"/>
      <c r="ALV274" s="1"/>
      <c r="ALW274" s="1"/>
      <c r="ALX274" s="1"/>
      <c r="ALY274" s="1"/>
      <c r="ALZ274" s="1"/>
      <c r="AMA274" s="1"/>
      <c r="AMB274" s="1"/>
      <c r="AMC274" s="1"/>
      <c r="AMD274" s="1"/>
      <c r="AME274" s="1"/>
      <c r="AMF274" s="1"/>
      <c r="AMG274" s="1"/>
      <c r="AMH274" s="1"/>
      <c r="AMI274" s="1"/>
      <c r="AMJ274" s="1"/>
    </row>
    <row r="275" spans="1:1024" s="8" customFormat="1" x14ac:dyDescent="0.25">
      <c r="A275" s="26">
        <v>268</v>
      </c>
      <c r="B275" s="3" t="s">
        <v>11</v>
      </c>
      <c r="C275" s="28">
        <f>SUM(D275:I275)</f>
        <v>0</v>
      </c>
      <c r="D275" s="2">
        <v>0</v>
      </c>
      <c r="E275" s="2">
        <v>0</v>
      </c>
      <c r="F275" s="2">
        <v>0</v>
      </c>
      <c r="G275" s="2">
        <v>0</v>
      </c>
      <c r="H275" s="2">
        <v>0</v>
      </c>
      <c r="I275" s="2">
        <v>0</v>
      </c>
      <c r="J275" s="28"/>
    </row>
    <row r="276" spans="1:1024" s="4" customFormat="1" ht="56.25" x14ac:dyDescent="0.25">
      <c r="A276" s="26">
        <v>269</v>
      </c>
      <c r="B276" s="15" t="s">
        <v>52</v>
      </c>
      <c r="C276" s="13">
        <f t="shared" ref="C276:H276" si="112">SUM(C277:C279)</f>
        <v>5000</v>
      </c>
      <c r="D276" s="13">
        <f t="shared" si="112"/>
        <v>0</v>
      </c>
      <c r="E276" s="13">
        <f t="shared" si="112"/>
        <v>0</v>
      </c>
      <c r="F276" s="13">
        <f t="shared" si="112"/>
        <v>0</v>
      </c>
      <c r="G276" s="13">
        <f t="shared" si="112"/>
        <v>0</v>
      </c>
      <c r="H276" s="13">
        <f t="shared" si="112"/>
        <v>0</v>
      </c>
      <c r="I276" s="13">
        <f>SUM(I277:I279)</f>
        <v>5000</v>
      </c>
      <c r="J276" s="13" t="s">
        <v>79</v>
      </c>
    </row>
    <row r="277" spans="1:1024" s="8" customFormat="1" x14ac:dyDescent="0.25">
      <c r="A277" s="26">
        <v>270</v>
      </c>
      <c r="B277" s="3" t="s">
        <v>9</v>
      </c>
      <c r="C277" s="28">
        <f>SUM(D277:I277)</f>
        <v>0</v>
      </c>
      <c r="D277" s="2">
        <v>0</v>
      </c>
      <c r="E277" s="2">
        <v>0</v>
      </c>
      <c r="F277" s="2">
        <v>0</v>
      </c>
      <c r="G277" s="2">
        <v>0</v>
      </c>
      <c r="H277" s="2">
        <v>0</v>
      </c>
      <c r="I277" s="2">
        <v>0</v>
      </c>
      <c r="J277" s="28"/>
    </row>
    <row r="278" spans="1:1024" x14ac:dyDescent="0.25">
      <c r="A278" s="26">
        <v>271</v>
      </c>
      <c r="B278" s="3" t="s">
        <v>10</v>
      </c>
      <c r="C278" s="28">
        <f>SUM(D278:I278)</f>
        <v>0</v>
      </c>
      <c r="D278" s="2">
        <v>0</v>
      </c>
      <c r="E278" s="2">
        <v>0</v>
      </c>
      <c r="F278" s="2">
        <v>0</v>
      </c>
      <c r="G278" s="2">
        <v>0</v>
      </c>
      <c r="H278" s="2">
        <v>0</v>
      </c>
      <c r="I278" s="2">
        <v>0</v>
      </c>
      <c r="J278" s="28"/>
      <c r="M278" s="6"/>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c r="GF278" s="1"/>
      <c r="GG278" s="1"/>
      <c r="GH278" s="1"/>
      <c r="GI278" s="1"/>
      <c r="GJ278" s="1"/>
      <c r="GK278" s="1"/>
      <c r="GL278" s="1"/>
      <c r="GM278" s="1"/>
      <c r="GN278" s="1"/>
      <c r="GO278" s="1"/>
      <c r="GP278" s="1"/>
      <c r="GQ278" s="1"/>
      <c r="GR278" s="1"/>
      <c r="GS278" s="1"/>
      <c r="GT278" s="1"/>
      <c r="GU278" s="1"/>
      <c r="GV278" s="1"/>
      <c r="GW278" s="1"/>
      <c r="GX278" s="1"/>
      <c r="GY278" s="1"/>
      <c r="GZ278" s="1"/>
      <c r="HA278" s="1"/>
      <c r="HB278" s="1"/>
      <c r="HC278" s="1"/>
      <c r="HD278" s="1"/>
      <c r="HE278" s="1"/>
      <c r="HF278" s="1"/>
      <c r="HG278" s="1"/>
      <c r="HH278" s="1"/>
      <c r="HI278" s="1"/>
      <c r="HJ278" s="1"/>
      <c r="HK278" s="1"/>
      <c r="HL278" s="1"/>
      <c r="HM278" s="1"/>
      <c r="HN278" s="1"/>
      <c r="HO278" s="1"/>
      <c r="HP278" s="1"/>
      <c r="HQ278" s="1"/>
      <c r="HR278" s="1"/>
      <c r="HS278" s="1"/>
      <c r="HT278" s="1"/>
      <c r="HU278" s="1"/>
      <c r="HV278" s="1"/>
      <c r="HW278" s="1"/>
      <c r="HX278" s="1"/>
      <c r="HY278" s="1"/>
      <c r="HZ278" s="1"/>
      <c r="IA278" s="1"/>
      <c r="IB278" s="1"/>
      <c r="IC278" s="1"/>
      <c r="ID278" s="1"/>
      <c r="IE278" s="1"/>
      <c r="IF278" s="1"/>
      <c r="IG278" s="1"/>
      <c r="IH278" s="1"/>
      <c r="II278" s="1"/>
      <c r="IJ278" s="1"/>
      <c r="IK278" s="1"/>
      <c r="IL278" s="1"/>
      <c r="IM278" s="1"/>
      <c r="IN278" s="1"/>
      <c r="IO278" s="1"/>
      <c r="IP278" s="1"/>
      <c r="IQ278" s="1"/>
      <c r="IR278" s="1"/>
      <c r="IS278" s="1"/>
      <c r="IT278" s="1"/>
      <c r="IU278" s="1"/>
      <c r="IV278" s="1"/>
      <c r="IW278" s="1"/>
      <c r="IX278" s="1"/>
      <c r="IY278" s="1"/>
      <c r="IZ278" s="1"/>
      <c r="JA278" s="1"/>
      <c r="JB278" s="1"/>
      <c r="JC278" s="1"/>
      <c r="JD278" s="1"/>
      <c r="JE278" s="1"/>
      <c r="JF278" s="1"/>
      <c r="JG278" s="1"/>
      <c r="JH278" s="1"/>
      <c r="JI278" s="1"/>
      <c r="JJ278" s="1"/>
      <c r="JK278" s="1"/>
      <c r="JL278" s="1"/>
      <c r="JM278" s="1"/>
      <c r="JN278" s="1"/>
      <c r="JO278" s="1"/>
      <c r="JP278" s="1"/>
      <c r="JQ278" s="1"/>
      <c r="JR278" s="1"/>
      <c r="JS278" s="1"/>
      <c r="JT278" s="1"/>
      <c r="JU278" s="1"/>
      <c r="JV278" s="1"/>
      <c r="JW278" s="1"/>
      <c r="JX278" s="1"/>
      <c r="JY278" s="1"/>
      <c r="JZ278" s="1"/>
      <c r="KA278" s="1"/>
      <c r="KB278" s="1"/>
      <c r="KC278" s="1"/>
      <c r="KD278" s="1"/>
      <c r="KE278" s="1"/>
      <c r="KF278" s="1"/>
      <c r="KG278" s="1"/>
      <c r="KH278" s="1"/>
      <c r="KI278" s="1"/>
      <c r="KJ278" s="1"/>
      <c r="KK278" s="1"/>
      <c r="KL278" s="1"/>
      <c r="KM278" s="1"/>
      <c r="KN278" s="1"/>
      <c r="KO278" s="1"/>
      <c r="KP278" s="1"/>
      <c r="KQ278" s="1"/>
      <c r="KR278" s="1"/>
      <c r="KS278" s="1"/>
      <c r="KT278" s="1"/>
      <c r="KU278" s="1"/>
      <c r="KV278" s="1"/>
      <c r="KW278" s="1"/>
      <c r="KX278" s="1"/>
      <c r="KY278" s="1"/>
      <c r="KZ278" s="1"/>
      <c r="LA278" s="1"/>
      <c r="LB278" s="1"/>
      <c r="LC278" s="1"/>
      <c r="LD278" s="1"/>
      <c r="LE278" s="1"/>
      <c r="LF278" s="1"/>
      <c r="LG278" s="1"/>
      <c r="LH278" s="1"/>
      <c r="LI278" s="1"/>
      <c r="LJ278" s="1"/>
      <c r="LK278" s="1"/>
      <c r="LL278" s="1"/>
      <c r="LM278" s="1"/>
      <c r="LN278" s="1"/>
      <c r="LO278" s="1"/>
      <c r="LP278" s="1"/>
      <c r="LQ278" s="1"/>
      <c r="LR278" s="1"/>
      <c r="LS278" s="1"/>
      <c r="LT278" s="1"/>
      <c r="LU278" s="1"/>
      <c r="LV278" s="1"/>
      <c r="LW278" s="1"/>
      <c r="LX278" s="1"/>
      <c r="LY278" s="1"/>
      <c r="LZ278" s="1"/>
      <c r="MA278" s="1"/>
      <c r="MB278" s="1"/>
      <c r="MC278" s="1"/>
      <c r="MD278" s="1"/>
      <c r="ME278" s="1"/>
      <c r="MF278" s="1"/>
      <c r="MG278" s="1"/>
      <c r="MH278" s="1"/>
      <c r="MI278" s="1"/>
      <c r="MJ278" s="1"/>
      <c r="MK278" s="1"/>
      <c r="ML278" s="1"/>
      <c r="MM278" s="1"/>
      <c r="MN278" s="1"/>
      <c r="MO278" s="1"/>
      <c r="MP278" s="1"/>
      <c r="MQ278" s="1"/>
      <c r="MR278" s="1"/>
      <c r="MS278" s="1"/>
      <c r="MT278" s="1"/>
      <c r="MU278" s="1"/>
      <c r="MV278" s="1"/>
      <c r="MW278" s="1"/>
      <c r="MX278" s="1"/>
      <c r="MY278" s="1"/>
      <c r="MZ278" s="1"/>
      <c r="NA278" s="1"/>
      <c r="NB278" s="1"/>
      <c r="NC278" s="1"/>
      <c r="ND278" s="1"/>
      <c r="NE278" s="1"/>
      <c r="NF278" s="1"/>
      <c r="NG278" s="1"/>
      <c r="NH278" s="1"/>
      <c r="NI278" s="1"/>
      <c r="NJ278" s="1"/>
      <c r="NK278" s="1"/>
      <c r="NL278" s="1"/>
      <c r="NM278" s="1"/>
      <c r="NN278" s="1"/>
      <c r="NO278" s="1"/>
      <c r="NP278" s="1"/>
      <c r="NQ278" s="1"/>
      <c r="NR278" s="1"/>
      <c r="NS278" s="1"/>
      <c r="NT278" s="1"/>
      <c r="NU278" s="1"/>
      <c r="NV278" s="1"/>
      <c r="NW278" s="1"/>
      <c r="NX278" s="1"/>
      <c r="NY278" s="1"/>
      <c r="NZ278" s="1"/>
      <c r="OA278" s="1"/>
      <c r="OB278" s="1"/>
      <c r="OC278" s="1"/>
      <c r="OD278" s="1"/>
      <c r="OE278" s="1"/>
      <c r="OF278" s="1"/>
      <c r="OG278" s="1"/>
      <c r="OH278" s="1"/>
      <c r="OI278" s="1"/>
      <c r="OJ278" s="1"/>
      <c r="OK278" s="1"/>
      <c r="OL278" s="1"/>
      <c r="OM278" s="1"/>
      <c r="ON278" s="1"/>
      <c r="OO278" s="1"/>
      <c r="OP278" s="1"/>
      <c r="OQ278" s="1"/>
      <c r="OR278" s="1"/>
      <c r="OS278" s="1"/>
      <c r="OT278" s="1"/>
      <c r="OU278" s="1"/>
      <c r="OV278" s="1"/>
      <c r="OW278" s="1"/>
      <c r="OX278" s="1"/>
      <c r="OY278" s="1"/>
      <c r="OZ278" s="1"/>
      <c r="PA278" s="1"/>
      <c r="PB278" s="1"/>
      <c r="PC278" s="1"/>
      <c r="PD278" s="1"/>
      <c r="PE278" s="1"/>
      <c r="PF278" s="1"/>
      <c r="PG278" s="1"/>
      <c r="PH278" s="1"/>
      <c r="PI278" s="1"/>
      <c r="PJ278" s="1"/>
      <c r="PK278" s="1"/>
      <c r="PL278" s="1"/>
      <c r="PM278" s="1"/>
      <c r="PN278" s="1"/>
      <c r="PO278" s="1"/>
      <c r="PP278" s="1"/>
      <c r="PQ278" s="1"/>
      <c r="PR278" s="1"/>
      <c r="PS278" s="1"/>
      <c r="PT278" s="1"/>
      <c r="PU278" s="1"/>
      <c r="PV278" s="1"/>
      <c r="PW278" s="1"/>
      <c r="PX278" s="1"/>
      <c r="PY278" s="1"/>
      <c r="PZ278" s="1"/>
      <c r="QA278" s="1"/>
      <c r="QB278" s="1"/>
      <c r="QC278" s="1"/>
      <c r="QD278" s="1"/>
      <c r="QE278" s="1"/>
      <c r="QF278" s="1"/>
      <c r="QG278" s="1"/>
      <c r="QH278" s="1"/>
      <c r="QI278" s="1"/>
      <c r="QJ278" s="1"/>
      <c r="QK278" s="1"/>
      <c r="QL278" s="1"/>
      <c r="QM278" s="1"/>
      <c r="QN278" s="1"/>
      <c r="QO278" s="1"/>
      <c r="QP278" s="1"/>
      <c r="QQ278" s="1"/>
      <c r="QR278" s="1"/>
      <c r="QS278" s="1"/>
      <c r="QT278" s="1"/>
      <c r="QU278" s="1"/>
      <c r="QV278" s="1"/>
      <c r="QW278" s="1"/>
      <c r="QX278" s="1"/>
      <c r="QY278" s="1"/>
      <c r="QZ278" s="1"/>
      <c r="RA278" s="1"/>
      <c r="RB278" s="1"/>
      <c r="RC278" s="1"/>
      <c r="RD278" s="1"/>
      <c r="RE278" s="1"/>
      <c r="RF278" s="1"/>
      <c r="RG278" s="1"/>
      <c r="RH278" s="1"/>
      <c r="RI278" s="1"/>
      <c r="RJ278" s="1"/>
      <c r="RK278" s="1"/>
      <c r="RL278" s="1"/>
      <c r="RM278" s="1"/>
      <c r="RN278" s="1"/>
      <c r="RO278" s="1"/>
      <c r="RP278" s="1"/>
      <c r="RQ278" s="1"/>
      <c r="RR278" s="1"/>
      <c r="RS278" s="1"/>
      <c r="RT278" s="1"/>
      <c r="RU278" s="1"/>
      <c r="RV278" s="1"/>
      <c r="RW278" s="1"/>
      <c r="RX278" s="1"/>
      <c r="RY278" s="1"/>
      <c r="RZ278" s="1"/>
      <c r="SA278" s="1"/>
      <c r="SB278" s="1"/>
      <c r="SC278" s="1"/>
      <c r="SD278" s="1"/>
      <c r="SE278" s="1"/>
      <c r="SF278" s="1"/>
      <c r="SG278" s="1"/>
      <c r="SH278" s="1"/>
      <c r="SI278" s="1"/>
      <c r="SJ278" s="1"/>
      <c r="SK278" s="1"/>
      <c r="SL278" s="1"/>
      <c r="SM278" s="1"/>
      <c r="SN278" s="1"/>
      <c r="SO278" s="1"/>
      <c r="SP278" s="1"/>
      <c r="SQ278" s="1"/>
      <c r="SR278" s="1"/>
      <c r="SS278" s="1"/>
      <c r="ST278" s="1"/>
      <c r="SU278" s="1"/>
      <c r="SV278" s="1"/>
      <c r="SW278" s="1"/>
      <c r="SX278" s="1"/>
      <c r="SY278" s="1"/>
      <c r="SZ278" s="1"/>
      <c r="TA278" s="1"/>
      <c r="TB278" s="1"/>
      <c r="TC278" s="1"/>
      <c r="TD278" s="1"/>
      <c r="TE278" s="1"/>
      <c r="TF278" s="1"/>
      <c r="TG278" s="1"/>
      <c r="TH278" s="1"/>
      <c r="TI278" s="1"/>
      <c r="TJ278" s="1"/>
      <c r="TK278" s="1"/>
      <c r="TL278" s="1"/>
      <c r="TM278" s="1"/>
      <c r="TN278" s="1"/>
      <c r="TO278" s="1"/>
      <c r="TP278" s="1"/>
      <c r="TQ278" s="1"/>
      <c r="TR278" s="1"/>
      <c r="TS278" s="1"/>
      <c r="TT278" s="1"/>
      <c r="TU278" s="1"/>
      <c r="TV278" s="1"/>
      <c r="TW278" s="1"/>
      <c r="TX278" s="1"/>
      <c r="TY278" s="1"/>
      <c r="TZ278" s="1"/>
      <c r="UA278" s="1"/>
      <c r="UB278" s="1"/>
      <c r="UC278" s="1"/>
      <c r="UD278" s="1"/>
      <c r="UE278" s="1"/>
      <c r="UF278" s="1"/>
      <c r="UG278" s="1"/>
      <c r="UH278" s="1"/>
      <c r="UI278" s="1"/>
      <c r="UJ278" s="1"/>
      <c r="UK278" s="1"/>
      <c r="UL278" s="1"/>
      <c r="UM278" s="1"/>
      <c r="UN278" s="1"/>
      <c r="UO278" s="1"/>
      <c r="UP278" s="1"/>
      <c r="UQ278" s="1"/>
      <c r="UR278" s="1"/>
      <c r="US278" s="1"/>
      <c r="UT278" s="1"/>
      <c r="UU278" s="1"/>
      <c r="UV278" s="1"/>
      <c r="UW278" s="1"/>
      <c r="UX278" s="1"/>
      <c r="UY278" s="1"/>
      <c r="UZ278" s="1"/>
      <c r="VA278" s="1"/>
      <c r="VB278" s="1"/>
      <c r="VC278" s="1"/>
      <c r="VD278" s="1"/>
      <c r="VE278" s="1"/>
      <c r="VF278" s="1"/>
      <c r="VG278" s="1"/>
      <c r="VH278" s="1"/>
      <c r="VI278" s="1"/>
      <c r="VJ278" s="1"/>
      <c r="VK278" s="1"/>
      <c r="VL278" s="1"/>
      <c r="VM278" s="1"/>
      <c r="VN278" s="1"/>
      <c r="VO278" s="1"/>
      <c r="VP278" s="1"/>
      <c r="VQ278" s="1"/>
      <c r="VR278" s="1"/>
      <c r="VS278" s="1"/>
      <c r="VT278" s="1"/>
      <c r="VU278" s="1"/>
      <c r="VV278" s="1"/>
      <c r="VW278" s="1"/>
      <c r="VX278" s="1"/>
      <c r="VY278" s="1"/>
      <c r="VZ278" s="1"/>
      <c r="WA278" s="1"/>
      <c r="WB278" s="1"/>
      <c r="WC278" s="1"/>
      <c r="WD278" s="1"/>
      <c r="WE278" s="1"/>
      <c r="WF278" s="1"/>
      <c r="WG278" s="1"/>
      <c r="WH278" s="1"/>
      <c r="WI278" s="1"/>
      <c r="WJ278" s="1"/>
      <c r="WK278" s="1"/>
      <c r="WL278" s="1"/>
      <c r="WM278" s="1"/>
      <c r="WN278" s="1"/>
      <c r="WO278" s="1"/>
      <c r="WP278" s="1"/>
      <c r="WQ278" s="1"/>
      <c r="WR278" s="1"/>
      <c r="WS278" s="1"/>
      <c r="WT278" s="1"/>
      <c r="WU278" s="1"/>
      <c r="WV278" s="1"/>
      <c r="WW278" s="1"/>
      <c r="WX278" s="1"/>
      <c r="WY278" s="1"/>
      <c r="WZ278" s="1"/>
      <c r="XA278" s="1"/>
      <c r="XB278" s="1"/>
      <c r="XC278" s="1"/>
      <c r="XD278" s="1"/>
      <c r="XE278" s="1"/>
      <c r="XF278" s="1"/>
      <c r="XG278" s="1"/>
      <c r="XH278" s="1"/>
      <c r="XI278" s="1"/>
      <c r="XJ278" s="1"/>
      <c r="XK278" s="1"/>
      <c r="XL278" s="1"/>
      <c r="XM278" s="1"/>
      <c r="XN278" s="1"/>
      <c r="XO278" s="1"/>
      <c r="XP278" s="1"/>
      <c r="XQ278" s="1"/>
      <c r="XR278" s="1"/>
      <c r="XS278" s="1"/>
      <c r="XT278" s="1"/>
      <c r="XU278" s="1"/>
      <c r="XV278" s="1"/>
      <c r="XW278" s="1"/>
      <c r="XX278" s="1"/>
      <c r="XY278" s="1"/>
      <c r="XZ278" s="1"/>
      <c r="YA278" s="1"/>
      <c r="YB278" s="1"/>
      <c r="YC278" s="1"/>
      <c r="YD278" s="1"/>
      <c r="YE278" s="1"/>
      <c r="YF278" s="1"/>
      <c r="YG278" s="1"/>
      <c r="YH278" s="1"/>
      <c r="YI278" s="1"/>
      <c r="YJ278" s="1"/>
      <c r="YK278" s="1"/>
      <c r="YL278" s="1"/>
      <c r="YM278" s="1"/>
      <c r="YN278" s="1"/>
      <c r="YO278" s="1"/>
      <c r="YP278" s="1"/>
      <c r="YQ278" s="1"/>
      <c r="YR278" s="1"/>
      <c r="YS278" s="1"/>
      <c r="YT278" s="1"/>
      <c r="YU278" s="1"/>
      <c r="YV278" s="1"/>
      <c r="YW278" s="1"/>
      <c r="YX278" s="1"/>
      <c r="YY278" s="1"/>
      <c r="YZ278" s="1"/>
      <c r="ZA278" s="1"/>
      <c r="ZB278" s="1"/>
      <c r="ZC278" s="1"/>
      <c r="ZD278" s="1"/>
      <c r="ZE278" s="1"/>
      <c r="ZF278" s="1"/>
      <c r="ZG278" s="1"/>
      <c r="ZH278" s="1"/>
      <c r="ZI278" s="1"/>
      <c r="ZJ278" s="1"/>
      <c r="ZK278" s="1"/>
      <c r="ZL278" s="1"/>
      <c r="ZM278" s="1"/>
      <c r="ZN278" s="1"/>
      <c r="ZO278" s="1"/>
      <c r="ZP278" s="1"/>
      <c r="ZQ278" s="1"/>
      <c r="ZR278" s="1"/>
      <c r="ZS278" s="1"/>
      <c r="ZT278" s="1"/>
      <c r="ZU278" s="1"/>
      <c r="ZV278" s="1"/>
      <c r="ZW278" s="1"/>
      <c r="ZX278" s="1"/>
      <c r="ZY278" s="1"/>
      <c r="ZZ278" s="1"/>
      <c r="AAA278" s="1"/>
      <c r="AAB278" s="1"/>
      <c r="AAC278" s="1"/>
      <c r="AAD278" s="1"/>
      <c r="AAE278" s="1"/>
      <c r="AAF278" s="1"/>
      <c r="AAG278" s="1"/>
      <c r="AAH278" s="1"/>
      <c r="AAI278" s="1"/>
      <c r="AAJ278" s="1"/>
      <c r="AAK278" s="1"/>
      <c r="AAL278" s="1"/>
      <c r="AAM278" s="1"/>
      <c r="AAN278" s="1"/>
      <c r="AAO278" s="1"/>
      <c r="AAP278" s="1"/>
      <c r="AAQ278" s="1"/>
      <c r="AAR278" s="1"/>
      <c r="AAS278" s="1"/>
      <c r="AAT278" s="1"/>
      <c r="AAU278" s="1"/>
      <c r="AAV278" s="1"/>
      <c r="AAW278" s="1"/>
      <c r="AAX278" s="1"/>
      <c r="AAY278" s="1"/>
      <c r="AAZ278" s="1"/>
      <c r="ABA278" s="1"/>
      <c r="ABB278" s="1"/>
      <c r="ABC278" s="1"/>
      <c r="ABD278" s="1"/>
      <c r="ABE278" s="1"/>
      <c r="ABF278" s="1"/>
      <c r="ABG278" s="1"/>
      <c r="ABH278" s="1"/>
      <c r="ABI278" s="1"/>
      <c r="ABJ278" s="1"/>
      <c r="ABK278" s="1"/>
      <c r="ABL278" s="1"/>
      <c r="ABM278" s="1"/>
      <c r="ABN278" s="1"/>
      <c r="ABO278" s="1"/>
      <c r="ABP278" s="1"/>
      <c r="ABQ278" s="1"/>
      <c r="ABR278" s="1"/>
      <c r="ABS278" s="1"/>
      <c r="ABT278" s="1"/>
      <c r="ABU278" s="1"/>
      <c r="ABV278" s="1"/>
      <c r="ABW278" s="1"/>
      <c r="ABX278" s="1"/>
      <c r="ABY278" s="1"/>
      <c r="ABZ278" s="1"/>
      <c r="ACA278" s="1"/>
      <c r="ACB278" s="1"/>
      <c r="ACC278" s="1"/>
      <c r="ACD278" s="1"/>
      <c r="ACE278" s="1"/>
      <c r="ACF278" s="1"/>
      <c r="ACG278" s="1"/>
      <c r="ACH278" s="1"/>
      <c r="ACI278" s="1"/>
      <c r="ACJ278" s="1"/>
      <c r="ACK278" s="1"/>
      <c r="ACL278" s="1"/>
      <c r="ACM278" s="1"/>
      <c r="ACN278" s="1"/>
      <c r="ACO278" s="1"/>
      <c r="ACP278" s="1"/>
      <c r="ACQ278" s="1"/>
      <c r="ACR278" s="1"/>
      <c r="ACS278" s="1"/>
      <c r="ACT278" s="1"/>
      <c r="ACU278" s="1"/>
      <c r="ACV278" s="1"/>
      <c r="ACW278" s="1"/>
      <c r="ACX278" s="1"/>
      <c r="ACY278" s="1"/>
      <c r="ACZ278" s="1"/>
      <c r="ADA278" s="1"/>
      <c r="ADB278" s="1"/>
      <c r="ADC278" s="1"/>
      <c r="ADD278" s="1"/>
      <c r="ADE278" s="1"/>
      <c r="ADF278" s="1"/>
      <c r="ADG278" s="1"/>
      <c r="ADH278" s="1"/>
      <c r="ADI278" s="1"/>
      <c r="ADJ278" s="1"/>
      <c r="ADK278" s="1"/>
      <c r="ADL278" s="1"/>
      <c r="ADM278" s="1"/>
      <c r="ADN278" s="1"/>
      <c r="ADO278" s="1"/>
      <c r="ADP278" s="1"/>
      <c r="ADQ278" s="1"/>
      <c r="ADR278" s="1"/>
      <c r="ADS278" s="1"/>
      <c r="ADT278" s="1"/>
      <c r="ADU278" s="1"/>
      <c r="ADV278" s="1"/>
      <c r="ADW278" s="1"/>
      <c r="ADX278" s="1"/>
      <c r="ADY278" s="1"/>
      <c r="ADZ278" s="1"/>
      <c r="AEA278" s="1"/>
      <c r="AEB278" s="1"/>
      <c r="AEC278" s="1"/>
      <c r="AED278" s="1"/>
      <c r="AEE278" s="1"/>
      <c r="AEF278" s="1"/>
      <c r="AEG278" s="1"/>
      <c r="AEH278" s="1"/>
      <c r="AEI278" s="1"/>
      <c r="AEJ278" s="1"/>
      <c r="AEK278" s="1"/>
      <c r="AEL278" s="1"/>
      <c r="AEM278" s="1"/>
      <c r="AEN278" s="1"/>
      <c r="AEO278" s="1"/>
      <c r="AEP278" s="1"/>
      <c r="AEQ278" s="1"/>
      <c r="AER278" s="1"/>
      <c r="AES278" s="1"/>
      <c r="AET278" s="1"/>
      <c r="AEU278" s="1"/>
      <c r="AEV278" s="1"/>
      <c r="AEW278" s="1"/>
      <c r="AEX278" s="1"/>
      <c r="AEY278" s="1"/>
      <c r="AEZ278" s="1"/>
      <c r="AFA278" s="1"/>
      <c r="AFB278" s="1"/>
      <c r="AFC278" s="1"/>
      <c r="AFD278" s="1"/>
      <c r="AFE278" s="1"/>
      <c r="AFF278" s="1"/>
      <c r="AFG278" s="1"/>
      <c r="AFH278" s="1"/>
      <c r="AFI278" s="1"/>
      <c r="AFJ278" s="1"/>
      <c r="AFK278" s="1"/>
      <c r="AFL278" s="1"/>
      <c r="AFM278" s="1"/>
      <c r="AFN278" s="1"/>
      <c r="AFO278" s="1"/>
      <c r="AFP278" s="1"/>
      <c r="AFQ278" s="1"/>
      <c r="AFR278" s="1"/>
      <c r="AFS278" s="1"/>
      <c r="AFT278" s="1"/>
      <c r="AFU278" s="1"/>
      <c r="AFV278" s="1"/>
      <c r="AFW278" s="1"/>
      <c r="AFX278" s="1"/>
      <c r="AFY278" s="1"/>
      <c r="AFZ278" s="1"/>
      <c r="AGA278" s="1"/>
      <c r="AGB278" s="1"/>
      <c r="AGC278" s="1"/>
      <c r="AGD278" s="1"/>
      <c r="AGE278" s="1"/>
      <c r="AGF278" s="1"/>
      <c r="AGG278" s="1"/>
      <c r="AGH278" s="1"/>
      <c r="AGI278" s="1"/>
      <c r="AGJ278" s="1"/>
      <c r="AGK278" s="1"/>
      <c r="AGL278" s="1"/>
      <c r="AGM278" s="1"/>
      <c r="AGN278" s="1"/>
      <c r="AGO278" s="1"/>
      <c r="AGP278" s="1"/>
      <c r="AGQ278" s="1"/>
      <c r="AGR278" s="1"/>
      <c r="AGS278" s="1"/>
      <c r="AGT278" s="1"/>
      <c r="AGU278" s="1"/>
      <c r="AGV278" s="1"/>
      <c r="AGW278" s="1"/>
      <c r="AGX278" s="1"/>
      <c r="AGY278" s="1"/>
      <c r="AGZ278" s="1"/>
      <c r="AHA278" s="1"/>
      <c r="AHB278" s="1"/>
      <c r="AHC278" s="1"/>
      <c r="AHD278" s="1"/>
      <c r="AHE278" s="1"/>
      <c r="AHF278" s="1"/>
      <c r="AHG278" s="1"/>
      <c r="AHH278" s="1"/>
      <c r="AHI278" s="1"/>
      <c r="AHJ278" s="1"/>
      <c r="AHK278" s="1"/>
      <c r="AHL278" s="1"/>
      <c r="AHM278" s="1"/>
      <c r="AHN278" s="1"/>
      <c r="AHO278" s="1"/>
      <c r="AHP278" s="1"/>
      <c r="AHQ278" s="1"/>
      <c r="AHR278" s="1"/>
      <c r="AHS278" s="1"/>
      <c r="AHT278" s="1"/>
      <c r="AHU278" s="1"/>
      <c r="AHV278" s="1"/>
      <c r="AHW278" s="1"/>
      <c r="AHX278" s="1"/>
      <c r="AHY278" s="1"/>
      <c r="AHZ278" s="1"/>
      <c r="AIA278" s="1"/>
      <c r="AIB278" s="1"/>
      <c r="AIC278" s="1"/>
      <c r="AID278" s="1"/>
      <c r="AIE278" s="1"/>
      <c r="AIF278" s="1"/>
      <c r="AIG278" s="1"/>
      <c r="AIH278" s="1"/>
      <c r="AII278" s="1"/>
      <c r="AIJ278" s="1"/>
      <c r="AIK278" s="1"/>
      <c r="AIL278" s="1"/>
      <c r="AIM278" s="1"/>
      <c r="AIN278" s="1"/>
      <c r="AIO278" s="1"/>
      <c r="AIP278" s="1"/>
      <c r="AIQ278" s="1"/>
      <c r="AIR278" s="1"/>
      <c r="AIS278" s="1"/>
      <c r="AIT278" s="1"/>
      <c r="AIU278" s="1"/>
      <c r="AIV278" s="1"/>
      <c r="AIW278" s="1"/>
      <c r="AIX278" s="1"/>
      <c r="AIY278" s="1"/>
      <c r="AIZ278" s="1"/>
      <c r="AJA278" s="1"/>
      <c r="AJB278" s="1"/>
      <c r="AJC278" s="1"/>
      <c r="AJD278" s="1"/>
      <c r="AJE278" s="1"/>
      <c r="AJF278" s="1"/>
      <c r="AJG278" s="1"/>
      <c r="AJH278" s="1"/>
      <c r="AJI278" s="1"/>
      <c r="AJJ278" s="1"/>
      <c r="AJK278" s="1"/>
      <c r="AJL278" s="1"/>
      <c r="AJM278" s="1"/>
      <c r="AJN278" s="1"/>
      <c r="AJO278" s="1"/>
      <c r="AJP278" s="1"/>
      <c r="AJQ278" s="1"/>
      <c r="AJR278" s="1"/>
      <c r="AJS278" s="1"/>
      <c r="AJT278" s="1"/>
      <c r="AJU278" s="1"/>
      <c r="AJV278" s="1"/>
      <c r="AJW278" s="1"/>
      <c r="AJX278" s="1"/>
      <c r="AJY278" s="1"/>
      <c r="AJZ278" s="1"/>
      <c r="AKA278" s="1"/>
      <c r="AKB278" s="1"/>
      <c r="AKC278" s="1"/>
      <c r="AKD278" s="1"/>
      <c r="AKE278" s="1"/>
      <c r="AKF278" s="1"/>
      <c r="AKG278" s="1"/>
      <c r="AKH278" s="1"/>
      <c r="AKI278" s="1"/>
      <c r="AKJ278" s="1"/>
      <c r="AKK278" s="1"/>
      <c r="AKL278" s="1"/>
      <c r="AKM278" s="1"/>
      <c r="AKN278" s="1"/>
      <c r="AKO278" s="1"/>
      <c r="AKP278" s="1"/>
      <c r="AKQ278" s="1"/>
      <c r="AKR278" s="1"/>
      <c r="AKS278" s="1"/>
      <c r="AKT278" s="1"/>
      <c r="AKU278" s="1"/>
      <c r="AKV278" s="1"/>
      <c r="AKW278" s="1"/>
      <c r="AKX278" s="1"/>
      <c r="AKY278" s="1"/>
      <c r="AKZ278" s="1"/>
      <c r="ALA278" s="1"/>
      <c r="ALB278" s="1"/>
      <c r="ALC278" s="1"/>
      <c r="ALD278" s="1"/>
      <c r="ALE278" s="1"/>
      <c r="ALF278" s="1"/>
      <c r="ALG278" s="1"/>
      <c r="ALH278" s="1"/>
      <c r="ALI278" s="1"/>
      <c r="ALJ278" s="1"/>
      <c r="ALK278" s="1"/>
      <c r="ALL278" s="1"/>
      <c r="ALM278" s="1"/>
      <c r="ALN278" s="1"/>
      <c r="ALO278" s="1"/>
      <c r="ALP278" s="1"/>
      <c r="ALQ278" s="1"/>
      <c r="ALR278" s="1"/>
      <c r="ALS278" s="1"/>
      <c r="ALT278" s="1"/>
      <c r="ALU278" s="1"/>
      <c r="ALV278" s="1"/>
      <c r="ALW278" s="1"/>
      <c r="ALX278" s="1"/>
      <c r="ALY278" s="1"/>
      <c r="ALZ278" s="1"/>
      <c r="AMA278" s="1"/>
      <c r="AMB278" s="1"/>
      <c r="AMC278" s="1"/>
      <c r="AMD278" s="1"/>
      <c r="AME278" s="1"/>
      <c r="AMF278" s="1"/>
      <c r="AMG278" s="1"/>
      <c r="AMH278" s="1"/>
      <c r="AMI278" s="1"/>
      <c r="AMJ278" s="1"/>
    </row>
    <row r="279" spans="1:1024" x14ac:dyDescent="0.25">
      <c r="A279" s="26">
        <v>272</v>
      </c>
      <c r="B279" s="3" t="s">
        <v>11</v>
      </c>
      <c r="C279" s="28">
        <f>SUM(D279:I279)</f>
        <v>5000</v>
      </c>
      <c r="D279" s="2">
        <v>0</v>
      </c>
      <c r="E279" s="2">
        <v>0</v>
      </c>
      <c r="F279" s="2">
        <v>0</v>
      </c>
      <c r="G279" s="2">
        <v>0</v>
      </c>
      <c r="H279" s="2">
        <v>0</v>
      </c>
      <c r="I279" s="2">
        <v>5000</v>
      </c>
      <c r="J279" s="28"/>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c r="GF279" s="1"/>
      <c r="GG279" s="1"/>
      <c r="GH279" s="1"/>
      <c r="GI279" s="1"/>
      <c r="GJ279" s="1"/>
      <c r="GK279" s="1"/>
      <c r="GL279" s="1"/>
      <c r="GM279" s="1"/>
      <c r="GN279" s="1"/>
      <c r="GO279" s="1"/>
      <c r="GP279" s="1"/>
      <c r="GQ279" s="1"/>
      <c r="GR279" s="1"/>
      <c r="GS279" s="1"/>
      <c r="GT279" s="1"/>
      <c r="GU279" s="1"/>
      <c r="GV279" s="1"/>
      <c r="GW279" s="1"/>
      <c r="GX279" s="1"/>
      <c r="GY279" s="1"/>
      <c r="GZ279" s="1"/>
      <c r="HA279" s="1"/>
      <c r="HB279" s="1"/>
      <c r="HC279" s="1"/>
      <c r="HD279" s="1"/>
      <c r="HE279" s="1"/>
      <c r="HF279" s="1"/>
      <c r="HG279" s="1"/>
      <c r="HH279" s="1"/>
      <c r="HI279" s="1"/>
      <c r="HJ279" s="1"/>
      <c r="HK279" s="1"/>
      <c r="HL279" s="1"/>
      <c r="HM279" s="1"/>
      <c r="HN279" s="1"/>
      <c r="HO279" s="1"/>
      <c r="HP279" s="1"/>
      <c r="HQ279" s="1"/>
      <c r="HR279" s="1"/>
      <c r="HS279" s="1"/>
      <c r="HT279" s="1"/>
      <c r="HU279" s="1"/>
      <c r="HV279" s="1"/>
      <c r="HW279" s="1"/>
      <c r="HX279" s="1"/>
      <c r="HY279" s="1"/>
      <c r="HZ279" s="1"/>
      <c r="IA279" s="1"/>
      <c r="IB279" s="1"/>
      <c r="IC279" s="1"/>
      <c r="ID279" s="1"/>
      <c r="IE279" s="1"/>
      <c r="IF279" s="1"/>
      <c r="IG279" s="1"/>
      <c r="IH279" s="1"/>
      <c r="II279" s="1"/>
      <c r="IJ279" s="1"/>
      <c r="IK279" s="1"/>
      <c r="IL279" s="1"/>
      <c r="IM279" s="1"/>
      <c r="IN279" s="1"/>
      <c r="IO279" s="1"/>
      <c r="IP279" s="1"/>
      <c r="IQ279" s="1"/>
      <c r="IR279" s="1"/>
      <c r="IS279" s="1"/>
      <c r="IT279" s="1"/>
      <c r="IU279" s="1"/>
      <c r="IV279" s="1"/>
      <c r="IW279" s="1"/>
      <c r="IX279" s="1"/>
      <c r="IY279" s="1"/>
      <c r="IZ279" s="1"/>
      <c r="JA279" s="1"/>
      <c r="JB279" s="1"/>
      <c r="JC279" s="1"/>
      <c r="JD279" s="1"/>
      <c r="JE279" s="1"/>
      <c r="JF279" s="1"/>
      <c r="JG279" s="1"/>
      <c r="JH279" s="1"/>
      <c r="JI279" s="1"/>
      <c r="JJ279" s="1"/>
      <c r="JK279" s="1"/>
      <c r="JL279" s="1"/>
      <c r="JM279" s="1"/>
      <c r="JN279" s="1"/>
      <c r="JO279" s="1"/>
      <c r="JP279" s="1"/>
      <c r="JQ279" s="1"/>
      <c r="JR279" s="1"/>
      <c r="JS279" s="1"/>
      <c r="JT279" s="1"/>
      <c r="JU279" s="1"/>
      <c r="JV279" s="1"/>
      <c r="JW279" s="1"/>
      <c r="JX279" s="1"/>
      <c r="JY279" s="1"/>
      <c r="JZ279" s="1"/>
      <c r="KA279" s="1"/>
      <c r="KB279" s="1"/>
      <c r="KC279" s="1"/>
      <c r="KD279" s="1"/>
      <c r="KE279" s="1"/>
      <c r="KF279" s="1"/>
      <c r="KG279" s="1"/>
      <c r="KH279" s="1"/>
      <c r="KI279" s="1"/>
      <c r="KJ279" s="1"/>
      <c r="KK279" s="1"/>
      <c r="KL279" s="1"/>
      <c r="KM279" s="1"/>
      <c r="KN279" s="1"/>
      <c r="KO279" s="1"/>
      <c r="KP279" s="1"/>
      <c r="KQ279" s="1"/>
      <c r="KR279" s="1"/>
      <c r="KS279" s="1"/>
      <c r="KT279" s="1"/>
      <c r="KU279" s="1"/>
      <c r="KV279" s="1"/>
      <c r="KW279" s="1"/>
      <c r="KX279" s="1"/>
      <c r="KY279" s="1"/>
      <c r="KZ279" s="1"/>
      <c r="LA279" s="1"/>
      <c r="LB279" s="1"/>
      <c r="LC279" s="1"/>
      <c r="LD279" s="1"/>
      <c r="LE279" s="1"/>
      <c r="LF279" s="1"/>
      <c r="LG279" s="1"/>
      <c r="LH279" s="1"/>
      <c r="LI279" s="1"/>
      <c r="LJ279" s="1"/>
      <c r="LK279" s="1"/>
      <c r="LL279" s="1"/>
      <c r="LM279" s="1"/>
      <c r="LN279" s="1"/>
      <c r="LO279" s="1"/>
      <c r="LP279" s="1"/>
      <c r="LQ279" s="1"/>
      <c r="LR279" s="1"/>
      <c r="LS279" s="1"/>
      <c r="LT279" s="1"/>
      <c r="LU279" s="1"/>
      <c r="LV279" s="1"/>
      <c r="LW279" s="1"/>
      <c r="LX279" s="1"/>
      <c r="LY279" s="1"/>
      <c r="LZ279" s="1"/>
      <c r="MA279" s="1"/>
      <c r="MB279" s="1"/>
      <c r="MC279" s="1"/>
      <c r="MD279" s="1"/>
      <c r="ME279" s="1"/>
      <c r="MF279" s="1"/>
      <c r="MG279" s="1"/>
      <c r="MH279" s="1"/>
      <c r="MI279" s="1"/>
      <c r="MJ279" s="1"/>
      <c r="MK279" s="1"/>
      <c r="ML279" s="1"/>
      <c r="MM279" s="1"/>
      <c r="MN279" s="1"/>
      <c r="MO279" s="1"/>
      <c r="MP279" s="1"/>
      <c r="MQ279" s="1"/>
      <c r="MR279" s="1"/>
      <c r="MS279" s="1"/>
      <c r="MT279" s="1"/>
      <c r="MU279" s="1"/>
      <c r="MV279" s="1"/>
      <c r="MW279" s="1"/>
      <c r="MX279" s="1"/>
      <c r="MY279" s="1"/>
      <c r="MZ279" s="1"/>
      <c r="NA279" s="1"/>
      <c r="NB279" s="1"/>
      <c r="NC279" s="1"/>
      <c r="ND279" s="1"/>
      <c r="NE279" s="1"/>
      <c r="NF279" s="1"/>
      <c r="NG279" s="1"/>
      <c r="NH279" s="1"/>
      <c r="NI279" s="1"/>
      <c r="NJ279" s="1"/>
      <c r="NK279" s="1"/>
      <c r="NL279" s="1"/>
      <c r="NM279" s="1"/>
      <c r="NN279" s="1"/>
      <c r="NO279" s="1"/>
      <c r="NP279" s="1"/>
      <c r="NQ279" s="1"/>
      <c r="NR279" s="1"/>
      <c r="NS279" s="1"/>
      <c r="NT279" s="1"/>
      <c r="NU279" s="1"/>
      <c r="NV279" s="1"/>
      <c r="NW279" s="1"/>
      <c r="NX279" s="1"/>
      <c r="NY279" s="1"/>
      <c r="NZ279" s="1"/>
      <c r="OA279" s="1"/>
      <c r="OB279" s="1"/>
      <c r="OC279" s="1"/>
      <c r="OD279" s="1"/>
      <c r="OE279" s="1"/>
      <c r="OF279" s="1"/>
      <c r="OG279" s="1"/>
      <c r="OH279" s="1"/>
      <c r="OI279" s="1"/>
      <c r="OJ279" s="1"/>
      <c r="OK279" s="1"/>
      <c r="OL279" s="1"/>
      <c r="OM279" s="1"/>
      <c r="ON279" s="1"/>
      <c r="OO279" s="1"/>
      <c r="OP279" s="1"/>
      <c r="OQ279" s="1"/>
      <c r="OR279" s="1"/>
      <c r="OS279" s="1"/>
      <c r="OT279" s="1"/>
      <c r="OU279" s="1"/>
      <c r="OV279" s="1"/>
      <c r="OW279" s="1"/>
      <c r="OX279" s="1"/>
      <c r="OY279" s="1"/>
      <c r="OZ279" s="1"/>
      <c r="PA279" s="1"/>
      <c r="PB279" s="1"/>
      <c r="PC279" s="1"/>
      <c r="PD279" s="1"/>
      <c r="PE279" s="1"/>
      <c r="PF279" s="1"/>
      <c r="PG279" s="1"/>
      <c r="PH279" s="1"/>
      <c r="PI279" s="1"/>
      <c r="PJ279" s="1"/>
      <c r="PK279" s="1"/>
      <c r="PL279" s="1"/>
      <c r="PM279" s="1"/>
      <c r="PN279" s="1"/>
      <c r="PO279" s="1"/>
      <c r="PP279" s="1"/>
      <c r="PQ279" s="1"/>
      <c r="PR279" s="1"/>
      <c r="PS279" s="1"/>
      <c r="PT279" s="1"/>
      <c r="PU279" s="1"/>
      <c r="PV279" s="1"/>
      <c r="PW279" s="1"/>
      <c r="PX279" s="1"/>
      <c r="PY279" s="1"/>
      <c r="PZ279" s="1"/>
      <c r="QA279" s="1"/>
      <c r="QB279" s="1"/>
      <c r="QC279" s="1"/>
      <c r="QD279" s="1"/>
      <c r="QE279" s="1"/>
      <c r="QF279" s="1"/>
      <c r="QG279" s="1"/>
      <c r="QH279" s="1"/>
      <c r="QI279" s="1"/>
      <c r="QJ279" s="1"/>
      <c r="QK279" s="1"/>
      <c r="QL279" s="1"/>
      <c r="QM279" s="1"/>
      <c r="QN279" s="1"/>
      <c r="QO279" s="1"/>
      <c r="QP279" s="1"/>
      <c r="QQ279" s="1"/>
      <c r="QR279" s="1"/>
      <c r="QS279" s="1"/>
      <c r="QT279" s="1"/>
      <c r="QU279" s="1"/>
      <c r="QV279" s="1"/>
      <c r="QW279" s="1"/>
      <c r="QX279" s="1"/>
      <c r="QY279" s="1"/>
      <c r="QZ279" s="1"/>
      <c r="RA279" s="1"/>
      <c r="RB279" s="1"/>
      <c r="RC279" s="1"/>
      <c r="RD279" s="1"/>
      <c r="RE279" s="1"/>
      <c r="RF279" s="1"/>
      <c r="RG279" s="1"/>
      <c r="RH279" s="1"/>
      <c r="RI279" s="1"/>
      <c r="RJ279" s="1"/>
      <c r="RK279" s="1"/>
      <c r="RL279" s="1"/>
      <c r="RM279" s="1"/>
      <c r="RN279" s="1"/>
      <c r="RO279" s="1"/>
      <c r="RP279" s="1"/>
      <c r="RQ279" s="1"/>
      <c r="RR279" s="1"/>
      <c r="RS279" s="1"/>
      <c r="RT279" s="1"/>
      <c r="RU279" s="1"/>
      <c r="RV279" s="1"/>
      <c r="RW279" s="1"/>
      <c r="RX279" s="1"/>
      <c r="RY279" s="1"/>
      <c r="RZ279" s="1"/>
      <c r="SA279" s="1"/>
      <c r="SB279" s="1"/>
      <c r="SC279" s="1"/>
      <c r="SD279" s="1"/>
      <c r="SE279" s="1"/>
      <c r="SF279" s="1"/>
      <c r="SG279" s="1"/>
      <c r="SH279" s="1"/>
      <c r="SI279" s="1"/>
      <c r="SJ279" s="1"/>
      <c r="SK279" s="1"/>
      <c r="SL279" s="1"/>
      <c r="SM279" s="1"/>
      <c r="SN279" s="1"/>
      <c r="SO279" s="1"/>
      <c r="SP279" s="1"/>
      <c r="SQ279" s="1"/>
      <c r="SR279" s="1"/>
      <c r="SS279" s="1"/>
      <c r="ST279" s="1"/>
      <c r="SU279" s="1"/>
      <c r="SV279" s="1"/>
      <c r="SW279" s="1"/>
      <c r="SX279" s="1"/>
      <c r="SY279" s="1"/>
      <c r="SZ279" s="1"/>
      <c r="TA279" s="1"/>
      <c r="TB279" s="1"/>
      <c r="TC279" s="1"/>
      <c r="TD279" s="1"/>
      <c r="TE279" s="1"/>
      <c r="TF279" s="1"/>
      <c r="TG279" s="1"/>
      <c r="TH279" s="1"/>
      <c r="TI279" s="1"/>
      <c r="TJ279" s="1"/>
      <c r="TK279" s="1"/>
      <c r="TL279" s="1"/>
      <c r="TM279" s="1"/>
      <c r="TN279" s="1"/>
      <c r="TO279" s="1"/>
      <c r="TP279" s="1"/>
      <c r="TQ279" s="1"/>
      <c r="TR279" s="1"/>
      <c r="TS279" s="1"/>
      <c r="TT279" s="1"/>
      <c r="TU279" s="1"/>
      <c r="TV279" s="1"/>
      <c r="TW279" s="1"/>
      <c r="TX279" s="1"/>
      <c r="TY279" s="1"/>
      <c r="TZ279" s="1"/>
      <c r="UA279" s="1"/>
      <c r="UB279" s="1"/>
      <c r="UC279" s="1"/>
      <c r="UD279" s="1"/>
      <c r="UE279" s="1"/>
      <c r="UF279" s="1"/>
      <c r="UG279" s="1"/>
      <c r="UH279" s="1"/>
      <c r="UI279" s="1"/>
      <c r="UJ279" s="1"/>
      <c r="UK279" s="1"/>
      <c r="UL279" s="1"/>
      <c r="UM279" s="1"/>
      <c r="UN279" s="1"/>
      <c r="UO279" s="1"/>
      <c r="UP279" s="1"/>
      <c r="UQ279" s="1"/>
      <c r="UR279" s="1"/>
      <c r="US279" s="1"/>
      <c r="UT279" s="1"/>
      <c r="UU279" s="1"/>
      <c r="UV279" s="1"/>
      <c r="UW279" s="1"/>
      <c r="UX279" s="1"/>
      <c r="UY279" s="1"/>
      <c r="UZ279" s="1"/>
      <c r="VA279" s="1"/>
      <c r="VB279" s="1"/>
      <c r="VC279" s="1"/>
      <c r="VD279" s="1"/>
      <c r="VE279" s="1"/>
      <c r="VF279" s="1"/>
      <c r="VG279" s="1"/>
      <c r="VH279" s="1"/>
      <c r="VI279" s="1"/>
      <c r="VJ279" s="1"/>
      <c r="VK279" s="1"/>
      <c r="VL279" s="1"/>
      <c r="VM279" s="1"/>
      <c r="VN279" s="1"/>
      <c r="VO279" s="1"/>
      <c r="VP279" s="1"/>
      <c r="VQ279" s="1"/>
      <c r="VR279" s="1"/>
      <c r="VS279" s="1"/>
      <c r="VT279" s="1"/>
      <c r="VU279" s="1"/>
      <c r="VV279" s="1"/>
      <c r="VW279" s="1"/>
      <c r="VX279" s="1"/>
      <c r="VY279" s="1"/>
      <c r="VZ279" s="1"/>
      <c r="WA279" s="1"/>
      <c r="WB279" s="1"/>
      <c r="WC279" s="1"/>
      <c r="WD279" s="1"/>
      <c r="WE279" s="1"/>
      <c r="WF279" s="1"/>
      <c r="WG279" s="1"/>
      <c r="WH279" s="1"/>
      <c r="WI279" s="1"/>
      <c r="WJ279" s="1"/>
      <c r="WK279" s="1"/>
      <c r="WL279" s="1"/>
      <c r="WM279" s="1"/>
      <c r="WN279" s="1"/>
      <c r="WO279" s="1"/>
      <c r="WP279" s="1"/>
      <c r="WQ279" s="1"/>
      <c r="WR279" s="1"/>
      <c r="WS279" s="1"/>
      <c r="WT279" s="1"/>
      <c r="WU279" s="1"/>
      <c r="WV279" s="1"/>
      <c r="WW279" s="1"/>
      <c r="WX279" s="1"/>
      <c r="WY279" s="1"/>
      <c r="WZ279" s="1"/>
      <c r="XA279" s="1"/>
      <c r="XB279" s="1"/>
      <c r="XC279" s="1"/>
      <c r="XD279" s="1"/>
      <c r="XE279" s="1"/>
      <c r="XF279" s="1"/>
      <c r="XG279" s="1"/>
      <c r="XH279" s="1"/>
      <c r="XI279" s="1"/>
      <c r="XJ279" s="1"/>
      <c r="XK279" s="1"/>
      <c r="XL279" s="1"/>
      <c r="XM279" s="1"/>
      <c r="XN279" s="1"/>
      <c r="XO279" s="1"/>
      <c r="XP279" s="1"/>
      <c r="XQ279" s="1"/>
      <c r="XR279" s="1"/>
      <c r="XS279" s="1"/>
      <c r="XT279" s="1"/>
      <c r="XU279" s="1"/>
      <c r="XV279" s="1"/>
      <c r="XW279" s="1"/>
      <c r="XX279" s="1"/>
      <c r="XY279" s="1"/>
      <c r="XZ279" s="1"/>
      <c r="YA279" s="1"/>
      <c r="YB279" s="1"/>
      <c r="YC279" s="1"/>
      <c r="YD279" s="1"/>
      <c r="YE279" s="1"/>
      <c r="YF279" s="1"/>
      <c r="YG279" s="1"/>
      <c r="YH279" s="1"/>
      <c r="YI279" s="1"/>
      <c r="YJ279" s="1"/>
      <c r="YK279" s="1"/>
      <c r="YL279" s="1"/>
      <c r="YM279" s="1"/>
      <c r="YN279" s="1"/>
      <c r="YO279" s="1"/>
      <c r="YP279" s="1"/>
      <c r="YQ279" s="1"/>
      <c r="YR279" s="1"/>
      <c r="YS279" s="1"/>
      <c r="YT279" s="1"/>
      <c r="YU279" s="1"/>
      <c r="YV279" s="1"/>
      <c r="YW279" s="1"/>
      <c r="YX279" s="1"/>
      <c r="YY279" s="1"/>
      <c r="YZ279" s="1"/>
      <c r="ZA279" s="1"/>
      <c r="ZB279" s="1"/>
      <c r="ZC279" s="1"/>
      <c r="ZD279" s="1"/>
      <c r="ZE279" s="1"/>
      <c r="ZF279" s="1"/>
      <c r="ZG279" s="1"/>
      <c r="ZH279" s="1"/>
      <c r="ZI279" s="1"/>
      <c r="ZJ279" s="1"/>
      <c r="ZK279" s="1"/>
      <c r="ZL279" s="1"/>
      <c r="ZM279" s="1"/>
      <c r="ZN279" s="1"/>
      <c r="ZO279" s="1"/>
      <c r="ZP279" s="1"/>
      <c r="ZQ279" s="1"/>
      <c r="ZR279" s="1"/>
      <c r="ZS279" s="1"/>
      <c r="ZT279" s="1"/>
      <c r="ZU279" s="1"/>
      <c r="ZV279" s="1"/>
      <c r="ZW279" s="1"/>
      <c r="ZX279" s="1"/>
      <c r="ZY279" s="1"/>
      <c r="ZZ279" s="1"/>
      <c r="AAA279" s="1"/>
      <c r="AAB279" s="1"/>
      <c r="AAC279" s="1"/>
      <c r="AAD279" s="1"/>
      <c r="AAE279" s="1"/>
      <c r="AAF279" s="1"/>
      <c r="AAG279" s="1"/>
      <c r="AAH279" s="1"/>
      <c r="AAI279" s="1"/>
      <c r="AAJ279" s="1"/>
      <c r="AAK279" s="1"/>
      <c r="AAL279" s="1"/>
      <c r="AAM279" s="1"/>
      <c r="AAN279" s="1"/>
      <c r="AAO279" s="1"/>
      <c r="AAP279" s="1"/>
      <c r="AAQ279" s="1"/>
      <c r="AAR279" s="1"/>
      <c r="AAS279" s="1"/>
      <c r="AAT279" s="1"/>
      <c r="AAU279" s="1"/>
      <c r="AAV279" s="1"/>
      <c r="AAW279" s="1"/>
      <c r="AAX279" s="1"/>
      <c r="AAY279" s="1"/>
      <c r="AAZ279" s="1"/>
      <c r="ABA279" s="1"/>
      <c r="ABB279" s="1"/>
      <c r="ABC279" s="1"/>
      <c r="ABD279" s="1"/>
      <c r="ABE279" s="1"/>
      <c r="ABF279" s="1"/>
      <c r="ABG279" s="1"/>
      <c r="ABH279" s="1"/>
      <c r="ABI279" s="1"/>
      <c r="ABJ279" s="1"/>
      <c r="ABK279" s="1"/>
      <c r="ABL279" s="1"/>
      <c r="ABM279" s="1"/>
      <c r="ABN279" s="1"/>
      <c r="ABO279" s="1"/>
      <c r="ABP279" s="1"/>
      <c r="ABQ279" s="1"/>
      <c r="ABR279" s="1"/>
      <c r="ABS279" s="1"/>
      <c r="ABT279" s="1"/>
      <c r="ABU279" s="1"/>
      <c r="ABV279" s="1"/>
      <c r="ABW279" s="1"/>
      <c r="ABX279" s="1"/>
      <c r="ABY279" s="1"/>
      <c r="ABZ279" s="1"/>
      <c r="ACA279" s="1"/>
      <c r="ACB279" s="1"/>
      <c r="ACC279" s="1"/>
      <c r="ACD279" s="1"/>
      <c r="ACE279" s="1"/>
      <c r="ACF279" s="1"/>
      <c r="ACG279" s="1"/>
      <c r="ACH279" s="1"/>
      <c r="ACI279" s="1"/>
      <c r="ACJ279" s="1"/>
      <c r="ACK279" s="1"/>
      <c r="ACL279" s="1"/>
      <c r="ACM279" s="1"/>
      <c r="ACN279" s="1"/>
      <c r="ACO279" s="1"/>
      <c r="ACP279" s="1"/>
      <c r="ACQ279" s="1"/>
      <c r="ACR279" s="1"/>
      <c r="ACS279" s="1"/>
      <c r="ACT279" s="1"/>
      <c r="ACU279" s="1"/>
      <c r="ACV279" s="1"/>
      <c r="ACW279" s="1"/>
      <c r="ACX279" s="1"/>
      <c r="ACY279" s="1"/>
      <c r="ACZ279" s="1"/>
      <c r="ADA279" s="1"/>
      <c r="ADB279" s="1"/>
      <c r="ADC279" s="1"/>
      <c r="ADD279" s="1"/>
      <c r="ADE279" s="1"/>
      <c r="ADF279" s="1"/>
      <c r="ADG279" s="1"/>
      <c r="ADH279" s="1"/>
      <c r="ADI279" s="1"/>
      <c r="ADJ279" s="1"/>
      <c r="ADK279" s="1"/>
      <c r="ADL279" s="1"/>
      <c r="ADM279" s="1"/>
      <c r="ADN279" s="1"/>
      <c r="ADO279" s="1"/>
      <c r="ADP279" s="1"/>
      <c r="ADQ279" s="1"/>
      <c r="ADR279" s="1"/>
      <c r="ADS279" s="1"/>
      <c r="ADT279" s="1"/>
      <c r="ADU279" s="1"/>
      <c r="ADV279" s="1"/>
      <c r="ADW279" s="1"/>
      <c r="ADX279" s="1"/>
      <c r="ADY279" s="1"/>
      <c r="ADZ279" s="1"/>
      <c r="AEA279" s="1"/>
      <c r="AEB279" s="1"/>
      <c r="AEC279" s="1"/>
      <c r="AED279" s="1"/>
      <c r="AEE279" s="1"/>
      <c r="AEF279" s="1"/>
      <c r="AEG279" s="1"/>
      <c r="AEH279" s="1"/>
      <c r="AEI279" s="1"/>
      <c r="AEJ279" s="1"/>
      <c r="AEK279" s="1"/>
      <c r="AEL279" s="1"/>
      <c r="AEM279" s="1"/>
      <c r="AEN279" s="1"/>
      <c r="AEO279" s="1"/>
      <c r="AEP279" s="1"/>
      <c r="AEQ279" s="1"/>
      <c r="AER279" s="1"/>
      <c r="AES279" s="1"/>
      <c r="AET279" s="1"/>
      <c r="AEU279" s="1"/>
      <c r="AEV279" s="1"/>
      <c r="AEW279" s="1"/>
      <c r="AEX279" s="1"/>
      <c r="AEY279" s="1"/>
      <c r="AEZ279" s="1"/>
      <c r="AFA279" s="1"/>
      <c r="AFB279" s="1"/>
      <c r="AFC279" s="1"/>
      <c r="AFD279" s="1"/>
      <c r="AFE279" s="1"/>
      <c r="AFF279" s="1"/>
      <c r="AFG279" s="1"/>
      <c r="AFH279" s="1"/>
      <c r="AFI279" s="1"/>
      <c r="AFJ279" s="1"/>
      <c r="AFK279" s="1"/>
      <c r="AFL279" s="1"/>
      <c r="AFM279" s="1"/>
      <c r="AFN279" s="1"/>
      <c r="AFO279" s="1"/>
      <c r="AFP279" s="1"/>
      <c r="AFQ279" s="1"/>
      <c r="AFR279" s="1"/>
      <c r="AFS279" s="1"/>
      <c r="AFT279" s="1"/>
      <c r="AFU279" s="1"/>
      <c r="AFV279" s="1"/>
      <c r="AFW279" s="1"/>
      <c r="AFX279" s="1"/>
      <c r="AFY279" s="1"/>
      <c r="AFZ279" s="1"/>
      <c r="AGA279" s="1"/>
      <c r="AGB279" s="1"/>
      <c r="AGC279" s="1"/>
      <c r="AGD279" s="1"/>
      <c r="AGE279" s="1"/>
      <c r="AGF279" s="1"/>
      <c r="AGG279" s="1"/>
      <c r="AGH279" s="1"/>
      <c r="AGI279" s="1"/>
      <c r="AGJ279" s="1"/>
      <c r="AGK279" s="1"/>
      <c r="AGL279" s="1"/>
      <c r="AGM279" s="1"/>
      <c r="AGN279" s="1"/>
      <c r="AGO279" s="1"/>
      <c r="AGP279" s="1"/>
      <c r="AGQ279" s="1"/>
      <c r="AGR279" s="1"/>
      <c r="AGS279" s="1"/>
      <c r="AGT279" s="1"/>
      <c r="AGU279" s="1"/>
      <c r="AGV279" s="1"/>
      <c r="AGW279" s="1"/>
      <c r="AGX279" s="1"/>
      <c r="AGY279" s="1"/>
      <c r="AGZ279" s="1"/>
      <c r="AHA279" s="1"/>
      <c r="AHB279" s="1"/>
      <c r="AHC279" s="1"/>
      <c r="AHD279" s="1"/>
      <c r="AHE279" s="1"/>
      <c r="AHF279" s="1"/>
      <c r="AHG279" s="1"/>
      <c r="AHH279" s="1"/>
      <c r="AHI279" s="1"/>
      <c r="AHJ279" s="1"/>
      <c r="AHK279" s="1"/>
      <c r="AHL279" s="1"/>
      <c r="AHM279" s="1"/>
      <c r="AHN279" s="1"/>
      <c r="AHO279" s="1"/>
      <c r="AHP279" s="1"/>
      <c r="AHQ279" s="1"/>
      <c r="AHR279" s="1"/>
      <c r="AHS279" s="1"/>
      <c r="AHT279" s="1"/>
      <c r="AHU279" s="1"/>
      <c r="AHV279" s="1"/>
      <c r="AHW279" s="1"/>
      <c r="AHX279" s="1"/>
      <c r="AHY279" s="1"/>
      <c r="AHZ279" s="1"/>
      <c r="AIA279" s="1"/>
      <c r="AIB279" s="1"/>
      <c r="AIC279" s="1"/>
      <c r="AID279" s="1"/>
      <c r="AIE279" s="1"/>
      <c r="AIF279" s="1"/>
      <c r="AIG279" s="1"/>
      <c r="AIH279" s="1"/>
      <c r="AII279" s="1"/>
      <c r="AIJ279" s="1"/>
      <c r="AIK279" s="1"/>
      <c r="AIL279" s="1"/>
      <c r="AIM279" s="1"/>
      <c r="AIN279" s="1"/>
      <c r="AIO279" s="1"/>
      <c r="AIP279" s="1"/>
      <c r="AIQ279" s="1"/>
      <c r="AIR279" s="1"/>
      <c r="AIS279" s="1"/>
      <c r="AIT279" s="1"/>
      <c r="AIU279" s="1"/>
      <c r="AIV279" s="1"/>
      <c r="AIW279" s="1"/>
      <c r="AIX279" s="1"/>
      <c r="AIY279" s="1"/>
      <c r="AIZ279" s="1"/>
      <c r="AJA279" s="1"/>
      <c r="AJB279" s="1"/>
      <c r="AJC279" s="1"/>
      <c r="AJD279" s="1"/>
      <c r="AJE279" s="1"/>
      <c r="AJF279" s="1"/>
      <c r="AJG279" s="1"/>
      <c r="AJH279" s="1"/>
      <c r="AJI279" s="1"/>
      <c r="AJJ279" s="1"/>
      <c r="AJK279" s="1"/>
      <c r="AJL279" s="1"/>
      <c r="AJM279" s="1"/>
      <c r="AJN279" s="1"/>
      <c r="AJO279" s="1"/>
      <c r="AJP279" s="1"/>
      <c r="AJQ279" s="1"/>
      <c r="AJR279" s="1"/>
      <c r="AJS279" s="1"/>
      <c r="AJT279" s="1"/>
      <c r="AJU279" s="1"/>
      <c r="AJV279" s="1"/>
      <c r="AJW279" s="1"/>
      <c r="AJX279" s="1"/>
      <c r="AJY279" s="1"/>
      <c r="AJZ279" s="1"/>
      <c r="AKA279" s="1"/>
      <c r="AKB279" s="1"/>
      <c r="AKC279" s="1"/>
      <c r="AKD279" s="1"/>
      <c r="AKE279" s="1"/>
      <c r="AKF279" s="1"/>
      <c r="AKG279" s="1"/>
      <c r="AKH279" s="1"/>
      <c r="AKI279" s="1"/>
      <c r="AKJ279" s="1"/>
      <c r="AKK279" s="1"/>
      <c r="AKL279" s="1"/>
      <c r="AKM279" s="1"/>
      <c r="AKN279" s="1"/>
      <c r="AKO279" s="1"/>
      <c r="AKP279" s="1"/>
      <c r="AKQ279" s="1"/>
      <c r="AKR279" s="1"/>
      <c r="AKS279" s="1"/>
      <c r="AKT279" s="1"/>
      <c r="AKU279" s="1"/>
      <c r="AKV279" s="1"/>
      <c r="AKW279" s="1"/>
      <c r="AKX279" s="1"/>
      <c r="AKY279" s="1"/>
      <c r="AKZ279" s="1"/>
      <c r="ALA279" s="1"/>
      <c r="ALB279" s="1"/>
      <c r="ALC279" s="1"/>
      <c r="ALD279" s="1"/>
      <c r="ALE279" s="1"/>
      <c r="ALF279" s="1"/>
      <c r="ALG279" s="1"/>
      <c r="ALH279" s="1"/>
      <c r="ALI279" s="1"/>
      <c r="ALJ279" s="1"/>
      <c r="ALK279" s="1"/>
      <c r="ALL279" s="1"/>
      <c r="ALM279" s="1"/>
      <c r="ALN279" s="1"/>
      <c r="ALO279" s="1"/>
      <c r="ALP279" s="1"/>
      <c r="ALQ279" s="1"/>
      <c r="ALR279" s="1"/>
      <c r="ALS279" s="1"/>
      <c r="ALT279" s="1"/>
      <c r="ALU279" s="1"/>
      <c r="ALV279" s="1"/>
      <c r="ALW279" s="1"/>
      <c r="ALX279" s="1"/>
      <c r="ALY279" s="1"/>
      <c r="ALZ279" s="1"/>
      <c r="AMA279" s="1"/>
      <c r="AMB279" s="1"/>
      <c r="AMC279" s="1"/>
      <c r="AMD279" s="1"/>
      <c r="AME279" s="1"/>
      <c r="AMF279" s="1"/>
      <c r="AMG279" s="1"/>
      <c r="AMH279" s="1"/>
      <c r="AMI279" s="1"/>
      <c r="AMJ279" s="1"/>
    </row>
    <row r="280" spans="1:1024" ht="62.25" customHeight="1" x14ac:dyDescent="0.25">
      <c r="A280" s="26">
        <v>273</v>
      </c>
      <c r="B280" s="15" t="s">
        <v>126</v>
      </c>
      <c r="C280" s="13">
        <f t="shared" ref="C280:I280" si="113">SUM(C281:C283)</f>
        <v>382459</v>
      </c>
      <c r="D280" s="13">
        <f t="shared" si="113"/>
        <v>0</v>
      </c>
      <c r="E280" s="13">
        <f t="shared" si="113"/>
        <v>0</v>
      </c>
      <c r="F280" s="13">
        <f t="shared" si="113"/>
        <v>0</v>
      </c>
      <c r="G280" s="13">
        <f t="shared" si="113"/>
        <v>0</v>
      </c>
      <c r="H280" s="13">
        <f t="shared" si="113"/>
        <v>382459</v>
      </c>
      <c r="I280" s="13">
        <f t="shared" si="113"/>
        <v>0</v>
      </c>
      <c r="J280" s="13" t="s">
        <v>79</v>
      </c>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c r="GF280" s="1"/>
      <c r="GG280" s="1"/>
      <c r="GH280" s="1"/>
      <c r="GI280" s="1"/>
      <c r="GJ280" s="1"/>
      <c r="GK280" s="1"/>
      <c r="GL280" s="1"/>
      <c r="GM280" s="1"/>
      <c r="GN280" s="1"/>
      <c r="GO280" s="1"/>
      <c r="GP280" s="1"/>
      <c r="GQ280" s="1"/>
      <c r="GR280" s="1"/>
      <c r="GS280" s="1"/>
      <c r="GT280" s="1"/>
      <c r="GU280" s="1"/>
      <c r="GV280" s="1"/>
      <c r="GW280" s="1"/>
      <c r="GX280" s="1"/>
      <c r="GY280" s="1"/>
      <c r="GZ280" s="1"/>
      <c r="HA280" s="1"/>
      <c r="HB280" s="1"/>
      <c r="HC280" s="1"/>
      <c r="HD280" s="1"/>
      <c r="HE280" s="1"/>
      <c r="HF280" s="1"/>
      <c r="HG280" s="1"/>
      <c r="HH280" s="1"/>
      <c r="HI280" s="1"/>
      <c r="HJ280" s="1"/>
      <c r="HK280" s="1"/>
      <c r="HL280" s="1"/>
      <c r="HM280" s="1"/>
      <c r="HN280" s="1"/>
      <c r="HO280" s="1"/>
      <c r="HP280" s="1"/>
      <c r="HQ280" s="1"/>
      <c r="HR280" s="1"/>
      <c r="HS280" s="1"/>
      <c r="HT280" s="1"/>
      <c r="HU280" s="1"/>
      <c r="HV280" s="1"/>
      <c r="HW280" s="1"/>
      <c r="HX280" s="1"/>
      <c r="HY280" s="1"/>
      <c r="HZ280" s="1"/>
      <c r="IA280" s="1"/>
      <c r="IB280" s="1"/>
      <c r="IC280" s="1"/>
      <c r="ID280" s="1"/>
      <c r="IE280" s="1"/>
      <c r="IF280" s="1"/>
      <c r="IG280" s="1"/>
      <c r="IH280" s="1"/>
      <c r="II280" s="1"/>
      <c r="IJ280" s="1"/>
      <c r="IK280" s="1"/>
      <c r="IL280" s="1"/>
      <c r="IM280" s="1"/>
      <c r="IN280" s="1"/>
      <c r="IO280" s="1"/>
      <c r="IP280" s="1"/>
      <c r="IQ280" s="1"/>
      <c r="IR280" s="1"/>
      <c r="IS280" s="1"/>
      <c r="IT280" s="1"/>
      <c r="IU280" s="1"/>
      <c r="IV280" s="1"/>
      <c r="IW280" s="1"/>
      <c r="IX280" s="1"/>
      <c r="IY280" s="1"/>
      <c r="IZ280" s="1"/>
      <c r="JA280" s="1"/>
      <c r="JB280" s="1"/>
      <c r="JC280" s="1"/>
      <c r="JD280" s="1"/>
      <c r="JE280" s="1"/>
      <c r="JF280" s="1"/>
      <c r="JG280" s="1"/>
      <c r="JH280" s="1"/>
      <c r="JI280" s="1"/>
      <c r="JJ280" s="1"/>
      <c r="JK280" s="1"/>
      <c r="JL280" s="1"/>
      <c r="JM280" s="1"/>
      <c r="JN280" s="1"/>
      <c r="JO280" s="1"/>
      <c r="JP280" s="1"/>
      <c r="JQ280" s="1"/>
      <c r="JR280" s="1"/>
      <c r="JS280" s="1"/>
      <c r="JT280" s="1"/>
      <c r="JU280" s="1"/>
      <c r="JV280" s="1"/>
      <c r="JW280" s="1"/>
      <c r="JX280" s="1"/>
      <c r="JY280" s="1"/>
      <c r="JZ280" s="1"/>
      <c r="KA280" s="1"/>
      <c r="KB280" s="1"/>
      <c r="KC280" s="1"/>
      <c r="KD280" s="1"/>
      <c r="KE280" s="1"/>
      <c r="KF280" s="1"/>
      <c r="KG280" s="1"/>
      <c r="KH280" s="1"/>
      <c r="KI280" s="1"/>
      <c r="KJ280" s="1"/>
      <c r="KK280" s="1"/>
      <c r="KL280" s="1"/>
      <c r="KM280" s="1"/>
      <c r="KN280" s="1"/>
      <c r="KO280" s="1"/>
      <c r="KP280" s="1"/>
      <c r="KQ280" s="1"/>
      <c r="KR280" s="1"/>
      <c r="KS280" s="1"/>
      <c r="KT280" s="1"/>
      <c r="KU280" s="1"/>
      <c r="KV280" s="1"/>
      <c r="KW280" s="1"/>
      <c r="KX280" s="1"/>
      <c r="KY280" s="1"/>
      <c r="KZ280" s="1"/>
      <c r="LA280" s="1"/>
      <c r="LB280" s="1"/>
      <c r="LC280" s="1"/>
      <c r="LD280" s="1"/>
      <c r="LE280" s="1"/>
      <c r="LF280" s="1"/>
      <c r="LG280" s="1"/>
      <c r="LH280" s="1"/>
      <c r="LI280" s="1"/>
      <c r="LJ280" s="1"/>
      <c r="LK280" s="1"/>
      <c r="LL280" s="1"/>
      <c r="LM280" s="1"/>
      <c r="LN280" s="1"/>
      <c r="LO280" s="1"/>
      <c r="LP280" s="1"/>
      <c r="LQ280" s="1"/>
      <c r="LR280" s="1"/>
      <c r="LS280" s="1"/>
      <c r="LT280" s="1"/>
      <c r="LU280" s="1"/>
      <c r="LV280" s="1"/>
      <c r="LW280" s="1"/>
      <c r="LX280" s="1"/>
      <c r="LY280" s="1"/>
      <c r="LZ280" s="1"/>
      <c r="MA280" s="1"/>
      <c r="MB280" s="1"/>
      <c r="MC280" s="1"/>
      <c r="MD280" s="1"/>
      <c r="ME280" s="1"/>
      <c r="MF280" s="1"/>
      <c r="MG280" s="1"/>
      <c r="MH280" s="1"/>
      <c r="MI280" s="1"/>
      <c r="MJ280" s="1"/>
      <c r="MK280" s="1"/>
      <c r="ML280" s="1"/>
      <c r="MM280" s="1"/>
      <c r="MN280" s="1"/>
      <c r="MO280" s="1"/>
      <c r="MP280" s="1"/>
      <c r="MQ280" s="1"/>
      <c r="MR280" s="1"/>
      <c r="MS280" s="1"/>
      <c r="MT280" s="1"/>
      <c r="MU280" s="1"/>
      <c r="MV280" s="1"/>
      <c r="MW280" s="1"/>
      <c r="MX280" s="1"/>
      <c r="MY280" s="1"/>
      <c r="MZ280" s="1"/>
      <c r="NA280" s="1"/>
      <c r="NB280" s="1"/>
      <c r="NC280" s="1"/>
      <c r="ND280" s="1"/>
      <c r="NE280" s="1"/>
      <c r="NF280" s="1"/>
      <c r="NG280" s="1"/>
      <c r="NH280" s="1"/>
      <c r="NI280" s="1"/>
      <c r="NJ280" s="1"/>
      <c r="NK280" s="1"/>
      <c r="NL280" s="1"/>
      <c r="NM280" s="1"/>
      <c r="NN280" s="1"/>
      <c r="NO280" s="1"/>
      <c r="NP280" s="1"/>
      <c r="NQ280" s="1"/>
      <c r="NR280" s="1"/>
      <c r="NS280" s="1"/>
      <c r="NT280" s="1"/>
      <c r="NU280" s="1"/>
      <c r="NV280" s="1"/>
      <c r="NW280" s="1"/>
      <c r="NX280" s="1"/>
      <c r="NY280" s="1"/>
      <c r="NZ280" s="1"/>
      <c r="OA280" s="1"/>
      <c r="OB280" s="1"/>
      <c r="OC280" s="1"/>
      <c r="OD280" s="1"/>
      <c r="OE280" s="1"/>
      <c r="OF280" s="1"/>
      <c r="OG280" s="1"/>
      <c r="OH280" s="1"/>
      <c r="OI280" s="1"/>
      <c r="OJ280" s="1"/>
      <c r="OK280" s="1"/>
      <c r="OL280" s="1"/>
      <c r="OM280" s="1"/>
      <c r="ON280" s="1"/>
      <c r="OO280" s="1"/>
      <c r="OP280" s="1"/>
      <c r="OQ280" s="1"/>
      <c r="OR280" s="1"/>
      <c r="OS280" s="1"/>
      <c r="OT280" s="1"/>
      <c r="OU280" s="1"/>
      <c r="OV280" s="1"/>
      <c r="OW280" s="1"/>
      <c r="OX280" s="1"/>
      <c r="OY280" s="1"/>
      <c r="OZ280" s="1"/>
      <c r="PA280" s="1"/>
      <c r="PB280" s="1"/>
      <c r="PC280" s="1"/>
      <c r="PD280" s="1"/>
      <c r="PE280" s="1"/>
      <c r="PF280" s="1"/>
      <c r="PG280" s="1"/>
      <c r="PH280" s="1"/>
      <c r="PI280" s="1"/>
      <c r="PJ280" s="1"/>
      <c r="PK280" s="1"/>
      <c r="PL280" s="1"/>
      <c r="PM280" s="1"/>
      <c r="PN280" s="1"/>
      <c r="PO280" s="1"/>
      <c r="PP280" s="1"/>
      <c r="PQ280" s="1"/>
      <c r="PR280" s="1"/>
      <c r="PS280" s="1"/>
      <c r="PT280" s="1"/>
      <c r="PU280" s="1"/>
      <c r="PV280" s="1"/>
      <c r="PW280" s="1"/>
      <c r="PX280" s="1"/>
      <c r="PY280" s="1"/>
      <c r="PZ280" s="1"/>
      <c r="QA280" s="1"/>
      <c r="QB280" s="1"/>
      <c r="QC280" s="1"/>
      <c r="QD280" s="1"/>
      <c r="QE280" s="1"/>
      <c r="QF280" s="1"/>
      <c r="QG280" s="1"/>
      <c r="QH280" s="1"/>
      <c r="QI280" s="1"/>
      <c r="QJ280" s="1"/>
      <c r="QK280" s="1"/>
      <c r="QL280" s="1"/>
      <c r="QM280" s="1"/>
      <c r="QN280" s="1"/>
      <c r="QO280" s="1"/>
      <c r="QP280" s="1"/>
      <c r="QQ280" s="1"/>
      <c r="QR280" s="1"/>
      <c r="QS280" s="1"/>
      <c r="QT280" s="1"/>
      <c r="QU280" s="1"/>
      <c r="QV280" s="1"/>
      <c r="QW280" s="1"/>
      <c r="QX280" s="1"/>
      <c r="QY280" s="1"/>
      <c r="QZ280" s="1"/>
      <c r="RA280" s="1"/>
      <c r="RB280" s="1"/>
      <c r="RC280" s="1"/>
      <c r="RD280" s="1"/>
      <c r="RE280" s="1"/>
      <c r="RF280" s="1"/>
      <c r="RG280" s="1"/>
      <c r="RH280" s="1"/>
      <c r="RI280" s="1"/>
      <c r="RJ280" s="1"/>
      <c r="RK280" s="1"/>
      <c r="RL280" s="1"/>
      <c r="RM280" s="1"/>
      <c r="RN280" s="1"/>
      <c r="RO280" s="1"/>
      <c r="RP280" s="1"/>
      <c r="RQ280" s="1"/>
      <c r="RR280" s="1"/>
      <c r="RS280" s="1"/>
      <c r="RT280" s="1"/>
      <c r="RU280" s="1"/>
      <c r="RV280" s="1"/>
      <c r="RW280" s="1"/>
      <c r="RX280" s="1"/>
      <c r="RY280" s="1"/>
      <c r="RZ280" s="1"/>
      <c r="SA280" s="1"/>
      <c r="SB280" s="1"/>
      <c r="SC280" s="1"/>
      <c r="SD280" s="1"/>
      <c r="SE280" s="1"/>
      <c r="SF280" s="1"/>
      <c r="SG280" s="1"/>
      <c r="SH280" s="1"/>
      <c r="SI280" s="1"/>
      <c r="SJ280" s="1"/>
      <c r="SK280" s="1"/>
      <c r="SL280" s="1"/>
      <c r="SM280" s="1"/>
      <c r="SN280" s="1"/>
      <c r="SO280" s="1"/>
      <c r="SP280" s="1"/>
      <c r="SQ280" s="1"/>
      <c r="SR280" s="1"/>
      <c r="SS280" s="1"/>
      <c r="ST280" s="1"/>
      <c r="SU280" s="1"/>
      <c r="SV280" s="1"/>
      <c r="SW280" s="1"/>
      <c r="SX280" s="1"/>
      <c r="SY280" s="1"/>
      <c r="SZ280" s="1"/>
      <c r="TA280" s="1"/>
      <c r="TB280" s="1"/>
      <c r="TC280" s="1"/>
      <c r="TD280" s="1"/>
      <c r="TE280" s="1"/>
      <c r="TF280" s="1"/>
      <c r="TG280" s="1"/>
      <c r="TH280" s="1"/>
      <c r="TI280" s="1"/>
      <c r="TJ280" s="1"/>
      <c r="TK280" s="1"/>
      <c r="TL280" s="1"/>
      <c r="TM280" s="1"/>
      <c r="TN280" s="1"/>
      <c r="TO280" s="1"/>
      <c r="TP280" s="1"/>
      <c r="TQ280" s="1"/>
      <c r="TR280" s="1"/>
      <c r="TS280" s="1"/>
      <c r="TT280" s="1"/>
      <c r="TU280" s="1"/>
      <c r="TV280" s="1"/>
      <c r="TW280" s="1"/>
      <c r="TX280" s="1"/>
      <c r="TY280" s="1"/>
      <c r="TZ280" s="1"/>
      <c r="UA280" s="1"/>
      <c r="UB280" s="1"/>
      <c r="UC280" s="1"/>
      <c r="UD280" s="1"/>
      <c r="UE280" s="1"/>
      <c r="UF280" s="1"/>
      <c r="UG280" s="1"/>
      <c r="UH280" s="1"/>
      <c r="UI280" s="1"/>
      <c r="UJ280" s="1"/>
      <c r="UK280" s="1"/>
      <c r="UL280" s="1"/>
      <c r="UM280" s="1"/>
      <c r="UN280" s="1"/>
      <c r="UO280" s="1"/>
      <c r="UP280" s="1"/>
      <c r="UQ280" s="1"/>
      <c r="UR280" s="1"/>
      <c r="US280" s="1"/>
      <c r="UT280" s="1"/>
      <c r="UU280" s="1"/>
      <c r="UV280" s="1"/>
      <c r="UW280" s="1"/>
      <c r="UX280" s="1"/>
      <c r="UY280" s="1"/>
      <c r="UZ280" s="1"/>
      <c r="VA280" s="1"/>
      <c r="VB280" s="1"/>
      <c r="VC280" s="1"/>
      <c r="VD280" s="1"/>
      <c r="VE280" s="1"/>
      <c r="VF280" s="1"/>
      <c r="VG280" s="1"/>
      <c r="VH280" s="1"/>
      <c r="VI280" s="1"/>
      <c r="VJ280" s="1"/>
      <c r="VK280" s="1"/>
      <c r="VL280" s="1"/>
      <c r="VM280" s="1"/>
      <c r="VN280" s="1"/>
      <c r="VO280" s="1"/>
      <c r="VP280" s="1"/>
      <c r="VQ280" s="1"/>
      <c r="VR280" s="1"/>
      <c r="VS280" s="1"/>
      <c r="VT280" s="1"/>
      <c r="VU280" s="1"/>
      <c r="VV280" s="1"/>
      <c r="VW280" s="1"/>
      <c r="VX280" s="1"/>
      <c r="VY280" s="1"/>
      <c r="VZ280" s="1"/>
      <c r="WA280" s="1"/>
      <c r="WB280" s="1"/>
      <c r="WC280" s="1"/>
      <c r="WD280" s="1"/>
      <c r="WE280" s="1"/>
      <c r="WF280" s="1"/>
      <c r="WG280" s="1"/>
      <c r="WH280" s="1"/>
      <c r="WI280" s="1"/>
      <c r="WJ280" s="1"/>
      <c r="WK280" s="1"/>
      <c r="WL280" s="1"/>
      <c r="WM280" s="1"/>
      <c r="WN280" s="1"/>
      <c r="WO280" s="1"/>
      <c r="WP280" s="1"/>
      <c r="WQ280" s="1"/>
      <c r="WR280" s="1"/>
      <c r="WS280" s="1"/>
      <c r="WT280" s="1"/>
      <c r="WU280" s="1"/>
      <c r="WV280" s="1"/>
      <c r="WW280" s="1"/>
      <c r="WX280" s="1"/>
      <c r="WY280" s="1"/>
      <c r="WZ280" s="1"/>
      <c r="XA280" s="1"/>
      <c r="XB280" s="1"/>
      <c r="XC280" s="1"/>
      <c r="XD280" s="1"/>
      <c r="XE280" s="1"/>
      <c r="XF280" s="1"/>
      <c r="XG280" s="1"/>
      <c r="XH280" s="1"/>
      <c r="XI280" s="1"/>
      <c r="XJ280" s="1"/>
      <c r="XK280" s="1"/>
      <c r="XL280" s="1"/>
      <c r="XM280" s="1"/>
      <c r="XN280" s="1"/>
      <c r="XO280" s="1"/>
      <c r="XP280" s="1"/>
      <c r="XQ280" s="1"/>
      <c r="XR280" s="1"/>
      <c r="XS280" s="1"/>
      <c r="XT280" s="1"/>
      <c r="XU280" s="1"/>
      <c r="XV280" s="1"/>
      <c r="XW280" s="1"/>
      <c r="XX280" s="1"/>
      <c r="XY280" s="1"/>
      <c r="XZ280" s="1"/>
      <c r="YA280" s="1"/>
      <c r="YB280" s="1"/>
      <c r="YC280" s="1"/>
      <c r="YD280" s="1"/>
      <c r="YE280" s="1"/>
      <c r="YF280" s="1"/>
      <c r="YG280" s="1"/>
      <c r="YH280" s="1"/>
      <c r="YI280" s="1"/>
      <c r="YJ280" s="1"/>
      <c r="YK280" s="1"/>
      <c r="YL280" s="1"/>
      <c r="YM280" s="1"/>
      <c r="YN280" s="1"/>
      <c r="YO280" s="1"/>
      <c r="YP280" s="1"/>
      <c r="YQ280" s="1"/>
      <c r="YR280" s="1"/>
      <c r="YS280" s="1"/>
      <c r="YT280" s="1"/>
      <c r="YU280" s="1"/>
      <c r="YV280" s="1"/>
      <c r="YW280" s="1"/>
      <c r="YX280" s="1"/>
      <c r="YY280" s="1"/>
      <c r="YZ280" s="1"/>
      <c r="ZA280" s="1"/>
      <c r="ZB280" s="1"/>
      <c r="ZC280" s="1"/>
      <c r="ZD280" s="1"/>
      <c r="ZE280" s="1"/>
      <c r="ZF280" s="1"/>
      <c r="ZG280" s="1"/>
      <c r="ZH280" s="1"/>
      <c r="ZI280" s="1"/>
      <c r="ZJ280" s="1"/>
      <c r="ZK280" s="1"/>
      <c r="ZL280" s="1"/>
      <c r="ZM280" s="1"/>
      <c r="ZN280" s="1"/>
      <c r="ZO280" s="1"/>
      <c r="ZP280" s="1"/>
      <c r="ZQ280" s="1"/>
      <c r="ZR280" s="1"/>
      <c r="ZS280" s="1"/>
      <c r="ZT280" s="1"/>
      <c r="ZU280" s="1"/>
      <c r="ZV280" s="1"/>
      <c r="ZW280" s="1"/>
      <c r="ZX280" s="1"/>
      <c r="ZY280" s="1"/>
      <c r="ZZ280" s="1"/>
      <c r="AAA280" s="1"/>
      <c r="AAB280" s="1"/>
      <c r="AAC280" s="1"/>
      <c r="AAD280" s="1"/>
      <c r="AAE280" s="1"/>
      <c r="AAF280" s="1"/>
      <c r="AAG280" s="1"/>
      <c r="AAH280" s="1"/>
      <c r="AAI280" s="1"/>
      <c r="AAJ280" s="1"/>
      <c r="AAK280" s="1"/>
      <c r="AAL280" s="1"/>
      <c r="AAM280" s="1"/>
      <c r="AAN280" s="1"/>
      <c r="AAO280" s="1"/>
      <c r="AAP280" s="1"/>
      <c r="AAQ280" s="1"/>
      <c r="AAR280" s="1"/>
      <c r="AAS280" s="1"/>
      <c r="AAT280" s="1"/>
      <c r="AAU280" s="1"/>
      <c r="AAV280" s="1"/>
      <c r="AAW280" s="1"/>
      <c r="AAX280" s="1"/>
      <c r="AAY280" s="1"/>
      <c r="AAZ280" s="1"/>
      <c r="ABA280" s="1"/>
      <c r="ABB280" s="1"/>
      <c r="ABC280" s="1"/>
      <c r="ABD280" s="1"/>
      <c r="ABE280" s="1"/>
      <c r="ABF280" s="1"/>
      <c r="ABG280" s="1"/>
      <c r="ABH280" s="1"/>
      <c r="ABI280" s="1"/>
      <c r="ABJ280" s="1"/>
      <c r="ABK280" s="1"/>
      <c r="ABL280" s="1"/>
      <c r="ABM280" s="1"/>
      <c r="ABN280" s="1"/>
      <c r="ABO280" s="1"/>
      <c r="ABP280" s="1"/>
      <c r="ABQ280" s="1"/>
      <c r="ABR280" s="1"/>
      <c r="ABS280" s="1"/>
      <c r="ABT280" s="1"/>
      <c r="ABU280" s="1"/>
      <c r="ABV280" s="1"/>
      <c r="ABW280" s="1"/>
      <c r="ABX280" s="1"/>
      <c r="ABY280" s="1"/>
      <c r="ABZ280" s="1"/>
      <c r="ACA280" s="1"/>
      <c r="ACB280" s="1"/>
      <c r="ACC280" s="1"/>
      <c r="ACD280" s="1"/>
      <c r="ACE280" s="1"/>
      <c r="ACF280" s="1"/>
      <c r="ACG280" s="1"/>
      <c r="ACH280" s="1"/>
      <c r="ACI280" s="1"/>
      <c r="ACJ280" s="1"/>
      <c r="ACK280" s="1"/>
      <c r="ACL280" s="1"/>
      <c r="ACM280" s="1"/>
      <c r="ACN280" s="1"/>
      <c r="ACO280" s="1"/>
      <c r="ACP280" s="1"/>
      <c r="ACQ280" s="1"/>
      <c r="ACR280" s="1"/>
      <c r="ACS280" s="1"/>
      <c r="ACT280" s="1"/>
      <c r="ACU280" s="1"/>
      <c r="ACV280" s="1"/>
      <c r="ACW280" s="1"/>
      <c r="ACX280" s="1"/>
      <c r="ACY280" s="1"/>
      <c r="ACZ280" s="1"/>
      <c r="ADA280" s="1"/>
      <c r="ADB280" s="1"/>
      <c r="ADC280" s="1"/>
      <c r="ADD280" s="1"/>
      <c r="ADE280" s="1"/>
      <c r="ADF280" s="1"/>
      <c r="ADG280" s="1"/>
      <c r="ADH280" s="1"/>
      <c r="ADI280" s="1"/>
      <c r="ADJ280" s="1"/>
      <c r="ADK280" s="1"/>
      <c r="ADL280" s="1"/>
      <c r="ADM280" s="1"/>
      <c r="ADN280" s="1"/>
      <c r="ADO280" s="1"/>
      <c r="ADP280" s="1"/>
      <c r="ADQ280" s="1"/>
      <c r="ADR280" s="1"/>
      <c r="ADS280" s="1"/>
      <c r="ADT280" s="1"/>
      <c r="ADU280" s="1"/>
      <c r="ADV280" s="1"/>
      <c r="ADW280" s="1"/>
      <c r="ADX280" s="1"/>
      <c r="ADY280" s="1"/>
      <c r="ADZ280" s="1"/>
      <c r="AEA280" s="1"/>
      <c r="AEB280" s="1"/>
      <c r="AEC280" s="1"/>
      <c r="AED280" s="1"/>
      <c r="AEE280" s="1"/>
      <c r="AEF280" s="1"/>
      <c r="AEG280" s="1"/>
      <c r="AEH280" s="1"/>
      <c r="AEI280" s="1"/>
      <c r="AEJ280" s="1"/>
      <c r="AEK280" s="1"/>
      <c r="AEL280" s="1"/>
      <c r="AEM280" s="1"/>
      <c r="AEN280" s="1"/>
      <c r="AEO280" s="1"/>
      <c r="AEP280" s="1"/>
      <c r="AEQ280" s="1"/>
      <c r="AER280" s="1"/>
      <c r="AES280" s="1"/>
      <c r="AET280" s="1"/>
      <c r="AEU280" s="1"/>
      <c r="AEV280" s="1"/>
      <c r="AEW280" s="1"/>
      <c r="AEX280" s="1"/>
      <c r="AEY280" s="1"/>
      <c r="AEZ280" s="1"/>
      <c r="AFA280" s="1"/>
      <c r="AFB280" s="1"/>
      <c r="AFC280" s="1"/>
      <c r="AFD280" s="1"/>
      <c r="AFE280" s="1"/>
      <c r="AFF280" s="1"/>
      <c r="AFG280" s="1"/>
      <c r="AFH280" s="1"/>
      <c r="AFI280" s="1"/>
      <c r="AFJ280" s="1"/>
      <c r="AFK280" s="1"/>
      <c r="AFL280" s="1"/>
      <c r="AFM280" s="1"/>
      <c r="AFN280" s="1"/>
      <c r="AFO280" s="1"/>
      <c r="AFP280" s="1"/>
      <c r="AFQ280" s="1"/>
      <c r="AFR280" s="1"/>
      <c r="AFS280" s="1"/>
      <c r="AFT280" s="1"/>
      <c r="AFU280" s="1"/>
      <c r="AFV280" s="1"/>
      <c r="AFW280" s="1"/>
      <c r="AFX280" s="1"/>
      <c r="AFY280" s="1"/>
      <c r="AFZ280" s="1"/>
      <c r="AGA280" s="1"/>
      <c r="AGB280" s="1"/>
      <c r="AGC280" s="1"/>
      <c r="AGD280" s="1"/>
      <c r="AGE280" s="1"/>
      <c r="AGF280" s="1"/>
      <c r="AGG280" s="1"/>
      <c r="AGH280" s="1"/>
      <c r="AGI280" s="1"/>
      <c r="AGJ280" s="1"/>
      <c r="AGK280" s="1"/>
      <c r="AGL280" s="1"/>
      <c r="AGM280" s="1"/>
      <c r="AGN280" s="1"/>
      <c r="AGO280" s="1"/>
      <c r="AGP280" s="1"/>
      <c r="AGQ280" s="1"/>
      <c r="AGR280" s="1"/>
      <c r="AGS280" s="1"/>
      <c r="AGT280" s="1"/>
      <c r="AGU280" s="1"/>
      <c r="AGV280" s="1"/>
      <c r="AGW280" s="1"/>
      <c r="AGX280" s="1"/>
      <c r="AGY280" s="1"/>
      <c r="AGZ280" s="1"/>
      <c r="AHA280" s="1"/>
      <c r="AHB280" s="1"/>
      <c r="AHC280" s="1"/>
      <c r="AHD280" s="1"/>
      <c r="AHE280" s="1"/>
      <c r="AHF280" s="1"/>
      <c r="AHG280" s="1"/>
      <c r="AHH280" s="1"/>
      <c r="AHI280" s="1"/>
      <c r="AHJ280" s="1"/>
      <c r="AHK280" s="1"/>
      <c r="AHL280" s="1"/>
      <c r="AHM280" s="1"/>
      <c r="AHN280" s="1"/>
      <c r="AHO280" s="1"/>
      <c r="AHP280" s="1"/>
      <c r="AHQ280" s="1"/>
      <c r="AHR280" s="1"/>
      <c r="AHS280" s="1"/>
      <c r="AHT280" s="1"/>
      <c r="AHU280" s="1"/>
      <c r="AHV280" s="1"/>
      <c r="AHW280" s="1"/>
      <c r="AHX280" s="1"/>
      <c r="AHY280" s="1"/>
      <c r="AHZ280" s="1"/>
      <c r="AIA280" s="1"/>
      <c r="AIB280" s="1"/>
      <c r="AIC280" s="1"/>
      <c r="AID280" s="1"/>
      <c r="AIE280" s="1"/>
      <c r="AIF280" s="1"/>
      <c r="AIG280" s="1"/>
      <c r="AIH280" s="1"/>
      <c r="AII280" s="1"/>
      <c r="AIJ280" s="1"/>
      <c r="AIK280" s="1"/>
      <c r="AIL280" s="1"/>
      <c r="AIM280" s="1"/>
      <c r="AIN280" s="1"/>
      <c r="AIO280" s="1"/>
      <c r="AIP280" s="1"/>
      <c r="AIQ280" s="1"/>
      <c r="AIR280" s="1"/>
      <c r="AIS280" s="1"/>
      <c r="AIT280" s="1"/>
      <c r="AIU280" s="1"/>
      <c r="AIV280" s="1"/>
      <c r="AIW280" s="1"/>
      <c r="AIX280" s="1"/>
      <c r="AIY280" s="1"/>
      <c r="AIZ280" s="1"/>
      <c r="AJA280" s="1"/>
      <c r="AJB280" s="1"/>
      <c r="AJC280" s="1"/>
      <c r="AJD280" s="1"/>
      <c r="AJE280" s="1"/>
      <c r="AJF280" s="1"/>
      <c r="AJG280" s="1"/>
      <c r="AJH280" s="1"/>
      <c r="AJI280" s="1"/>
      <c r="AJJ280" s="1"/>
      <c r="AJK280" s="1"/>
      <c r="AJL280" s="1"/>
      <c r="AJM280" s="1"/>
      <c r="AJN280" s="1"/>
      <c r="AJO280" s="1"/>
      <c r="AJP280" s="1"/>
      <c r="AJQ280" s="1"/>
      <c r="AJR280" s="1"/>
      <c r="AJS280" s="1"/>
      <c r="AJT280" s="1"/>
      <c r="AJU280" s="1"/>
      <c r="AJV280" s="1"/>
      <c r="AJW280" s="1"/>
      <c r="AJX280" s="1"/>
      <c r="AJY280" s="1"/>
      <c r="AJZ280" s="1"/>
      <c r="AKA280" s="1"/>
      <c r="AKB280" s="1"/>
      <c r="AKC280" s="1"/>
      <c r="AKD280" s="1"/>
      <c r="AKE280" s="1"/>
      <c r="AKF280" s="1"/>
      <c r="AKG280" s="1"/>
      <c r="AKH280" s="1"/>
      <c r="AKI280" s="1"/>
      <c r="AKJ280" s="1"/>
      <c r="AKK280" s="1"/>
      <c r="AKL280" s="1"/>
      <c r="AKM280" s="1"/>
      <c r="AKN280" s="1"/>
      <c r="AKO280" s="1"/>
      <c r="AKP280" s="1"/>
      <c r="AKQ280" s="1"/>
      <c r="AKR280" s="1"/>
      <c r="AKS280" s="1"/>
      <c r="AKT280" s="1"/>
      <c r="AKU280" s="1"/>
      <c r="AKV280" s="1"/>
      <c r="AKW280" s="1"/>
      <c r="AKX280" s="1"/>
      <c r="AKY280" s="1"/>
      <c r="AKZ280" s="1"/>
      <c r="ALA280" s="1"/>
      <c r="ALB280" s="1"/>
      <c r="ALC280" s="1"/>
      <c r="ALD280" s="1"/>
      <c r="ALE280" s="1"/>
      <c r="ALF280" s="1"/>
      <c r="ALG280" s="1"/>
      <c r="ALH280" s="1"/>
      <c r="ALI280" s="1"/>
      <c r="ALJ280" s="1"/>
      <c r="ALK280" s="1"/>
      <c r="ALL280" s="1"/>
      <c r="ALM280" s="1"/>
      <c r="ALN280" s="1"/>
      <c r="ALO280" s="1"/>
      <c r="ALP280" s="1"/>
      <c r="ALQ280" s="1"/>
      <c r="ALR280" s="1"/>
      <c r="ALS280" s="1"/>
      <c r="ALT280" s="1"/>
      <c r="ALU280" s="1"/>
      <c r="ALV280" s="1"/>
      <c r="ALW280" s="1"/>
      <c r="ALX280" s="1"/>
      <c r="ALY280" s="1"/>
      <c r="ALZ280" s="1"/>
      <c r="AMA280" s="1"/>
      <c r="AMB280" s="1"/>
      <c r="AMC280" s="1"/>
      <c r="AMD280" s="1"/>
      <c r="AME280" s="1"/>
      <c r="AMF280" s="1"/>
      <c r="AMG280" s="1"/>
      <c r="AMH280" s="1"/>
      <c r="AMI280" s="1"/>
      <c r="AMJ280" s="1"/>
    </row>
    <row r="281" spans="1:1024" x14ac:dyDescent="0.25">
      <c r="A281" s="26">
        <v>274</v>
      </c>
      <c r="B281" s="3" t="s">
        <v>9</v>
      </c>
      <c r="C281" s="28">
        <f>SUM(D281:I281)</f>
        <v>140141.41399999999</v>
      </c>
      <c r="D281" s="2">
        <v>0</v>
      </c>
      <c r="E281" s="2">
        <v>0</v>
      </c>
      <c r="F281" s="2">
        <v>0</v>
      </c>
      <c r="G281" s="2">
        <v>0</v>
      </c>
      <c r="H281" s="2">
        <v>140141.41399999999</v>
      </c>
      <c r="I281" s="2">
        <v>0</v>
      </c>
      <c r="J281" s="28"/>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c r="IX281" s="1"/>
      <c r="IY281" s="1"/>
      <c r="IZ281" s="1"/>
      <c r="JA281" s="1"/>
      <c r="JB281" s="1"/>
      <c r="JC281" s="1"/>
      <c r="JD281" s="1"/>
      <c r="JE281" s="1"/>
      <c r="JF281" s="1"/>
      <c r="JG281" s="1"/>
      <c r="JH281" s="1"/>
      <c r="JI281" s="1"/>
      <c r="JJ281" s="1"/>
      <c r="JK281" s="1"/>
      <c r="JL281" s="1"/>
      <c r="JM281" s="1"/>
      <c r="JN281" s="1"/>
      <c r="JO281" s="1"/>
      <c r="JP281" s="1"/>
      <c r="JQ281" s="1"/>
      <c r="JR281" s="1"/>
      <c r="JS281" s="1"/>
      <c r="JT281" s="1"/>
      <c r="JU281" s="1"/>
      <c r="JV281" s="1"/>
      <c r="JW281" s="1"/>
      <c r="JX281" s="1"/>
      <c r="JY281" s="1"/>
      <c r="JZ281" s="1"/>
      <c r="KA281" s="1"/>
      <c r="KB281" s="1"/>
      <c r="KC281" s="1"/>
      <c r="KD281" s="1"/>
      <c r="KE281" s="1"/>
      <c r="KF281" s="1"/>
      <c r="KG281" s="1"/>
      <c r="KH281" s="1"/>
      <c r="KI281" s="1"/>
      <c r="KJ281" s="1"/>
      <c r="KK281" s="1"/>
      <c r="KL281" s="1"/>
      <c r="KM281" s="1"/>
      <c r="KN281" s="1"/>
      <c r="KO281" s="1"/>
      <c r="KP281" s="1"/>
      <c r="KQ281" s="1"/>
      <c r="KR281" s="1"/>
      <c r="KS281" s="1"/>
      <c r="KT281" s="1"/>
      <c r="KU281" s="1"/>
      <c r="KV281" s="1"/>
      <c r="KW281" s="1"/>
      <c r="KX281" s="1"/>
      <c r="KY281" s="1"/>
      <c r="KZ281" s="1"/>
      <c r="LA281" s="1"/>
      <c r="LB281" s="1"/>
      <c r="LC281" s="1"/>
      <c r="LD281" s="1"/>
      <c r="LE281" s="1"/>
      <c r="LF281" s="1"/>
      <c r="LG281" s="1"/>
      <c r="LH281" s="1"/>
      <c r="LI281" s="1"/>
      <c r="LJ281" s="1"/>
      <c r="LK281" s="1"/>
      <c r="LL281" s="1"/>
      <c r="LM281" s="1"/>
      <c r="LN281" s="1"/>
      <c r="LO281" s="1"/>
      <c r="LP281" s="1"/>
      <c r="LQ281" s="1"/>
      <c r="LR281" s="1"/>
      <c r="LS281" s="1"/>
      <c r="LT281" s="1"/>
      <c r="LU281" s="1"/>
      <c r="LV281" s="1"/>
      <c r="LW281" s="1"/>
      <c r="LX281" s="1"/>
      <c r="LY281" s="1"/>
      <c r="LZ281" s="1"/>
      <c r="MA281" s="1"/>
      <c r="MB281" s="1"/>
      <c r="MC281" s="1"/>
      <c r="MD281" s="1"/>
      <c r="ME281" s="1"/>
      <c r="MF281" s="1"/>
      <c r="MG281" s="1"/>
      <c r="MH281" s="1"/>
      <c r="MI281" s="1"/>
      <c r="MJ281" s="1"/>
      <c r="MK281" s="1"/>
      <c r="ML281" s="1"/>
      <c r="MM281" s="1"/>
      <c r="MN281" s="1"/>
      <c r="MO281" s="1"/>
      <c r="MP281" s="1"/>
      <c r="MQ281" s="1"/>
      <c r="MR281" s="1"/>
      <c r="MS281" s="1"/>
      <c r="MT281" s="1"/>
      <c r="MU281" s="1"/>
      <c r="MV281" s="1"/>
      <c r="MW281" s="1"/>
      <c r="MX281" s="1"/>
      <c r="MY281" s="1"/>
      <c r="MZ281" s="1"/>
      <c r="NA281" s="1"/>
      <c r="NB281" s="1"/>
      <c r="NC281" s="1"/>
      <c r="ND281" s="1"/>
      <c r="NE281" s="1"/>
      <c r="NF281" s="1"/>
      <c r="NG281" s="1"/>
      <c r="NH281" s="1"/>
      <c r="NI281" s="1"/>
      <c r="NJ281" s="1"/>
      <c r="NK281" s="1"/>
      <c r="NL281" s="1"/>
      <c r="NM281" s="1"/>
      <c r="NN281" s="1"/>
      <c r="NO281" s="1"/>
      <c r="NP281" s="1"/>
      <c r="NQ281" s="1"/>
      <c r="NR281" s="1"/>
      <c r="NS281" s="1"/>
      <c r="NT281" s="1"/>
      <c r="NU281" s="1"/>
      <c r="NV281" s="1"/>
      <c r="NW281" s="1"/>
      <c r="NX281" s="1"/>
      <c r="NY281" s="1"/>
      <c r="NZ281" s="1"/>
      <c r="OA281" s="1"/>
      <c r="OB281" s="1"/>
      <c r="OC281" s="1"/>
      <c r="OD281" s="1"/>
      <c r="OE281" s="1"/>
      <c r="OF281" s="1"/>
      <c r="OG281" s="1"/>
      <c r="OH281" s="1"/>
      <c r="OI281" s="1"/>
      <c r="OJ281" s="1"/>
      <c r="OK281" s="1"/>
      <c r="OL281" s="1"/>
      <c r="OM281" s="1"/>
      <c r="ON281" s="1"/>
      <c r="OO281" s="1"/>
      <c r="OP281" s="1"/>
      <c r="OQ281" s="1"/>
      <c r="OR281" s="1"/>
      <c r="OS281" s="1"/>
      <c r="OT281" s="1"/>
      <c r="OU281" s="1"/>
      <c r="OV281" s="1"/>
      <c r="OW281" s="1"/>
      <c r="OX281" s="1"/>
      <c r="OY281" s="1"/>
      <c r="OZ281" s="1"/>
      <c r="PA281" s="1"/>
      <c r="PB281" s="1"/>
      <c r="PC281" s="1"/>
      <c r="PD281" s="1"/>
      <c r="PE281" s="1"/>
      <c r="PF281" s="1"/>
      <c r="PG281" s="1"/>
      <c r="PH281" s="1"/>
      <c r="PI281" s="1"/>
      <c r="PJ281" s="1"/>
      <c r="PK281" s="1"/>
      <c r="PL281" s="1"/>
      <c r="PM281" s="1"/>
      <c r="PN281" s="1"/>
      <c r="PO281" s="1"/>
      <c r="PP281" s="1"/>
      <c r="PQ281" s="1"/>
      <c r="PR281" s="1"/>
      <c r="PS281" s="1"/>
      <c r="PT281" s="1"/>
      <c r="PU281" s="1"/>
      <c r="PV281" s="1"/>
      <c r="PW281" s="1"/>
      <c r="PX281" s="1"/>
      <c r="PY281" s="1"/>
      <c r="PZ281" s="1"/>
      <c r="QA281" s="1"/>
      <c r="QB281" s="1"/>
      <c r="QC281" s="1"/>
      <c r="QD281" s="1"/>
      <c r="QE281" s="1"/>
      <c r="QF281" s="1"/>
      <c r="QG281" s="1"/>
      <c r="QH281" s="1"/>
      <c r="QI281" s="1"/>
      <c r="QJ281" s="1"/>
      <c r="QK281" s="1"/>
      <c r="QL281" s="1"/>
      <c r="QM281" s="1"/>
      <c r="QN281" s="1"/>
      <c r="QO281" s="1"/>
      <c r="QP281" s="1"/>
      <c r="QQ281" s="1"/>
      <c r="QR281" s="1"/>
      <c r="QS281" s="1"/>
      <c r="QT281" s="1"/>
      <c r="QU281" s="1"/>
      <c r="QV281" s="1"/>
      <c r="QW281" s="1"/>
      <c r="QX281" s="1"/>
      <c r="QY281" s="1"/>
      <c r="QZ281" s="1"/>
      <c r="RA281" s="1"/>
      <c r="RB281" s="1"/>
      <c r="RC281" s="1"/>
      <c r="RD281" s="1"/>
      <c r="RE281" s="1"/>
      <c r="RF281" s="1"/>
      <c r="RG281" s="1"/>
      <c r="RH281" s="1"/>
      <c r="RI281" s="1"/>
      <c r="RJ281" s="1"/>
      <c r="RK281" s="1"/>
      <c r="RL281" s="1"/>
      <c r="RM281" s="1"/>
      <c r="RN281" s="1"/>
      <c r="RO281" s="1"/>
      <c r="RP281" s="1"/>
      <c r="RQ281" s="1"/>
      <c r="RR281" s="1"/>
      <c r="RS281" s="1"/>
      <c r="RT281" s="1"/>
      <c r="RU281" s="1"/>
      <c r="RV281" s="1"/>
      <c r="RW281" s="1"/>
      <c r="RX281" s="1"/>
      <c r="RY281" s="1"/>
      <c r="RZ281" s="1"/>
      <c r="SA281" s="1"/>
      <c r="SB281" s="1"/>
      <c r="SC281" s="1"/>
      <c r="SD281" s="1"/>
      <c r="SE281" s="1"/>
      <c r="SF281" s="1"/>
      <c r="SG281" s="1"/>
      <c r="SH281" s="1"/>
      <c r="SI281" s="1"/>
      <c r="SJ281" s="1"/>
      <c r="SK281" s="1"/>
      <c r="SL281" s="1"/>
      <c r="SM281" s="1"/>
      <c r="SN281" s="1"/>
      <c r="SO281" s="1"/>
      <c r="SP281" s="1"/>
      <c r="SQ281" s="1"/>
      <c r="SR281" s="1"/>
      <c r="SS281" s="1"/>
      <c r="ST281" s="1"/>
      <c r="SU281" s="1"/>
      <c r="SV281" s="1"/>
      <c r="SW281" s="1"/>
      <c r="SX281" s="1"/>
      <c r="SY281" s="1"/>
      <c r="SZ281" s="1"/>
      <c r="TA281" s="1"/>
      <c r="TB281" s="1"/>
      <c r="TC281" s="1"/>
      <c r="TD281" s="1"/>
      <c r="TE281" s="1"/>
      <c r="TF281" s="1"/>
      <c r="TG281" s="1"/>
      <c r="TH281" s="1"/>
      <c r="TI281" s="1"/>
      <c r="TJ281" s="1"/>
      <c r="TK281" s="1"/>
      <c r="TL281" s="1"/>
      <c r="TM281" s="1"/>
      <c r="TN281" s="1"/>
      <c r="TO281" s="1"/>
      <c r="TP281" s="1"/>
      <c r="TQ281" s="1"/>
      <c r="TR281" s="1"/>
      <c r="TS281" s="1"/>
      <c r="TT281" s="1"/>
      <c r="TU281" s="1"/>
      <c r="TV281" s="1"/>
      <c r="TW281" s="1"/>
      <c r="TX281" s="1"/>
      <c r="TY281" s="1"/>
      <c r="TZ281" s="1"/>
      <c r="UA281" s="1"/>
      <c r="UB281" s="1"/>
      <c r="UC281" s="1"/>
      <c r="UD281" s="1"/>
      <c r="UE281" s="1"/>
      <c r="UF281" s="1"/>
      <c r="UG281" s="1"/>
      <c r="UH281" s="1"/>
      <c r="UI281" s="1"/>
      <c r="UJ281" s="1"/>
      <c r="UK281" s="1"/>
      <c r="UL281" s="1"/>
      <c r="UM281" s="1"/>
      <c r="UN281" s="1"/>
      <c r="UO281" s="1"/>
      <c r="UP281" s="1"/>
      <c r="UQ281" s="1"/>
      <c r="UR281" s="1"/>
      <c r="US281" s="1"/>
      <c r="UT281" s="1"/>
      <c r="UU281" s="1"/>
      <c r="UV281" s="1"/>
      <c r="UW281" s="1"/>
      <c r="UX281" s="1"/>
      <c r="UY281" s="1"/>
      <c r="UZ281" s="1"/>
      <c r="VA281" s="1"/>
      <c r="VB281" s="1"/>
      <c r="VC281" s="1"/>
      <c r="VD281" s="1"/>
      <c r="VE281" s="1"/>
      <c r="VF281" s="1"/>
      <c r="VG281" s="1"/>
      <c r="VH281" s="1"/>
      <c r="VI281" s="1"/>
      <c r="VJ281" s="1"/>
      <c r="VK281" s="1"/>
      <c r="VL281" s="1"/>
      <c r="VM281" s="1"/>
      <c r="VN281" s="1"/>
      <c r="VO281" s="1"/>
      <c r="VP281" s="1"/>
      <c r="VQ281" s="1"/>
      <c r="VR281" s="1"/>
      <c r="VS281" s="1"/>
      <c r="VT281" s="1"/>
      <c r="VU281" s="1"/>
      <c r="VV281" s="1"/>
      <c r="VW281" s="1"/>
      <c r="VX281" s="1"/>
      <c r="VY281" s="1"/>
      <c r="VZ281" s="1"/>
      <c r="WA281" s="1"/>
      <c r="WB281" s="1"/>
      <c r="WC281" s="1"/>
      <c r="WD281" s="1"/>
      <c r="WE281" s="1"/>
      <c r="WF281" s="1"/>
      <c r="WG281" s="1"/>
      <c r="WH281" s="1"/>
      <c r="WI281" s="1"/>
      <c r="WJ281" s="1"/>
      <c r="WK281" s="1"/>
      <c r="WL281" s="1"/>
      <c r="WM281" s="1"/>
      <c r="WN281" s="1"/>
      <c r="WO281" s="1"/>
      <c r="WP281" s="1"/>
      <c r="WQ281" s="1"/>
      <c r="WR281" s="1"/>
      <c r="WS281" s="1"/>
      <c r="WT281" s="1"/>
      <c r="WU281" s="1"/>
      <c r="WV281" s="1"/>
      <c r="WW281" s="1"/>
      <c r="WX281" s="1"/>
      <c r="WY281" s="1"/>
      <c r="WZ281" s="1"/>
      <c r="XA281" s="1"/>
      <c r="XB281" s="1"/>
      <c r="XC281" s="1"/>
      <c r="XD281" s="1"/>
      <c r="XE281" s="1"/>
      <c r="XF281" s="1"/>
      <c r="XG281" s="1"/>
      <c r="XH281" s="1"/>
      <c r="XI281" s="1"/>
      <c r="XJ281" s="1"/>
      <c r="XK281" s="1"/>
      <c r="XL281" s="1"/>
      <c r="XM281" s="1"/>
      <c r="XN281" s="1"/>
      <c r="XO281" s="1"/>
      <c r="XP281" s="1"/>
      <c r="XQ281" s="1"/>
      <c r="XR281" s="1"/>
      <c r="XS281" s="1"/>
      <c r="XT281" s="1"/>
      <c r="XU281" s="1"/>
      <c r="XV281" s="1"/>
      <c r="XW281" s="1"/>
      <c r="XX281" s="1"/>
      <c r="XY281" s="1"/>
      <c r="XZ281" s="1"/>
      <c r="YA281" s="1"/>
      <c r="YB281" s="1"/>
      <c r="YC281" s="1"/>
      <c r="YD281" s="1"/>
      <c r="YE281" s="1"/>
      <c r="YF281" s="1"/>
      <c r="YG281" s="1"/>
      <c r="YH281" s="1"/>
      <c r="YI281" s="1"/>
      <c r="YJ281" s="1"/>
      <c r="YK281" s="1"/>
      <c r="YL281" s="1"/>
      <c r="YM281" s="1"/>
      <c r="YN281" s="1"/>
      <c r="YO281" s="1"/>
      <c r="YP281" s="1"/>
      <c r="YQ281" s="1"/>
      <c r="YR281" s="1"/>
      <c r="YS281" s="1"/>
      <c r="YT281" s="1"/>
      <c r="YU281" s="1"/>
      <c r="YV281" s="1"/>
      <c r="YW281" s="1"/>
      <c r="YX281" s="1"/>
      <c r="YY281" s="1"/>
      <c r="YZ281" s="1"/>
      <c r="ZA281" s="1"/>
      <c r="ZB281" s="1"/>
      <c r="ZC281" s="1"/>
      <c r="ZD281" s="1"/>
      <c r="ZE281" s="1"/>
      <c r="ZF281" s="1"/>
      <c r="ZG281" s="1"/>
      <c r="ZH281" s="1"/>
      <c r="ZI281" s="1"/>
      <c r="ZJ281" s="1"/>
      <c r="ZK281" s="1"/>
      <c r="ZL281" s="1"/>
      <c r="ZM281" s="1"/>
      <c r="ZN281" s="1"/>
      <c r="ZO281" s="1"/>
      <c r="ZP281" s="1"/>
      <c r="ZQ281" s="1"/>
      <c r="ZR281" s="1"/>
      <c r="ZS281" s="1"/>
      <c r="ZT281" s="1"/>
      <c r="ZU281" s="1"/>
      <c r="ZV281" s="1"/>
      <c r="ZW281" s="1"/>
      <c r="ZX281" s="1"/>
      <c r="ZY281" s="1"/>
      <c r="ZZ281" s="1"/>
      <c r="AAA281" s="1"/>
      <c r="AAB281" s="1"/>
      <c r="AAC281" s="1"/>
      <c r="AAD281" s="1"/>
      <c r="AAE281" s="1"/>
      <c r="AAF281" s="1"/>
      <c r="AAG281" s="1"/>
      <c r="AAH281" s="1"/>
      <c r="AAI281" s="1"/>
      <c r="AAJ281" s="1"/>
      <c r="AAK281" s="1"/>
      <c r="AAL281" s="1"/>
      <c r="AAM281" s="1"/>
      <c r="AAN281" s="1"/>
      <c r="AAO281" s="1"/>
      <c r="AAP281" s="1"/>
      <c r="AAQ281" s="1"/>
      <c r="AAR281" s="1"/>
      <c r="AAS281" s="1"/>
      <c r="AAT281" s="1"/>
      <c r="AAU281" s="1"/>
      <c r="AAV281" s="1"/>
      <c r="AAW281" s="1"/>
      <c r="AAX281" s="1"/>
      <c r="AAY281" s="1"/>
      <c r="AAZ281" s="1"/>
      <c r="ABA281" s="1"/>
      <c r="ABB281" s="1"/>
      <c r="ABC281" s="1"/>
      <c r="ABD281" s="1"/>
      <c r="ABE281" s="1"/>
      <c r="ABF281" s="1"/>
      <c r="ABG281" s="1"/>
      <c r="ABH281" s="1"/>
      <c r="ABI281" s="1"/>
      <c r="ABJ281" s="1"/>
      <c r="ABK281" s="1"/>
      <c r="ABL281" s="1"/>
      <c r="ABM281" s="1"/>
      <c r="ABN281" s="1"/>
      <c r="ABO281" s="1"/>
      <c r="ABP281" s="1"/>
      <c r="ABQ281" s="1"/>
      <c r="ABR281" s="1"/>
      <c r="ABS281" s="1"/>
      <c r="ABT281" s="1"/>
      <c r="ABU281" s="1"/>
      <c r="ABV281" s="1"/>
      <c r="ABW281" s="1"/>
      <c r="ABX281" s="1"/>
      <c r="ABY281" s="1"/>
      <c r="ABZ281" s="1"/>
      <c r="ACA281" s="1"/>
      <c r="ACB281" s="1"/>
      <c r="ACC281" s="1"/>
      <c r="ACD281" s="1"/>
      <c r="ACE281" s="1"/>
      <c r="ACF281" s="1"/>
      <c r="ACG281" s="1"/>
      <c r="ACH281" s="1"/>
      <c r="ACI281" s="1"/>
      <c r="ACJ281" s="1"/>
      <c r="ACK281" s="1"/>
      <c r="ACL281" s="1"/>
      <c r="ACM281" s="1"/>
      <c r="ACN281" s="1"/>
      <c r="ACO281" s="1"/>
      <c r="ACP281" s="1"/>
      <c r="ACQ281" s="1"/>
      <c r="ACR281" s="1"/>
      <c r="ACS281" s="1"/>
      <c r="ACT281" s="1"/>
      <c r="ACU281" s="1"/>
      <c r="ACV281" s="1"/>
      <c r="ACW281" s="1"/>
      <c r="ACX281" s="1"/>
      <c r="ACY281" s="1"/>
      <c r="ACZ281" s="1"/>
      <c r="ADA281" s="1"/>
      <c r="ADB281" s="1"/>
      <c r="ADC281" s="1"/>
      <c r="ADD281" s="1"/>
      <c r="ADE281" s="1"/>
      <c r="ADF281" s="1"/>
      <c r="ADG281" s="1"/>
      <c r="ADH281" s="1"/>
      <c r="ADI281" s="1"/>
      <c r="ADJ281" s="1"/>
      <c r="ADK281" s="1"/>
      <c r="ADL281" s="1"/>
      <c r="ADM281" s="1"/>
      <c r="ADN281" s="1"/>
      <c r="ADO281" s="1"/>
      <c r="ADP281" s="1"/>
      <c r="ADQ281" s="1"/>
      <c r="ADR281" s="1"/>
      <c r="ADS281" s="1"/>
      <c r="ADT281" s="1"/>
      <c r="ADU281" s="1"/>
      <c r="ADV281" s="1"/>
      <c r="ADW281" s="1"/>
      <c r="ADX281" s="1"/>
      <c r="ADY281" s="1"/>
      <c r="ADZ281" s="1"/>
      <c r="AEA281" s="1"/>
      <c r="AEB281" s="1"/>
      <c r="AEC281" s="1"/>
      <c r="AED281" s="1"/>
      <c r="AEE281" s="1"/>
      <c r="AEF281" s="1"/>
      <c r="AEG281" s="1"/>
      <c r="AEH281" s="1"/>
      <c r="AEI281" s="1"/>
      <c r="AEJ281" s="1"/>
      <c r="AEK281" s="1"/>
      <c r="AEL281" s="1"/>
      <c r="AEM281" s="1"/>
      <c r="AEN281" s="1"/>
      <c r="AEO281" s="1"/>
      <c r="AEP281" s="1"/>
      <c r="AEQ281" s="1"/>
      <c r="AER281" s="1"/>
      <c r="AES281" s="1"/>
      <c r="AET281" s="1"/>
      <c r="AEU281" s="1"/>
      <c r="AEV281" s="1"/>
      <c r="AEW281" s="1"/>
      <c r="AEX281" s="1"/>
      <c r="AEY281" s="1"/>
      <c r="AEZ281" s="1"/>
      <c r="AFA281" s="1"/>
      <c r="AFB281" s="1"/>
      <c r="AFC281" s="1"/>
      <c r="AFD281" s="1"/>
      <c r="AFE281" s="1"/>
      <c r="AFF281" s="1"/>
      <c r="AFG281" s="1"/>
      <c r="AFH281" s="1"/>
      <c r="AFI281" s="1"/>
      <c r="AFJ281" s="1"/>
      <c r="AFK281" s="1"/>
      <c r="AFL281" s="1"/>
      <c r="AFM281" s="1"/>
      <c r="AFN281" s="1"/>
      <c r="AFO281" s="1"/>
      <c r="AFP281" s="1"/>
      <c r="AFQ281" s="1"/>
      <c r="AFR281" s="1"/>
      <c r="AFS281" s="1"/>
      <c r="AFT281" s="1"/>
      <c r="AFU281" s="1"/>
      <c r="AFV281" s="1"/>
      <c r="AFW281" s="1"/>
      <c r="AFX281" s="1"/>
      <c r="AFY281" s="1"/>
      <c r="AFZ281" s="1"/>
      <c r="AGA281" s="1"/>
      <c r="AGB281" s="1"/>
      <c r="AGC281" s="1"/>
      <c r="AGD281" s="1"/>
      <c r="AGE281" s="1"/>
      <c r="AGF281" s="1"/>
      <c r="AGG281" s="1"/>
      <c r="AGH281" s="1"/>
      <c r="AGI281" s="1"/>
      <c r="AGJ281" s="1"/>
      <c r="AGK281" s="1"/>
      <c r="AGL281" s="1"/>
      <c r="AGM281" s="1"/>
      <c r="AGN281" s="1"/>
      <c r="AGO281" s="1"/>
      <c r="AGP281" s="1"/>
      <c r="AGQ281" s="1"/>
      <c r="AGR281" s="1"/>
      <c r="AGS281" s="1"/>
      <c r="AGT281" s="1"/>
      <c r="AGU281" s="1"/>
      <c r="AGV281" s="1"/>
      <c r="AGW281" s="1"/>
      <c r="AGX281" s="1"/>
      <c r="AGY281" s="1"/>
      <c r="AGZ281" s="1"/>
      <c r="AHA281" s="1"/>
      <c r="AHB281" s="1"/>
      <c r="AHC281" s="1"/>
      <c r="AHD281" s="1"/>
      <c r="AHE281" s="1"/>
      <c r="AHF281" s="1"/>
      <c r="AHG281" s="1"/>
      <c r="AHH281" s="1"/>
      <c r="AHI281" s="1"/>
      <c r="AHJ281" s="1"/>
      <c r="AHK281" s="1"/>
      <c r="AHL281" s="1"/>
      <c r="AHM281" s="1"/>
      <c r="AHN281" s="1"/>
      <c r="AHO281" s="1"/>
      <c r="AHP281" s="1"/>
      <c r="AHQ281" s="1"/>
      <c r="AHR281" s="1"/>
      <c r="AHS281" s="1"/>
      <c r="AHT281" s="1"/>
      <c r="AHU281" s="1"/>
      <c r="AHV281" s="1"/>
      <c r="AHW281" s="1"/>
      <c r="AHX281" s="1"/>
      <c r="AHY281" s="1"/>
      <c r="AHZ281" s="1"/>
      <c r="AIA281" s="1"/>
      <c r="AIB281" s="1"/>
      <c r="AIC281" s="1"/>
      <c r="AID281" s="1"/>
      <c r="AIE281" s="1"/>
      <c r="AIF281" s="1"/>
      <c r="AIG281" s="1"/>
      <c r="AIH281" s="1"/>
      <c r="AII281" s="1"/>
      <c r="AIJ281" s="1"/>
      <c r="AIK281" s="1"/>
      <c r="AIL281" s="1"/>
      <c r="AIM281" s="1"/>
      <c r="AIN281" s="1"/>
      <c r="AIO281" s="1"/>
      <c r="AIP281" s="1"/>
      <c r="AIQ281" s="1"/>
      <c r="AIR281" s="1"/>
      <c r="AIS281" s="1"/>
      <c r="AIT281" s="1"/>
      <c r="AIU281" s="1"/>
      <c r="AIV281" s="1"/>
      <c r="AIW281" s="1"/>
      <c r="AIX281" s="1"/>
      <c r="AIY281" s="1"/>
      <c r="AIZ281" s="1"/>
      <c r="AJA281" s="1"/>
      <c r="AJB281" s="1"/>
      <c r="AJC281" s="1"/>
      <c r="AJD281" s="1"/>
      <c r="AJE281" s="1"/>
      <c r="AJF281" s="1"/>
      <c r="AJG281" s="1"/>
      <c r="AJH281" s="1"/>
      <c r="AJI281" s="1"/>
      <c r="AJJ281" s="1"/>
      <c r="AJK281" s="1"/>
      <c r="AJL281" s="1"/>
      <c r="AJM281" s="1"/>
      <c r="AJN281" s="1"/>
      <c r="AJO281" s="1"/>
      <c r="AJP281" s="1"/>
      <c r="AJQ281" s="1"/>
      <c r="AJR281" s="1"/>
      <c r="AJS281" s="1"/>
      <c r="AJT281" s="1"/>
      <c r="AJU281" s="1"/>
      <c r="AJV281" s="1"/>
      <c r="AJW281" s="1"/>
      <c r="AJX281" s="1"/>
      <c r="AJY281" s="1"/>
      <c r="AJZ281" s="1"/>
      <c r="AKA281" s="1"/>
      <c r="AKB281" s="1"/>
      <c r="AKC281" s="1"/>
      <c r="AKD281" s="1"/>
      <c r="AKE281" s="1"/>
      <c r="AKF281" s="1"/>
      <c r="AKG281" s="1"/>
      <c r="AKH281" s="1"/>
      <c r="AKI281" s="1"/>
      <c r="AKJ281" s="1"/>
      <c r="AKK281" s="1"/>
      <c r="AKL281" s="1"/>
      <c r="AKM281" s="1"/>
      <c r="AKN281" s="1"/>
      <c r="AKO281" s="1"/>
      <c r="AKP281" s="1"/>
      <c r="AKQ281" s="1"/>
      <c r="AKR281" s="1"/>
      <c r="AKS281" s="1"/>
      <c r="AKT281" s="1"/>
      <c r="AKU281" s="1"/>
      <c r="AKV281" s="1"/>
      <c r="AKW281" s="1"/>
      <c r="AKX281" s="1"/>
      <c r="AKY281" s="1"/>
      <c r="AKZ281" s="1"/>
      <c r="ALA281" s="1"/>
      <c r="ALB281" s="1"/>
      <c r="ALC281" s="1"/>
      <c r="ALD281" s="1"/>
      <c r="ALE281" s="1"/>
      <c r="ALF281" s="1"/>
      <c r="ALG281" s="1"/>
      <c r="ALH281" s="1"/>
      <c r="ALI281" s="1"/>
      <c r="ALJ281" s="1"/>
      <c r="ALK281" s="1"/>
      <c r="ALL281" s="1"/>
      <c r="ALM281" s="1"/>
      <c r="ALN281" s="1"/>
      <c r="ALO281" s="1"/>
      <c r="ALP281" s="1"/>
      <c r="ALQ281" s="1"/>
      <c r="ALR281" s="1"/>
      <c r="ALS281" s="1"/>
      <c r="ALT281" s="1"/>
      <c r="ALU281" s="1"/>
      <c r="ALV281" s="1"/>
      <c r="ALW281" s="1"/>
      <c r="ALX281" s="1"/>
      <c r="ALY281" s="1"/>
      <c r="ALZ281" s="1"/>
      <c r="AMA281" s="1"/>
      <c r="AMB281" s="1"/>
      <c r="AMC281" s="1"/>
      <c r="AMD281" s="1"/>
      <c r="AME281" s="1"/>
      <c r="AMF281" s="1"/>
      <c r="AMG281" s="1"/>
      <c r="AMH281" s="1"/>
      <c r="AMI281" s="1"/>
      <c r="AMJ281" s="1"/>
    </row>
    <row r="282" spans="1:1024" x14ac:dyDescent="0.25">
      <c r="A282" s="26">
        <v>275</v>
      </c>
      <c r="B282" s="3" t="s">
        <v>10</v>
      </c>
      <c r="C282" s="28">
        <f>SUM(D282:I282)</f>
        <v>0</v>
      </c>
      <c r="D282" s="2">
        <v>0</v>
      </c>
      <c r="E282" s="2">
        <v>0</v>
      </c>
      <c r="F282" s="2">
        <v>0</v>
      </c>
      <c r="G282" s="2">
        <v>0</v>
      </c>
      <c r="H282" s="2">
        <v>0</v>
      </c>
      <c r="I282" s="2">
        <v>0</v>
      </c>
      <c r="J282" s="28"/>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c r="GF282" s="1"/>
      <c r="GG282" s="1"/>
      <c r="GH282" s="1"/>
      <c r="GI282" s="1"/>
      <c r="GJ282" s="1"/>
      <c r="GK282" s="1"/>
      <c r="GL282" s="1"/>
      <c r="GM282" s="1"/>
      <c r="GN282" s="1"/>
      <c r="GO282" s="1"/>
      <c r="GP282" s="1"/>
      <c r="GQ282" s="1"/>
      <c r="GR282" s="1"/>
      <c r="GS282" s="1"/>
      <c r="GT282" s="1"/>
      <c r="GU282" s="1"/>
      <c r="GV282" s="1"/>
      <c r="GW282" s="1"/>
      <c r="GX282" s="1"/>
      <c r="GY282" s="1"/>
      <c r="GZ282" s="1"/>
      <c r="HA282" s="1"/>
      <c r="HB282" s="1"/>
      <c r="HC282" s="1"/>
      <c r="HD282" s="1"/>
      <c r="HE282" s="1"/>
      <c r="HF282" s="1"/>
      <c r="HG282" s="1"/>
      <c r="HH282" s="1"/>
      <c r="HI282" s="1"/>
      <c r="HJ282" s="1"/>
      <c r="HK282" s="1"/>
      <c r="HL282" s="1"/>
      <c r="HM282" s="1"/>
      <c r="HN282" s="1"/>
      <c r="HO282" s="1"/>
      <c r="HP282" s="1"/>
      <c r="HQ282" s="1"/>
      <c r="HR282" s="1"/>
      <c r="HS282" s="1"/>
      <c r="HT282" s="1"/>
      <c r="HU282" s="1"/>
      <c r="HV282" s="1"/>
      <c r="HW282" s="1"/>
      <c r="HX282" s="1"/>
      <c r="HY282" s="1"/>
      <c r="HZ282" s="1"/>
      <c r="IA282" s="1"/>
      <c r="IB282" s="1"/>
      <c r="IC282" s="1"/>
      <c r="ID282" s="1"/>
      <c r="IE282" s="1"/>
      <c r="IF282" s="1"/>
      <c r="IG282" s="1"/>
      <c r="IH282" s="1"/>
      <c r="II282" s="1"/>
      <c r="IJ282" s="1"/>
      <c r="IK282" s="1"/>
      <c r="IL282" s="1"/>
      <c r="IM282" s="1"/>
      <c r="IN282" s="1"/>
      <c r="IO282" s="1"/>
      <c r="IP282" s="1"/>
      <c r="IQ282" s="1"/>
      <c r="IR282" s="1"/>
      <c r="IS282" s="1"/>
      <c r="IT282" s="1"/>
      <c r="IU282" s="1"/>
      <c r="IV282" s="1"/>
      <c r="IW282" s="1"/>
      <c r="IX282" s="1"/>
      <c r="IY282" s="1"/>
      <c r="IZ282" s="1"/>
      <c r="JA282" s="1"/>
      <c r="JB282" s="1"/>
      <c r="JC282" s="1"/>
      <c r="JD282" s="1"/>
      <c r="JE282" s="1"/>
      <c r="JF282" s="1"/>
      <c r="JG282" s="1"/>
      <c r="JH282" s="1"/>
      <c r="JI282" s="1"/>
      <c r="JJ282" s="1"/>
      <c r="JK282" s="1"/>
      <c r="JL282" s="1"/>
      <c r="JM282" s="1"/>
      <c r="JN282" s="1"/>
      <c r="JO282" s="1"/>
      <c r="JP282" s="1"/>
      <c r="JQ282" s="1"/>
      <c r="JR282" s="1"/>
      <c r="JS282" s="1"/>
      <c r="JT282" s="1"/>
      <c r="JU282" s="1"/>
      <c r="JV282" s="1"/>
      <c r="JW282" s="1"/>
      <c r="JX282" s="1"/>
      <c r="JY282" s="1"/>
      <c r="JZ282" s="1"/>
      <c r="KA282" s="1"/>
      <c r="KB282" s="1"/>
      <c r="KC282" s="1"/>
      <c r="KD282" s="1"/>
      <c r="KE282" s="1"/>
      <c r="KF282" s="1"/>
      <c r="KG282" s="1"/>
      <c r="KH282" s="1"/>
      <c r="KI282" s="1"/>
      <c r="KJ282" s="1"/>
      <c r="KK282" s="1"/>
      <c r="KL282" s="1"/>
      <c r="KM282" s="1"/>
      <c r="KN282" s="1"/>
      <c r="KO282" s="1"/>
      <c r="KP282" s="1"/>
      <c r="KQ282" s="1"/>
      <c r="KR282" s="1"/>
      <c r="KS282" s="1"/>
      <c r="KT282" s="1"/>
      <c r="KU282" s="1"/>
      <c r="KV282" s="1"/>
      <c r="KW282" s="1"/>
      <c r="KX282" s="1"/>
      <c r="KY282" s="1"/>
      <c r="KZ282" s="1"/>
      <c r="LA282" s="1"/>
      <c r="LB282" s="1"/>
      <c r="LC282" s="1"/>
      <c r="LD282" s="1"/>
      <c r="LE282" s="1"/>
      <c r="LF282" s="1"/>
      <c r="LG282" s="1"/>
      <c r="LH282" s="1"/>
      <c r="LI282" s="1"/>
      <c r="LJ282" s="1"/>
      <c r="LK282" s="1"/>
      <c r="LL282" s="1"/>
      <c r="LM282" s="1"/>
      <c r="LN282" s="1"/>
      <c r="LO282" s="1"/>
      <c r="LP282" s="1"/>
      <c r="LQ282" s="1"/>
      <c r="LR282" s="1"/>
      <c r="LS282" s="1"/>
      <c r="LT282" s="1"/>
      <c r="LU282" s="1"/>
      <c r="LV282" s="1"/>
      <c r="LW282" s="1"/>
      <c r="LX282" s="1"/>
      <c r="LY282" s="1"/>
      <c r="LZ282" s="1"/>
      <c r="MA282" s="1"/>
      <c r="MB282" s="1"/>
      <c r="MC282" s="1"/>
      <c r="MD282" s="1"/>
      <c r="ME282" s="1"/>
      <c r="MF282" s="1"/>
      <c r="MG282" s="1"/>
      <c r="MH282" s="1"/>
      <c r="MI282" s="1"/>
      <c r="MJ282" s="1"/>
      <c r="MK282" s="1"/>
      <c r="ML282" s="1"/>
      <c r="MM282" s="1"/>
      <c r="MN282" s="1"/>
      <c r="MO282" s="1"/>
      <c r="MP282" s="1"/>
      <c r="MQ282" s="1"/>
      <c r="MR282" s="1"/>
      <c r="MS282" s="1"/>
      <c r="MT282" s="1"/>
      <c r="MU282" s="1"/>
      <c r="MV282" s="1"/>
      <c r="MW282" s="1"/>
      <c r="MX282" s="1"/>
      <c r="MY282" s="1"/>
      <c r="MZ282" s="1"/>
      <c r="NA282" s="1"/>
      <c r="NB282" s="1"/>
      <c r="NC282" s="1"/>
      <c r="ND282" s="1"/>
      <c r="NE282" s="1"/>
      <c r="NF282" s="1"/>
      <c r="NG282" s="1"/>
      <c r="NH282" s="1"/>
      <c r="NI282" s="1"/>
      <c r="NJ282" s="1"/>
      <c r="NK282" s="1"/>
      <c r="NL282" s="1"/>
      <c r="NM282" s="1"/>
      <c r="NN282" s="1"/>
      <c r="NO282" s="1"/>
      <c r="NP282" s="1"/>
      <c r="NQ282" s="1"/>
      <c r="NR282" s="1"/>
      <c r="NS282" s="1"/>
      <c r="NT282" s="1"/>
      <c r="NU282" s="1"/>
      <c r="NV282" s="1"/>
      <c r="NW282" s="1"/>
      <c r="NX282" s="1"/>
      <c r="NY282" s="1"/>
      <c r="NZ282" s="1"/>
      <c r="OA282" s="1"/>
      <c r="OB282" s="1"/>
      <c r="OC282" s="1"/>
      <c r="OD282" s="1"/>
      <c r="OE282" s="1"/>
      <c r="OF282" s="1"/>
      <c r="OG282" s="1"/>
      <c r="OH282" s="1"/>
      <c r="OI282" s="1"/>
      <c r="OJ282" s="1"/>
      <c r="OK282" s="1"/>
      <c r="OL282" s="1"/>
      <c r="OM282" s="1"/>
      <c r="ON282" s="1"/>
      <c r="OO282" s="1"/>
      <c r="OP282" s="1"/>
      <c r="OQ282" s="1"/>
      <c r="OR282" s="1"/>
      <c r="OS282" s="1"/>
      <c r="OT282" s="1"/>
      <c r="OU282" s="1"/>
      <c r="OV282" s="1"/>
      <c r="OW282" s="1"/>
      <c r="OX282" s="1"/>
      <c r="OY282" s="1"/>
      <c r="OZ282" s="1"/>
      <c r="PA282" s="1"/>
      <c r="PB282" s="1"/>
      <c r="PC282" s="1"/>
      <c r="PD282" s="1"/>
      <c r="PE282" s="1"/>
      <c r="PF282" s="1"/>
      <c r="PG282" s="1"/>
      <c r="PH282" s="1"/>
      <c r="PI282" s="1"/>
      <c r="PJ282" s="1"/>
      <c r="PK282" s="1"/>
      <c r="PL282" s="1"/>
      <c r="PM282" s="1"/>
      <c r="PN282" s="1"/>
      <c r="PO282" s="1"/>
      <c r="PP282" s="1"/>
      <c r="PQ282" s="1"/>
      <c r="PR282" s="1"/>
      <c r="PS282" s="1"/>
      <c r="PT282" s="1"/>
      <c r="PU282" s="1"/>
      <c r="PV282" s="1"/>
      <c r="PW282" s="1"/>
      <c r="PX282" s="1"/>
      <c r="PY282" s="1"/>
      <c r="PZ282" s="1"/>
      <c r="QA282" s="1"/>
      <c r="QB282" s="1"/>
      <c r="QC282" s="1"/>
      <c r="QD282" s="1"/>
      <c r="QE282" s="1"/>
      <c r="QF282" s="1"/>
      <c r="QG282" s="1"/>
      <c r="QH282" s="1"/>
      <c r="QI282" s="1"/>
      <c r="QJ282" s="1"/>
      <c r="QK282" s="1"/>
      <c r="QL282" s="1"/>
      <c r="QM282" s="1"/>
      <c r="QN282" s="1"/>
      <c r="QO282" s="1"/>
      <c r="QP282" s="1"/>
      <c r="QQ282" s="1"/>
      <c r="QR282" s="1"/>
      <c r="QS282" s="1"/>
      <c r="QT282" s="1"/>
      <c r="QU282" s="1"/>
      <c r="QV282" s="1"/>
      <c r="QW282" s="1"/>
      <c r="QX282" s="1"/>
      <c r="QY282" s="1"/>
      <c r="QZ282" s="1"/>
      <c r="RA282" s="1"/>
      <c r="RB282" s="1"/>
      <c r="RC282" s="1"/>
      <c r="RD282" s="1"/>
      <c r="RE282" s="1"/>
      <c r="RF282" s="1"/>
      <c r="RG282" s="1"/>
      <c r="RH282" s="1"/>
      <c r="RI282" s="1"/>
      <c r="RJ282" s="1"/>
      <c r="RK282" s="1"/>
      <c r="RL282" s="1"/>
      <c r="RM282" s="1"/>
      <c r="RN282" s="1"/>
      <c r="RO282" s="1"/>
      <c r="RP282" s="1"/>
      <c r="RQ282" s="1"/>
      <c r="RR282" s="1"/>
      <c r="RS282" s="1"/>
      <c r="RT282" s="1"/>
      <c r="RU282" s="1"/>
      <c r="RV282" s="1"/>
      <c r="RW282" s="1"/>
      <c r="RX282" s="1"/>
      <c r="RY282" s="1"/>
      <c r="RZ282" s="1"/>
      <c r="SA282" s="1"/>
      <c r="SB282" s="1"/>
      <c r="SC282" s="1"/>
      <c r="SD282" s="1"/>
      <c r="SE282" s="1"/>
      <c r="SF282" s="1"/>
      <c r="SG282" s="1"/>
      <c r="SH282" s="1"/>
      <c r="SI282" s="1"/>
      <c r="SJ282" s="1"/>
      <c r="SK282" s="1"/>
      <c r="SL282" s="1"/>
      <c r="SM282" s="1"/>
      <c r="SN282" s="1"/>
      <c r="SO282" s="1"/>
      <c r="SP282" s="1"/>
      <c r="SQ282" s="1"/>
      <c r="SR282" s="1"/>
      <c r="SS282" s="1"/>
      <c r="ST282" s="1"/>
      <c r="SU282" s="1"/>
      <c r="SV282" s="1"/>
      <c r="SW282" s="1"/>
      <c r="SX282" s="1"/>
      <c r="SY282" s="1"/>
      <c r="SZ282" s="1"/>
      <c r="TA282" s="1"/>
      <c r="TB282" s="1"/>
      <c r="TC282" s="1"/>
      <c r="TD282" s="1"/>
      <c r="TE282" s="1"/>
      <c r="TF282" s="1"/>
      <c r="TG282" s="1"/>
      <c r="TH282" s="1"/>
      <c r="TI282" s="1"/>
      <c r="TJ282" s="1"/>
      <c r="TK282" s="1"/>
      <c r="TL282" s="1"/>
      <c r="TM282" s="1"/>
      <c r="TN282" s="1"/>
      <c r="TO282" s="1"/>
      <c r="TP282" s="1"/>
      <c r="TQ282" s="1"/>
      <c r="TR282" s="1"/>
      <c r="TS282" s="1"/>
      <c r="TT282" s="1"/>
      <c r="TU282" s="1"/>
      <c r="TV282" s="1"/>
      <c r="TW282" s="1"/>
      <c r="TX282" s="1"/>
      <c r="TY282" s="1"/>
      <c r="TZ282" s="1"/>
      <c r="UA282" s="1"/>
      <c r="UB282" s="1"/>
      <c r="UC282" s="1"/>
      <c r="UD282" s="1"/>
      <c r="UE282" s="1"/>
      <c r="UF282" s="1"/>
      <c r="UG282" s="1"/>
      <c r="UH282" s="1"/>
      <c r="UI282" s="1"/>
      <c r="UJ282" s="1"/>
      <c r="UK282" s="1"/>
      <c r="UL282" s="1"/>
      <c r="UM282" s="1"/>
      <c r="UN282" s="1"/>
      <c r="UO282" s="1"/>
      <c r="UP282" s="1"/>
      <c r="UQ282" s="1"/>
      <c r="UR282" s="1"/>
      <c r="US282" s="1"/>
      <c r="UT282" s="1"/>
      <c r="UU282" s="1"/>
      <c r="UV282" s="1"/>
      <c r="UW282" s="1"/>
      <c r="UX282" s="1"/>
      <c r="UY282" s="1"/>
      <c r="UZ282" s="1"/>
      <c r="VA282" s="1"/>
      <c r="VB282" s="1"/>
      <c r="VC282" s="1"/>
      <c r="VD282" s="1"/>
      <c r="VE282" s="1"/>
      <c r="VF282" s="1"/>
      <c r="VG282" s="1"/>
      <c r="VH282" s="1"/>
      <c r="VI282" s="1"/>
      <c r="VJ282" s="1"/>
      <c r="VK282" s="1"/>
      <c r="VL282" s="1"/>
      <c r="VM282" s="1"/>
      <c r="VN282" s="1"/>
      <c r="VO282" s="1"/>
      <c r="VP282" s="1"/>
      <c r="VQ282" s="1"/>
      <c r="VR282" s="1"/>
      <c r="VS282" s="1"/>
      <c r="VT282" s="1"/>
      <c r="VU282" s="1"/>
      <c r="VV282" s="1"/>
      <c r="VW282" s="1"/>
      <c r="VX282" s="1"/>
      <c r="VY282" s="1"/>
      <c r="VZ282" s="1"/>
      <c r="WA282" s="1"/>
      <c r="WB282" s="1"/>
      <c r="WC282" s="1"/>
      <c r="WD282" s="1"/>
      <c r="WE282" s="1"/>
      <c r="WF282" s="1"/>
      <c r="WG282" s="1"/>
      <c r="WH282" s="1"/>
      <c r="WI282" s="1"/>
      <c r="WJ282" s="1"/>
      <c r="WK282" s="1"/>
      <c r="WL282" s="1"/>
      <c r="WM282" s="1"/>
      <c r="WN282" s="1"/>
      <c r="WO282" s="1"/>
      <c r="WP282" s="1"/>
      <c r="WQ282" s="1"/>
      <c r="WR282" s="1"/>
      <c r="WS282" s="1"/>
      <c r="WT282" s="1"/>
      <c r="WU282" s="1"/>
      <c r="WV282" s="1"/>
      <c r="WW282" s="1"/>
      <c r="WX282" s="1"/>
      <c r="WY282" s="1"/>
      <c r="WZ282" s="1"/>
      <c r="XA282" s="1"/>
      <c r="XB282" s="1"/>
      <c r="XC282" s="1"/>
      <c r="XD282" s="1"/>
      <c r="XE282" s="1"/>
      <c r="XF282" s="1"/>
      <c r="XG282" s="1"/>
      <c r="XH282" s="1"/>
      <c r="XI282" s="1"/>
      <c r="XJ282" s="1"/>
      <c r="XK282" s="1"/>
      <c r="XL282" s="1"/>
      <c r="XM282" s="1"/>
      <c r="XN282" s="1"/>
      <c r="XO282" s="1"/>
      <c r="XP282" s="1"/>
      <c r="XQ282" s="1"/>
      <c r="XR282" s="1"/>
      <c r="XS282" s="1"/>
      <c r="XT282" s="1"/>
      <c r="XU282" s="1"/>
      <c r="XV282" s="1"/>
      <c r="XW282" s="1"/>
      <c r="XX282" s="1"/>
      <c r="XY282" s="1"/>
      <c r="XZ282" s="1"/>
      <c r="YA282" s="1"/>
      <c r="YB282" s="1"/>
      <c r="YC282" s="1"/>
      <c r="YD282" s="1"/>
      <c r="YE282" s="1"/>
      <c r="YF282" s="1"/>
      <c r="YG282" s="1"/>
      <c r="YH282" s="1"/>
      <c r="YI282" s="1"/>
      <c r="YJ282" s="1"/>
      <c r="YK282" s="1"/>
      <c r="YL282" s="1"/>
      <c r="YM282" s="1"/>
      <c r="YN282" s="1"/>
      <c r="YO282" s="1"/>
      <c r="YP282" s="1"/>
      <c r="YQ282" s="1"/>
      <c r="YR282" s="1"/>
      <c r="YS282" s="1"/>
      <c r="YT282" s="1"/>
      <c r="YU282" s="1"/>
      <c r="YV282" s="1"/>
      <c r="YW282" s="1"/>
      <c r="YX282" s="1"/>
      <c r="YY282" s="1"/>
      <c r="YZ282" s="1"/>
      <c r="ZA282" s="1"/>
      <c r="ZB282" s="1"/>
      <c r="ZC282" s="1"/>
      <c r="ZD282" s="1"/>
      <c r="ZE282" s="1"/>
      <c r="ZF282" s="1"/>
      <c r="ZG282" s="1"/>
      <c r="ZH282" s="1"/>
      <c r="ZI282" s="1"/>
      <c r="ZJ282" s="1"/>
      <c r="ZK282" s="1"/>
      <c r="ZL282" s="1"/>
      <c r="ZM282" s="1"/>
      <c r="ZN282" s="1"/>
      <c r="ZO282" s="1"/>
      <c r="ZP282" s="1"/>
      <c r="ZQ282" s="1"/>
      <c r="ZR282" s="1"/>
      <c r="ZS282" s="1"/>
      <c r="ZT282" s="1"/>
      <c r="ZU282" s="1"/>
      <c r="ZV282" s="1"/>
      <c r="ZW282" s="1"/>
      <c r="ZX282" s="1"/>
      <c r="ZY282" s="1"/>
      <c r="ZZ282" s="1"/>
      <c r="AAA282" s="1"/>
      <c r="AAB282" s="1"/>
      <c r="AAC282" s="1"/>
      <c r="AAD282" s="1"/>
      <c r="AAE282" s="1"/>
      <c r="AAF282" s="1"/>
      <c r="AAG282" s="1"/>
      <c r="AAH282" s="1"/>
      <c r="AAI282" s="1"/>
      <c r="AAJ282" s="1"/>
      <c r="AAK282" s="1"/>
      <c r="AAL282" s="1"/>
      <c r="AAM282" s="1"/>
      <c r="AAN282" s="1"/>
      <c r="AAO282" s="1"/>
      <c r="AAP282" s="1"/>
      <c r="AAQ282" s="1"/>
      <c r="AAR282" s="1"/>
      <c r="AAS282" s="1"/>
      <c r="AAT282" s="1"/>
      <c r="AAU282" s="1"/>
      <c r="AAV282" s="1"/>
      <c r="AAW282" s="1"/>
      <c r="AAX282" s="1"/>
      <c r="AAY282" s="1"/>
      <c r="AAZ282" s="1"/>
      <c r="ABA282" s="1"/>
      <c r="ABB282" s="1"/>
      <c r="ABC282" s="1"/>
      <c r="ABD282" s="1"/>
      <c r="ABE282" s="1"/>
      <c r="ABF282" s="1"/>
      <c r="ABG282" s="1"/>
      <c r="ABH282" s="1"/>
      <c r="ABI282" s="1"/>
      <c r="ABJ282" s="1"/>
      <c r="ABK282" s="1"/>
      <c r="ABL282" s="1"/>
      <c r="ABM282" s="1"/>
      <c r="ABN282" s="1"/>
      <c r="ABO282" s="1"/>
      <c r="ABP282" s="1"/>
      <c r="ABQ282" s="1"/>
      <c r="ABR282" s="1"/>
      <c r="ABS282" s="1"/>
      <c r="ABT282" s="1"/>
      <c r="ABU282" s="1"/>
      <c r="ABV282" s="1"/>
      <c r="ABW282" s="1"/>
      <c r="ABX282" s="1"/>
      <c r="ABY282" s="1"/>
      <c r="ABZ282" s="1"/>
      <c r="ACA282" s="1"/>
      <c r="ACB282" s="1"/>
      <c r="ACC282" s="1"/>
      <c r="ACD282" s="1"/>
      <c r="ACE282" s="1"/>
      <c r="ACF282" s="1"/>
      <c r="ACG282" s="1"/>
      <c r="ACH282" s="1"/>
      <c r="ACI282" s="1"/>
      <c r="ACJ282" s="1"/>
      <c r="ACK282" s="1"/>
      <c r="ACL282" s="1"/>
      <c r="ACM282" s="1"/>
      <c r="ACN282" s="1"/>
      <c r="ACO282" s="1"/>
      <c r="ACP282" s="1"/>
      <c r="ACQ282" s="1"/>
      <c r="ACR282" s="1"/>
      <c r="ACS282" s="1"/>
      <c r="ACT282" s="1"/>
      <c r="ACU282" s="1"/>
      <c r="ACV282" s="1"/>
      <c r="ACW282" s="1"/>
      <c r="ACX282" s="1"/>
      <c r="ACY282" s="1"/>
      <c r="ACZ282" s="1"/>
      <c r="ADA282" s="1"/>
      <c r="ADB282" s="1"/>
      <c r="ADC282" s="1"/>
      <c r="ADD282" s="1"/>
      <c r="ADE282" s="1"/>
      <c r="ADF282" s="1"/>
      <c r="ADG282" s="1"/>
      <c r="ADH282" s="1"/>
      <c r="ADI282" s="1"/>
      <c r="ADJ282" s="1"/>
      <c r="ADK282" s="1"/>
      <c r="ADL282" s="1"/>
      <c r="ADM282" s="1"/>
      <c r="ADN282" s="1"/>
      <c r="ADO282" s="1"/>
      <c r="ADP282" s="1"/>
      <c r="ADQ282" s="1"/>
      <c r="ADR282" s="1"/>
      <c r="ADS282" s="1"/>
      <c r="ADT282" s="1"/>
      <c r="ADU282" s="1"/>
      <c r="ADV282" s="1"/>
      <c r="ADW282" s="1"/>
      <c r="ADX282" s="1"/>
      <c r="ADY282" s="1"/>
      <c r="ADZ282" s="1"/>
      <c r="AEA282" s="1"/>
      <c r="AEB282" s="1"/>
      <c r="AEC282" s="1"/>
      <c r="AED282" s="1"/>
      <c r="AEE282" s="1"/>
      <c r="AEF282" s="1"/>
      <c r="AEG282" s="1"/>
      <c r="AEH282" s="1"/>
      <c r="AEI282" s="1"/>
      <c r="AEJ282" s="1"/>
      <c r="AEK282" s="1"/>
      <c r="AEL282" s="1"/>
      <c r="AEM282" s="1"/>
      <c r="AEN282" s="1"/>
      <c r="AEO282" s="1"/>
      <c r="AEP282" s="1"/>
      <c r="AEQ282" s="1"/>
      <c r="AER282" s="1"/>
      <c r="AES282" s="1"/>
      <c r="AET282" s="1"/>
      <c r="AEU282" s="1"/>
      <c r="AEV282" s="1"/>
      <c r="AEW282" s="1"/>
      <c r="AEX282" s="1"/>
      <c r="AEY282" s="1"/>
      <c r="AEZ282" s="1"/>
      <c r="AFA282" s="1"/>
      <c r="AFB282" s="1"/>
      <c r="AFC282" s="1"/>
      <c r="AFD282" s="1"/>
      <c r="AFE282" s="1"/>
      <c r="AFF282" s="1"/>
      <c r="AFG282" s="1"/>
      <c r="AFH282" s="1"/>
      <c r="AFI282" s="1"/>
      <c r="AFJ282" s="1"/>
      <c r="AFK282" s="1"/>
      <c r="AFL282" s="1"/>
      <c r="AFM282" s="1"/>
      <c r="AFN282" s="1"/>
      <c r="AFO282" s="1"/>
      <c r="AFP282" s="1"/>
      <c r="AFQ282" s="1"/>
      <c r="AFR282" s="1"/>
      <c r="AFS282" s="1"/>
      <c r="AFT282" s="1"/>
      <c r="AFU282" s="1"/>
      <c r="AFV282" s="1"/>
      <c r="AFW282" s="1"/>
      <c r="AFX282" s="1"/>
      <c r="AFY282" s="1"/>
      <c r="AFZ282" s="1"/>
      <c r="AGA282" s="1"/>
      <c r="AGB282" s="1"/>
      <c r="AGC282" s="1"/>
      <c r="AGD282" s="1"/>
      <c r="AGE282" s="1"/>
      <c r="AGF282" s="1"/>
      <c r="AGG282" s="1"/>
      <c r="AGH282" s="1"/>
      <c r="AGI282" s="1"/>
      <c r="AGJ282" s="1"/>
      <c r="AGK282" s="1"/>
      <c r="AGL282" s="1"/>
      <c r="AGM282" s="1"/>
      <c r="AGN282" s="1"/>
      <c r="AGO282" s="1"/>
      <c r="AGP282" s="1"/>
      <c r="AGQ282" s="1"/>
      <c r="AGR282" s="1"/>
      <c r="AGS282" s="1"/>
      <c r="AGT282" s="1"/>
      <c r="AGU282" s="1"/>
      <c r="AGV282" s="1"/>
      <c r="AGW282" s="1"/>
      <c r="AGX282" s="1"/>
      <c r="AGY282" s="1"/>
      <c r="AGZ282" s="1"/>
      <c r="AHA282" s="1"/>
      <c r="AHB282" s="1"/>
      <c r="AHC282" s="1"/>
      <c r="AHD282" s="1"/>
      <c r="AHE282" s="1"/>
      <c r="AHF282" s="1"/>
      <c r="AHG282" s="1"/>
      <c r="AHH282" s="1"/>
      <c r="AHI282" s="1"/>
      <c r="AHJ282" s="1"/>
      <c r="AHK282" s="1"/>
      <c r="AHL282" s="1"/>
      <c r="AHM282" s="1"/>
      <c r="AHN282" s="1"/>
      <c r="AHO282" s="1"/>
      <c r="AHP282" s="1"/>
      <c r="AHQ282" s="1"/>
      <c r="AHR282" s="1"/>
      <c r="AHS282" s="1"/>
      <c r="AHT282" s="1"/>
      <c r="AHU282" s="1"/>
      <c r="AHV282" s="1"/>
      <c r="AHW282" s="1"/>
      <c r="AHX282" s="1"/>
      <c r="AHY282" s="1"/>
      <c r="AHZ282" s="1"/>
      <c r="AIA282" s="1"/>
      <c r="AIB282" s="1"/>
      <c r="AIC282" s="1"/>
      <c r="AID282" s="1"/>
      <c r="AIE282" s="1"/>
      <c r="AIF282" s="1"/>
      <c r="AIG282" s="1"/>
      <c r="AIH282" s="1"/>
      <c r="AII282" s="1"/>
      <c r="AIJ282" s="1"/>
      <c r="AIK282" s="1"/>
      <c r="AIL282" s="1"/>
      <c r="AIM282" s="1"/>
      <c r="AIN282" s="1"/>
      <c r="AIO282" s="1"/>
      <c r="AIP282" s="1"/>
      <c r="AIQ282" s="1"/>
      <c r="AIR282" s="1"/>
      <c r="AIS282" s="1"/>
      <c r="AIT282" s="1"/>
      <c r="AIU282" s="1"/>
      <c r="AIV282" s="1"/>
      <c r="AIW282" s="1"/>
      <c r="AIX282" s="1"/>
      <c r="AIY282" s="1"/>
      <c r="AIZ282" s="1"/>
      <c r="AJA282" s="1"/>
      <c r="AJB282" s="1"/>
      <c r="AJC282" s="1"/>
      <c r="AJD282" s="1"/>
      <c r="AJE282" s="1"/>
      <c r="AJF282" s="1"/>
      <c r="AJG282" s="1"/>
      <c r="AJH282" s="1"/>
      <c r="AJI282" s="1"/>
      <c r="AJJ282" s="1"/>
      <c r="AJK282" s="1"/>
      <c r="AJL282" s="1"/>
      <c r="AJM282" s="1"/>
      <c r="AJN282" s="1"/>
      <c r="AJO282" s="1"/>
      <c r="AJP282" s="1"/>
      <c r="AJQ282" s="1"/>
      <c r="AJR282" s="1"/>
      <c r="AJS282" s="1"/>
      <c r="AJT282" s="1"/>
      <c r="AJU282" s="1"/>
      <c r="AJV282" s="1"/>
      <c r="AJW282" s="1"/>
      <c r="AJX282" s="1"/>
      <c r="AJY282" s="1"/>
      <c r="AJZ282" s="1"/>
      <c r="AKA282" s="1"/>
      <c r="AKB282" s="1"/>
      <c r="AKC282" s="1"/>
      <c r="AKD282" s="1"/>
      <c r="AKE282" s="1"/>
      <c r="AKF282" s="1"/>
      <c r="AKG282" s="1"/>
      <c r="AKH282" s="1"/>
      <c r="AKI282" s="1"/>
      <c r="AKJ282" s="1"/>
      <c r="AKK282" s="1"/>
      <c r="AKL282" s="1"/>
      <c r="AKM282" s="1"/>
      <c r="AKN282" s="1"/>
      <c r="AKO282" s="1"/>
      <c r="AKP282" s="1"/>
      <c r="AKQ282" s="1"/>
      <c r="AKR282" s="1"/>
      <c r="AKS282" s="1"/>
      <c r="AKT282" s="1"/>
      <c r="AKU282" s="1"/>
      <c r="AKV282" s="1"/>
      <c r="AKW282" s="1"/>
      <c r="AKX282" s="1"/>
      <c r="AKY282" s="1"/>
      <c r="AKZ282" s="1"/>
      <c r="ALA282" s="1"/>
      <c r="ALB282" s="1"/>
      <c r="ALC282" s="1"/>
      <c r="ALD282" s="1"/>
      <c r="ALE282" s="1"/>
      <c r="ALF282" s="1"/>
      <c r="ALG282" s="1"/>
      <c r="ALH282" s="1"/>
      <c r="ALI282" s="1"/>
      <c r="ALJ282" s="1"/>
      <c r="ALK282" s="1"/>
      <c r="ALL282" s="1"/>
      <c r="ALM282" s="1"/>
      <c r="ALN282" s="1"/>
      <c r="ALO282" s="1"/>
      <c r="ALP282" s="1"/>
      <c r="ALQ282" s="1"/>
      <c r="ALR282" s="1"/>
      <c r="ALS282" s="1"/>
      <c r="ALT282" s="1"/>
      <c r="ALU282" s="1"/>
      <c r="ALV282" s="1"/>
      <c r="ALW282" s="1"/>
      <c r="ALX282" s="1"/>
      <c r="ALY282" s="1"/>
      <c r="ALZ282" s="1"/>
      <c r="AMA282" s="1"/>
      <c r="AMB282" s="1"/>
      <c r="AMC282" s="1"/>
      <c r="AMD282" s="1"/>
      <c r="AME282" s="1"/>
      <c r="AMF282" s="1"/>
      <c r="AMG282" s="1"/>
      <c r="AMH282" s="1"/>
      <c r="AMI282" s="1"/>
      <c r="AMJ282" s="1"/>
    </row>
    <row r="283" spans="1:1024" x14ac:dyDescent="0.25">
      <c r="A283" s="26">
        <v>276</v>
      </c>
      <c r="B283" s="3" t="s">
        <v>11</v>
      </c>
      <c r="C283" s="28">
        <f>SUM(D283:I283)</f>
        <v>242317.58600000001</v>
      </c>
      <c r="D283" s="2">
        <v>0</v>
      </c>
      <c r="E283" s="2">
        <v>0</v>
      </c>
      <c r="F283" s="2">
        <v>0</v>
      </c>
      <c r="G283" s="2">
        <v>0</v>
      </c>
      <c r="H283" s="2">
        <f>243719-1401.414</f>
        <v>242317.58600000001</v>
      </c>
      <c r="I283" s="2">
        <v>0</v>
      </c>
      <c r="J283" s="28"/>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c r="IX283" s="1"/>
      <c r="IY283" s="1"/>
      <c r="IZ283" s="1"/>
      <c r="JA283" s="1"/>
      <c r="JB283" s="1"/>
      <c r="JC283" s="1"/>
      <c r="JD283" s="1"/>
      <c r="JE283" s="1"/>
      <c r="JF283" s="1"/>
      <c r="JG283" s="1"/>
      <c r="JH283" s="1"/>
      <c r="JI283" s="1"/>
      <c r="JJ283" s="1"/>
      <c r="JK283" s="1"/>
      <c r="JL283" s="1"/>
      <c r="JM283" s="1"/>
      <c r="JN283" s="1"/>
      <c r="JO283" s="1"/>
      <c r="JP283" s="1"/>
      <c r="JQ283" s="1"/>
      <c r="JR283" s="1"/>
      <c r="JS283" s="1"/>
      <c r="JT283" s="1"/>
      <c r="JU283" s="1"/>
      <c r="JV283" s="1"/>
      <c r="JW283" s="1"/>
      <c r="JX283" s="1"/>
      <c r="JY283" s="1"/>
      <c r="JZ283" s="1"/>
      <c r="KA283" s="1"/>
      <c r="KB283" s="1"/>
      <c r="KC283" s="1"/>
      <c r="KD283" s="1"/>
      <c r="KE283" s="1"/>
      <c r="KF283" s="1"/>
      <c r="KG283" s="1"/>
      <c r="KH283" s="1"/>
      <c r="KI283" s="1"/>
      <c r="KJ283" s="1"/>
      <c r="KK283" s="1"/>
      <c r="KL283" s="1"/>
      <c r="KM283" s="1"/>
      <c r="KN283" s="1"/>
      <c r="KO283" s="1"/>
      <c r="KP283" s="1"/>
      <c r="KQ283" s="1"/>
      <c r="KR283" s="1"/>
      <c r="KS283" s="1"/>
      <c r="KT283" s="1"/>
      <c r="KU283" s="1"/>
      <c r="KV283" s="1"/>
      <c r="KW283" s="1"/>
      <c r="KX283" s="1"/>
      <c r="KY283" s="1"/>
      <c r="KZ283" s="1"/>
      <c r="LA283" s="1"/>
      <c r="LB283" s="1"/>
      <c r="LC283" s="1"/>
      <c r="LD283" s="1"/>
      <c r="LE283" s="1"/>
      <c r="LF283" s="1"/>
      <c r="LG283" s="1"/>
      <c r="LH283" s="1"/>
      <c r="LI283" s="1"/>
      <c r="LJ283" s="1"/>
      <c r="LK283" s="1"/>
      <c r="LL283" s="1"/>
      <c r="LM283" s="1"/>
      <c r="LN283" s="1"/>
      <c r="LO283" s="1"/>
      <c r="LP283" s="1"/>
      <c r="LQ283" s="1"/>
      <c r="LR283" s="1"/>
      <c r="LS283" s="1"/>
      <c r="LT283" s="1"/>
      <c r="LU283" s="1"/>
      <c r="LV283" s="1"/>
      <c r="LW283" s="1"/>
      <c r="LX283" s="1"/>
      <c r="LY283" s="1"/>
      <c r="LZ283" s="1"/>
      <c r="MA283" s="1"/>
      <c r="MB283" s="1"/>
      <c r="MC283" s="1"/>
      <c r="MD283" s="1"/>
      <c r="ME283" s="1"/>
      <c r="MF283" s="1"/>
      <c r="MG283" s="1"/>
      <c r="MH283" s="1"/>
      <c r="MI283" s="1"/>
      <c r="MJ283" s="1"/>
      <c r="MK283" s="1"/>
      <c r="ML283" s="1"/>
      <c r="MM283" s="1"/>
      <c r="MN283" s="1"/>
      <c r="MO283" s="1"/>
      <c r="MP283" s="1"/>
      <c r="MQ283" s="1"/>
      <c r="MR283" s="1"/>
      <c r="MS283" s="1"/>
      <c r="MT283" s="1"/>
      <c r="MU283" s="1"/>
      <c r="MV283" s="1"/>
      <c r="MW283" s="1"/>
      <c r="MX283" s="1"/>
      <c r="MY283" s="1"/>
      <c r="MZ283" s="1"/>
      <c r="NA283" s="1"/>
      <c r="NB283" s="1"/>
      <c r="NC283" s="1"/>
      <c r="ND283" s="1"/>
      <c r="NE283" s="1"/>
      <c r="NF283" s="1"/>
      <c r="NG283" s="1"/>
      <c r="NH283" s="1"/>
      <c r="NI283" s="1"/>
      <c r="NJ283" s="1"/>
      <c r="NK283" s="1"/>
      <c r="NL283" s="1"/>
      <c r="NM283" s="1"/>
      <c r="NN283" s="1"/>
      <c r="NO283" s="1"/>
      <c r="NP283" s="1"/>
      <c r="NQ283" s="1"/>
      <c r="NR283" s="1"/>
      <c r="NS283" s="1"/>
      <c r="NT283" s="1"/>
      <c r="NU283" s="1"/>
      <c r="NV283" s="1"/>
      <c r="NW283" s="1"/>
      <c r="NX283" s="1"/>
      <c r="NY283" s="1"/>
      <c r="NZ283" s="1"/>
      <c r="OA283" s="1"/>
      <c r="OB283" s="1"/>
      <c r="OC283" s="1"/>
      <c r="OD283" s="1"/>
      <c r="OE283" s="1"/>
      <c r="OF283" s="1"/>
      <c r="OG283" s="1"/>
      <c r="OH283" s="1"/>
      <c r="OI283" s="1"/>
      <c r="OJ283" s="1"/>
      <c r="OK283" s="1"/>
      <c r="OL283" s="1"/>
      <c r="OM283" s="1"/>
      <c r="ON283" s="1"/>
      <c r="OO283" s="1"/>
      <c r="OP283" s="1"/>
      <c r="OQ283" s="1"/>
      <c r="OR283" s="1"/>
      <c r="OS283" s="1"/>
      <c r="OT283" s="1"/>
      <c r="OU283" s="1"/>
      <c r="OV283" s="1"/>
      <c r="OW283" s="1"/>
      <c r="OX283" s="1"/>
      <c r="OY283" s="1"/>
      <c r="OZ283" s="1"/>
      <c r="PA283" s="1"/>
      <c r="PB283" s="1"/>
      <c r="PC283" s="1"/>
      <c r="PD283" s="1"/>
      <c r="PE283" s="1"/>
      <c r="PF283" s="1"/>
      <c r="PG283" s="1"/>
      <c r="PH283" s="1"/>
      <c r="PI283" s="1"/>
      <c r="PJ283" s="1"/>
      <c r="PK283" s="1"/>
      <c r="PL283" s="1"/>
      <c r="PM283" s="1"/>
      <c r="PN283" s="1"/>
      <c r="PO283" s="1"/>
      <c r="PP283" s="1"/>
      <c r="PQ283" s="1"/>
      <c r="PR283" s="1"/>
      <c r="PS283" s="1"/>
      <c r="PT283" s="1"/>
      <c r="PU283" s="1"/>
      <c r="PV283" s="1"/>
      <c r="PW283" s="1"/>
      <c r="PX283" s="1"/>
      <c r="PY283" s="1"/>
      <c r="PZ283" s="1"/>
      <c r="QA283" s="1"/>
      <c r="QB283" s="1"/>
      <c r="QC283" s="1"/>
      <c r="QD283" s="1"/>
      <c r="QE283" s="1"/>
      <c r="QF283" s="1"/>
      <c r="QG283" s="1"/>
      <c r="QH283" s="1"/>
      <c r="QI283" s="1"/>
      <c r="QJ283" s="1"/>
      <c r="QK283" s="1"/>
      <c r="QL283" s="1"/>
      <c r="QM283" s="1"/>
      <c r="QN283" s="1"/>
      <c r="QO283" s="1"/>
      <c r="QP283" s="1"/>
      <c r="QQ283" s="1"/>
      <c r="QR283" s="1"/>
      <c r="QS283" s="1"/>
      <c r="QT283" s="1"/>
      <c r="QU283" s="1"/>
      <c r="QV283" s="1"/>
      <c r="QW283" s="1"/>
      <c r="QX283" s="1"/>
      <c r="QY283" s="1"/>
      <c r="QZ283" s="1"/>
      <c r="RA283" s="1"/>
      <c r="RB283" s="1"/>
      <c r="RC283" s="1"/>
      <c r="RD283" s="1"/>
      <c r="RE283" s="1"/>
      <c r="RF283" s="1"/>
      <c r="RG283" s="1"/>
      <c r="RH283" s="1"/>
      <c r="RI283" s="1"/>
      <c r="RJ283" s="1"/>
      <c r="RK283" s="1"/>
      <c r="RL283" s="1"/>
      <c r="RM283" s="1"/>
      <c r="RN283" s="1"/>
      <c r="RO283" s="1"/>
      <c r="RP283" s="1"/>
      <c r="RQ283" s="1"/>
      <c r="RR283" s="1"/>
      <c r="RS283" s="1"/>
      <c r="RT283" s="1"/>
      <c r="RU283" s="1"/>
      <c r="RV283" s="1"/>
      <c r="RW283" s="1"/>
      <c r="RX283" s="1"/>
      <c r="RY283" s="1"/>
      <c r="RZ283" s="1"/>
      <c r="SA283" s="1"/>
      <c r="SB283" s="1"/>
      <c r="SC283" s="1"/>
      <c r="SD283" s="1"/>
      <c r="SE283" s="1"/>
      <c r="SF283" s="1"/>
      <c r="SG283" s="1"/>
      <c r="SH283" s="1"/>
      <c r="SI283" s="1"/>
      <c r="SJ283" s="1"/>
      <c r="SK283" s="1"/>
      <c r="SL283" s="1"/>
      <c r="SM283" s="1"/>
      <c r="SN283" s="1"/>
      <c r="SO283" s="1"/>
      <c r="SP283" s="1"/>
      <c r="SQ283" s="1"/>
      <c r="SR283" s="1"/>
      <c r="SS283" s="1"/>
      <c r="ST283" s="1"/>
      <c r="SU283" s="1"/>
      <c r="SV283" s="1"/>
      <c r="SW283" s="1"/>
      <c r="SX283" s="1"/>
      <c r="SY283" s="1"/>
      <c r="SZ283" s="1"/>
      <c r="TA283" s="1"/>
      <c r="TB283" s="1"/>
      <c r="TC283" s="1"/>
      <c r="TD283" s="1"/>
      <c r="TE283" s="1"/>
      <c r="TF283" s="1"/>
      <c r="TG283" s="1"/>
      <c r="TH283" s="1"/>
      <c r="TI283" s="1"/>
      <c r="TJ283" s="1"/>
      <c r="TK283" s="1"/>
      <c r="TL283" s="1"/>
      <c r="TM283" s="1"/>
      <c r="TN283" s="1"/>
      <c r="TO283" s="1"/>
      <c r="TP283" s="1"/>
      <c r="TQ283" s="1"/>
      <c r="TR283" s="1"/>
      <c r="TS283" s="1"/>
      <c r="TT283" s="1"/>
      <c r="TU283" s="1"/>
      <c r="TV283" s="1"/>
      <c r="TW283" s="1"/>
      <c r="TX283" s="1"/>
      <c r="TY283" s="1"/>
      <c r="TZ283" s="1"/>
      <c r="UA283" s="1"/>
      <c r="UB283" s="1"/>
      <c r="UC283" s="1"/>
      <c r="UD283" s="1"/>
      <c r="UE283" s="1"/>
      <c r="UF283" s="1"/>
      <c r="UG283" s="1"/>
      <c r="UH283" s="1"/>
      <c r="UI283" s="1"/>
      <c r="UJ283" s="1"/>
      <c r="UK283" s="1"/>
      <c r="UL283" s="1"/>
      <c r="UM283" s="1"/>
      <c r="UN283" s="1"/>
      <c r="UO283" s="1"/>
      <c r="UP283" s="1"/>
      <c r="UQ283" s="1"/>
      <c r="UR283" s="1"/>
      <c r="US283" s="1"/>
      <c r="UT283" s="1"/>
      <c r="UU283" s="1"/>
      <c r="UV283" s="1"/>
      <c r="UW283" s="1"/>
      <c r="UX283" s="1"/>
      <c r="UY283" s="1"/>
      <c r="UZ283" s="1"/>
      <c r="VA283" s="1"/>
      <c r="VB283" s="1"/>
      <c r="VC283" s="1"/>
      <c r="VD283" s="1"/>
      <c r="VE283" s="1"/>
      <c r="VF283" s="1"/>
      <c r="VG283" s="1"/>
      <c r="VH283" s="1"/>
      <c r="VI283" s="1"/>
      <c r="VJ283" s="1"/>
      <c r="VK283" s="1"/>
      <c r="VL283" s="1"/>
      <c r="VM283" s="1"/>
      <c r="VN283" s="1"/>
      <c r="VO283" s="1"/>
      <c r="VP283" s="1"/>
      <c r="VQ283" s="1"/>
      <c r="VR283" s="1"/>
      <c r="VS283" s="1"/>
      <c r="VT283" s="1"/>
      <c r="VU283" s="1"/>
      <c r="VV283" s="1"/>
      <c r="VW283" s="1"/>
      <c r="VX283" s="1"/>
      <c r="VY283" s="1"/>
      <c r="VZ283" s="1"/>
      <c r="WA283" s="1"/>
      <c r="WB283" s="1"/>
      <c r="WC283" s="1"/>
      <c r="WD283" s="1"/>
      <c r="WE283" s="1"/>
      <c r="WF283" s="1"/>
      <c r="WG283" s="1"/>
      <c r="WH283" s="1"/>
      <c r="WI283" s="1"/>
      <c r="WJ283" s="1"/>
      <c r="WK283" s="1"/>
      <c r="WL283" s="1"/>
      <c r="WM283" s="1"/>
      <c r="WN283" s="1"/>
      <c r="WO283" s="1"/>
      <c r="WP283" s="1"/>
      <c r="WQ283" s="1"/>
      <c r="WR283" s="1"/>
      <c r="WS283" s="1"/>
      <c r="WT283" s="1"/>
      <c r="WU283" s="1"/>
      <c r="WV283" s="1"/>
      <c r="WW283" s="1"/>
      <c r="WX283" s="1"/>
      <c r="WY283" s="1"/>
      <c r="WZ283" s="1"/>
      <c r="XA283" s="1"/>
      <c r="XB283" s="1"/>
      <c r="XC283" s="1"/>
      <c r="XD283" s="1"/>
      <c r="XE283" s="1"/>
      <c r="XF283" s="1"/>
      <c r="XG283" s="1"/>
      <c r="XH283" s="1"/>
      <c r="XI283" s="1"/>
      <c r="XJ283" s="1"/>
      <c r="XK283" s="1"/>
      <c r="XL283" s="1"/>
      <c r="XM283" s="1"/>
      <c r="XN283" s="1"/>
      <c r="XO283" s="1"/>
      <c r="XP283" s="1"/>
      <c r="XQ283" s="1"/>
      <c r="XR283" s="1"/>
      <c r="XS283" s="1"/>
      <c r="XT283" s="1"/>
      <c r="XU283" s="1"/>
      <c r="XV283" s="1"/>
      <c r="XW283" s="1"/>
      <c r="XX283" s="1"/>
      <c r="XY283" s="1"/>
      <c r="XZ283" s="1"/>
      <c r="YA283" s="1"/>
      <c r="YB283" s="1"/>
      <c r="YC283" s="1"/>
      <c r="YD283" s="1"/>
      <c r="YE283" s="1"/>
      <c r="YF283" s="1"/>
      <c r="YG283" s="1"/>
      <c r="YH283" s="1"/>
      <c r="YI283" s="1"/>
      <c r="YJ283" s="1"/>
      <c r="YK283" s="1"/>
      <c r="YL283" s="1"/>
      <c r="YM283" s="1"/>
      <c r="YN283" s="1"/>
      <c r="YO283" s="1"/>
      <c r="YP283" s="1"/>
      <c r="YQ283" s="1"/>
      <c r="YR283" s="1"/>
      <c r="YS283" s="1"/>
      <c r="YT283" s="1"/>
      <c r="YU283" s="1"/>
      <c r="YV283" s="1"/>
      <c r="YW283" s="1"/>
      <c r="YX283" s="1"/>
      <c r="YY283" s="1"/>
      <c r="YZ283" s="1"/>
      <c r="ZA283" s="1"/>
      <c r="ZB283" s="1"/>
      <c r="ZC283" s="1"/>
      <c r="ZD283" s="1"/>
      <c r="ZE283" s="1"/>
      <c r="ZF283" s="1"/>
      <c r="ZG283" s="1"/>
      <c r="ZH283" s="1"/>
      <c r="ZI283" s="1"/>
      <c r="ZJ283" s="1"/>
      <c r="ZK283" s="1"/>
      <c r="ZL283" s="1"/>
      <c r="ZM283" s="1"/>
      <c r="ZN283" s="1"/>
      <c r="ZO283" s="1"/>
      <c r="ZP283" s="1"/>
      <c r="ZQ283" s="1"/>
      <c r="ZR283" s="1"/>
      <c r="ZS283" s="1"/>
      <c r="ZT283" s="1"/>
      <c r="ZU283" s="1"/>
      <c r="ZV283" s="1"/>
      <c r="ZW283" s="1"/>
      <c r="ZX283" s="1"/>
      <c r="ZY283" s="1"/>
      <c r="ZZ283" s="1"/>
      <c r="AAA283" s="1"/>
      <c r="AAB283" s="1"/>
      <c r="AAC283" s="1"/>
      <c r="AAD283" s="1"/>
      <c r="AAE283" s="1"/>
      <c r="AAF283" s="1"/>
      <c r="AAG283" s="1"/>
      <c r="AAH283" s="1"/>
      <c r="AAI283" s="1"/>
      <c r="AAJ283" s="1"/>
      <c r="AAK283" s="1"/>
      <c r="AAL283" s="1"/>
      <c r="AAM283" s="1"/>
      <c r="AAN283" s="1"/>
      <c r="AAO283" s="1"/>
      <c r="AAP283" s="1"/>
      <c r="AAQ283" s="1"/>
      <c r="AAR283" s="1"/>
      <c r="AAS283" s="1"/>
      <c r="AAT283" s="1"/>
      <c r="AAU283" s="1"/>
      <c r="AAV283" s="1"/>
      <c r="AAW283" s="1"/>
      <c r="AAX283" s="1"/>
      <c r="AAY283" s="1"/>
      <c r="AAZ283" s="1"/>
      <c r="ABA283" s="1"/>
      <c r="ABB283" s="1"/>
      <c r="ABC283" s="1"/>
      <c r="ABD283" s="1"/>
      <c r="ABE283" s="1"/>
      <c r="ABF283" s="1"/>
      <c r="ABG283" s="1"/>
      <c r="ABH283" s="1"/>
      <c r="ABI283" s="1"/>
      <c r="ABJ283" s="1"/>
      <c r="ABK283" s="1"/>
      <c r="ABL283" s="1"/>
      <c r="ABM283" s="1"/>
      <c r="ABN283" s="1"/>
      <c r="ABO283" s="1"/>
      <c r="ABP283" s="1"/>
      <c r="ABQ283" s="1"/>
      <c r="ABR283" s="1"/>
      <c r="ABS283" s="1"/>
      <c r="ABT283" s="1"/>
      <c r="ABU283" s="1"/>
      <c r="ABV283" s="1"/>
      <c r="ABW283" s="1"/>
      <c r="ABX283" s="1"/>
      <c r="ABY283" s="1"/>
      <c r="ABZ283" s="1"/>
      <c r="ACA283" s="1"/>
      <c r="ACB283" s="1"/>
      <c r="ACC283" s="1"/>
      <c r="ACD283" s="1"/>
      <c r="ACE283" s="1"/>
      <c r="ACF283" s="1"/>
      <c r="ACG283" s="1"/>
      <c r="ACH283" s="1"/>
      <c r="ACI283" s="1"/>
      <c r="ACJ283" s="1"/>
      <c r="ACK283" s="1"/>
      <c r="ACL283" s="1"/>
      <c r="ACM283" s="1"/>
      <c r="ACN283" s="1"/>
      <c r="ACO283" s="1"/>
      <c r="ACP283" s="1"/>
      <c r="ACQ283" s="1"/>
      <c r="ACR283" s="1"/>
      <c r="ACS283" s="1"/>
      <c r="ACT283" s="1"/>
      <c r="ACU283" s="1"/>
      <c r="ACV283" s="1"/>
      <c r="ACW283" s="1"/>
      <c r="ACX283" s="1"/>
      <c r="ACY283" s="1"/>
      <c r="ACZ283" s="1"/>
      <c r="ADA283" s="1"/>
      <c r="ADB283" s="1"/>
      <c r="ADC283" s="1"/>
      <c r="ADD283" s="1"/>
      <c r="ADE283" s="1"/>
      <c r="ADF283" s="1"/>
      <c r="ADG283" s="1"/>
      <c r="ADH283" s="1"/>
      <c r="ADI283" s="1"/>
      <c r="ADJ283" s="1"/>
      <c r="ADK283" s="1"/>
      <c r="ADL283" s="1"/>
      <c r="ADM283" s="1"/>
      <c r="ADN283" s="1"/>
      <c r="ADO283" s="1"/>
      <c r="ADP283" s="1"/>
      <c r="ADQ283" s="1"/>
      <c r="ADR283" s="1"/>
      <c r="ADS283" s="1"/>
      <c r="ADT283" s="1"/>
      <c r="ADU283" s="1"/>
      <c r="ADV283" s="1"/>
      <c r="ADW283" s="1"/>
      <c r="ADX283" s="1"/>
      <c r="ADY283" s="1"/>
      <c r="ADZ283" s="1"/>
      <c r="AEA283" s="1"/>
      <c r="AEB283" s="1"/>
      <c r="AEC283" s="1"/>
      <c r="AED283" s="1"/>
      <c r="AEE283" s="1"/>
      <c r="AEF283" s="1"/>
      <c r="AEG283" s="1"/>
      <c r="AEH283" s="1"/>
      <c r="AEI283" s="1"/>
      <c r="AEJ283" s="1"/>
      <c r="AEK283" s="1"/>
      <c r="AEL283" s="1"/>
      <c r="AEM283" s="1"/>
      <c r="AEN283" s="1"/>
      <c r="AEO283" s="1"/>
      <c r="AEP283" s="1"/>
      <c r="AEQ283" s="1"/>
      <c r="AER283" s="1"/>
      <c r="AES283" s="1"/>
      <c r="AET283" s="1"/>
      <c r="AEU283" s="1"/>
      <c r="AEV283" s="1"/>
      <c r="AEW283" s="1"/>
      <c r="AEX283" s="1"/>
      <c r="AEY283" s="1"/>
      <c r="AEZ283" s="1"/>
      <c r="AFA283" s="1"/>
      <c r="AFB283" s="1"/>
      <c r="AFC283" s="1"/>
      <c r="AFD283" s="1"/>
      <c r="AFE283" s="1"/>
      <c r="AFF283" s="1"/>
      <c r="AFG283" s="1"/>
      <c r="AFH283" s="1"/>
      <c r="AFI283" s="1"/>
      <c r="AFJ283" s="1"/>
      <c r="AFK283" s="1"/>
      <c r="AFL283" s="1"/>
      <c r="AFM283" s="1"/>
      <c r="AFN283" s="1"/>
      <c r="AFO283" s="1"/>
      <c r="AFP283" s="1"/>
      <c r="AFQ283" s="1"/>
      <c r="AFR283" s="1"/>
      <c r="AFS283" s="1"/>
      <c r="AFT283" s="1"/>
      <c r="AFU283" s="1"/>
      <c r="AFV283" s="1"/>
      <c r="AFW283" s="1"/>
      <c r="AFX283" s="1"/>
      <c r="AFY283" s="1"/>
      <c r="AFZ283" s="1"/>
      <c r="AGA283" s="1"/>
      <c r="AGB283" s="1"/>
      <c r="AGC283" s="1"/>
      <c r="AGD283" s="1"/>
      <c r="AGE283" s="1"/>
      <c r="AGF283" s="1"/>
      <c r="AGG283" s="1"/>
      <c r="AGH283" s="1"/>
      <c r="AGI283" s="1"/>
      <c r="AGJ283" s="1"/>
      <c r="AGK283" s="1"/>
      <c r="AGL283" s="1"/>
      <c r="AGM283" s="1"/>
      <c r="AGN283" s="1"/>
      <c r="AGO283" s="1"/>
      <c r="AGP283" s="1"/>
      <c r="AGQ283" s="1"/>
      <c r="AGR283" s="1"/>
      <c r="AGS283" s="1"/>
      <c r="AGT283" s="1"/>
      <c r="AGU283" s="1"/>
      <c r="AGV283" s="1"/>
      <c r="AGW283" s="1"/>
      <c r="AGX283" s="1"/>
      <c r="AGY283" s="1"/>
      <c r="AGZ283" s="1"/>
      <c r="AHA283" s="1"/>
      <c r="AHB283" s="1"/>
      <c r="AHC283" s="1"/>
      <c r="AHD283" s="1"/>
      <c r="AHE283" s="1"/>
      <c r="AHF283" s="1"/>
      <c r="AHG283" s="1"/>
      <c r="AHH283" s="1"/>
      <c r="AHI283" s="1"/>
      <c r="AHJ283" s="1"/>
      <c r="AHK283" s="1"/>
      <c r="AHL283" s="1"/>
      <c r="AHM283" s="1"/>
      <c r="AHN283" s="1"/>
      <c r="AHO283" s="1"/>
      <c r="AHP283" s="1"/>
      <c r="AHQ283" s="1"/>
      <c r="AHR283" s="1"/>
      <c r="AHS283" s="1"/>
      <c r="AHT283" s="1"/>
      <c r="AHU283" s="1"/>
      <c r="AHV283" s="1"/>
      <c r="AHW283" s="1"/>
      <c r="AHX283" s="1"/>
      <c r="AHY283" s="1"/>
      <c r="AHZ283" s="1"/>
      <c r="AIA283" s="1"/>
      <c r="AIB283" s="1"/>
      <c r="AIC283" s="1"/>
      <c r="AID283" s="1"/>
      <c r="AIE283" s="1"/>
      <c r="AIF283" s="1"/>
      <c r="AIG283" s="1"/>
      <c r="AIH283" s="1"/>
      <c r="AII283" s="1"/>
      <c r="AIJ283" s="1"/>
      <c r="AIK283" s="1"/>
      <c r="AIL283" s="1"/>
      <c r="AIM283" s="1"/>
      <c r="AIN283" s="1"/>
      <c r="AIO283" s="1"/>
      <c r="AIP283" s="1"/>
      <c r="AIQ283" s="1"/>
      <c r="AIR283" s="1"/>
      <c r="AIS283" s="1"/>
      <c r="AIT283" s="1"/>
      <c r="AIU283" s="1"/>
      <c r="AIV283" s="1"/>
      <c r="AIW283" s="1"/>
      <c r="AIX283" s="1"/>
      <c r="AIY283" s="1"/>
      <c r="AIZ283" s="1"/>
      <c r="AJA283" s="1"/>
      <c r="AJB283" s="1"/>
      <c r="AJC283" s="1"/>
      <c r="AJD283" s="1"/>
      <c r="AJE283" s="1"/>
      <c r="AJF283" s="1"/>
      <c r="AJG283" s="1"/>
      <c r="AJH283" s="1"/>
      <c r="AJI283" s="1"/>
      <c r="AJJ283" s="1"/>
      <c r="AJK283" s="1"/>
      <c r="AJL283" s="1"/>
      <c r="AJM283" s="1"/>
      <c r="AJN283" s="1"/>
      <c r="AJO283" s="1"/>
      <c r="AJP283" s="1"/>
      <c r="AJQ283" s="1"/>
      <c r="AJR283" s="1"/>
      <c r="AJS283" s="1"/>
      <c r="AJT283" s="1"/>
      <c r="AJU283" s="1"/>
      <c r="AJV283" s="1"/>
      <c r="AJW283" s="1"/>
      <c r="AJX283" s="1"/>
      <c r="AJY283" s="1"/>
      <c r="AJZ283" s="1"/>
      <c r="AKA283" s="1"/>
      <c r="AKB283" s="1"/>
      <c r="AKC283" s="1"/>
      <c r="AKD283" s="1"/>
      <c r="AKE283" s="1"/>
      <c r="AKF283" s="1"/>
      <c r="AKG283" s="1"/>
      <c r="AKH283" s="1"/>
      <c r="AKI283" s="1"/>
      <c r="AKJ283" s="1"/>
      <c r="AKK283" s="1"/>
      <c r="AKL283" s="1"/>
      <c r="AKM283" s="1"/>
      <c r="AKN283" s="1"/>
      <c r="AKO283" s="1"/>
      <c r="AKP283" s="1"/>
      <c r="AKQ283" s="1"/>
      <c r="AKR283" s="1"/>
      <c r="AKS283" s="1"/>
      <c r="AKT283" s="1"/>
      <c r="AKU283" s="1"/>
      <c r="AKV283" s="1"/>
      <c r="AKW283" s="1"/>
      <c r="AKX283" s="1"/>
      <c r="AKY283" s="1"/>
      <c r="AKZ283" s="1"/>
      <c r="ALA283" s="1"/>
      <c r="ALB283" s="1"/>
      <c r="ALC283" s="1"/>
      <c r="ALD283" s="1"/>
      <c r="ALE283" s="1"/>
      <c r="ALF283" s="1"/>
      <c r="ALG283" s="1"/>
      <c r="ALH283" s="1"/>
      <c r="ALI283" s="1"/>
      <c r="ALJ283" s="1"/>
      <c r="ALK283" s="1"/>
      <c r="ALL283" s="1"/>
      <c r="ALM283" s="1"/>
      <c r="ALN283" s="1"/>
      <c r="ALO283" s="1"/>
      <c r="ALP283" s="1"/>
      <c r="ALQ283" s="1"/>
      <c r="ALR283" s="1"/>
      <c r="ALS283" s="1"/>
      <c r="ALT283" s="1"/>
      <c r="ALU283" s="1"/>
      <c r="ALV283" s="1"/>
      <c r="ALW283" s="1"/>
      <c r="ALX283" s="1"/>
      <c r="ALY283" s="1"/>
      <c r="ALZ283" s="1"/>
      <c r="AMA283" s="1"/>
      <c r="AMB283" s="1"/>
      <c r="AMC283" s="1"/>
      <c r="AMD283" s="1"/>
      <c r="AME283" s="1"/>
      <c r="AMF283" s="1"/>
      <c r="AMG283" s="1"/>
      <c r="AMH283" s="1"/>
      <c r="AMI283" s="1"/>
      <c r="AMJ283" s="1"/>
    </row>
    <row r="284" spans="1:1024" x14ac:dyDescent="0.3">
      <c r="A284" s="26">
        <v>277</v>
      </c>
      <c r="B284" s="29" t="s">
        <v>16</v>
      </c>
      <c r="C284" s="29"/>
      <c r="D284" s="29"/>
      <c r="E284" s="29"/>
      <c r="F284" s="29"/>
      <c r="G284" s="29"/>
      <c r="H284" s="29"/>
      <c r="I284" s="29"/>
      <c r="J284" s="29"/>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c r="GF284" s="1"/>
      <c r="GG284" s="1"/>
      <c r="GH284" s="1"/>
      <c r="GI284" s="1"/>
      <c r="GJ284" s="1"/>
      <c r="GK284" s="1"/>
      <c r="GL284" s="1"/>
      <c r="GM284" s="1"/>
      <c r="GN284" s="1"/>
      <c r="GO284" s="1"/>
      <c r="GP284" s="1"/>
      <c r="GQ284" s="1"/>
      <c r="GR284" s="1"/>
      <c r="GS284" s="1"/>
      <c r="GT284" s="1"/>
      <c r="GU284" s="1"/>
      <c r="GV284" s="1"/>
      <c r="GW284" s="1"/>
      <c r="GX284" s="1"/>
      <c r="GY284" s="1"/>
      <c r="GZ284" s="1"/>
      <c r="HA284" s="1"/>
      <c r="HB284" s="1"/>
      <c r="HC284" s="1"/>
      <c r="HD284" s="1"/>
      <c r="HE284" s="1"/>
      <c r="HF284" s="1"/>
      <c r="HG284" s="1"/>
      <c r="HH284" s="1"/>
      <c r="HI284" s="1"/>
      <c r="HJ284" s="1"/>
      <c r="HK284" s="1"/>
      <c r="HL284" s="1"/>
      <c r="HM284" s="1"/>
      <c r="HN284" s="1"/>
      <c r="HO284" s="1"/>
      <c r="HP284" s="1"/>
      <c r="HQ284" s="1"/>
      <c r="HR284" s="1"/>
      <c r="HS284" s="1"/>
      <c r="HT284" s="1"/>
      <c r="HU284" s="1"/>
      <c r="HV284" s="1"/>
      <c r="HW284" s="1"/>
      <c r="HX284" s="1"/>
      <c r="HY284" s="1"/>
      <c r="HZ284" s="1"/>
      <c r="IA284" s="1"/>
      <c r="IB284" s="1"/>
      <c r="IC284" s="1"/>
      <c r="ID284" s="1"/>
      <c r="IE284" s="1"/>
      <c r="IF284" s="1"/>
      <c r="IG284" s="1"/>
      <c r="IH284" s="1"/>
      <c r="II284" s="1"/>
      <c r="IJ284" s="1"/>
      <c r="IK284" s="1"/>
      <c r="IL284" s="1"/>
      <c r="IM284" s="1"/>
      <c r="IN284" s="1"/>
      <c r="IO284" s="1"/>
      <c r="IP284" s="1"/>
      <c r="IQ284" s="1"/>
      <c r="IR284" s="1"/>
      <c r="IS284" s="1"/>
      <c r="IT284" s="1"/>
      <c r="IU284" s="1"/>
      <c r="IV284" s="1"/>
      <c r="IW284" s="1"/>
      <c r="IX284" s="1"/>
      <c r="IY284" s="1"/>
      <c r="IZ284" s="1"/>
      <c r="JA284" s="1"/>
      <c r="JB284" s="1"/>
      <c r="JC284" s="1"/>
      <c r="JD284" s="1"/>
      <c r="JE284" s="1"/>
      <c r="JF284" s="1"/>
      <c r="JG284" s="1"/>
      <c r="JH284" s="1"/>
      <c r="JI284" s="1"/>
      <c r="JJ284" s="1"/>
      <c r="JK284" s="1"/>
      <c r="JL284" s="1"/>
      <c r="JM284" s="1"/>
      <c r="JN284" s="1"/>
      <c r="JO284" s="1"/>
      <c r="JP284" s="1"/>
      <c r="JQ284" s="1"/>
      <c r="JR284" s="1"/>
      <c r="JS284" s="1"/>
      <c r="JT284" s="1"/>
      <c r="JU284" s="1"/>
      <c r="JV284" s="1"/>
      <c r="JW284" s="1"/>
      <c r="JX284" s="1"/>
      <c r="JY284" s="1"/>
      <c r="JZ284" s="1"/>
      <c r="KA284" s="1"/>
      <c r="KB284" s="1"/>
      <c r="KC284" s="1"/>
      <c r="KD284" s="1"/>
      <c r="KE284" s="1"/>
      <c r="KF284" s="1"/>
      <c r="KG284" s="1"/>
      <c r="KH284" s="1"/>
      <c r="KI284" s="1"/>
      <c r="KJ284" s="1"/>
      <c r="KK284" s="1"/>
      <c r="KL284" s="1"/>
      <c r="KM284" s="1"/>
      <c r="KN284" s="1"/>
      <c r="KO284" s="1"/>
      <c r="KP284" s="1"/>
      <c r="KQ284" s="1"/>
      <c r="KR284" s="1"/>
      <c r="KS284" s="1"/>
      <c r="KT284" s="1"/>
      <c r="KU284" s="1"/>
      <c r="KV284" s="1"/>
      <c r="KW284" s="1"/>
      <c r="KX284" s="1"/>
      <c r="KY284" s="1"/>
      <c r="KZ284" s="1"/>
      <c r="LA284" s="1"/>
      <c r="LB284" s="1"/>
      <c r="LC284" s="1"/>
      <c r="LD284" s="1"/>
      <c r="LE284" s="1"/>
      <c r="LF284" s="1"/>
      <c r="LG284" s="1"/>
      <c r="LH284" s="1"/>
      <c r="LI284" s="1"/>
      <c r="LJ284" s="1"/>
      <c r="LK284" s="1"/>
      <c r="LL284" s="1"/>
      <c r="LM284" s="1"/>
      <c r="LN284" s="1"/>
      <c r="LO284" s="1"/>
      <c r="LP284" s="1"/>
      <c r="LQ284" s="1"/>
      <c r="LR284" s="1"/>
      <c r="LS284" s="1"/>
      <c r="LT284" s="1"/>
      <c r="LU284" s="1"/>
      <c r="LV284" s="1"/>
      <c r="LW284" s="1"/>
      <c r="LX284" s="1"/>
      <c r="LY284" s="1"/>
      <c r="LZ284" s="1"/>
      <c r="MA284" s="1"/>
      <c r="MB284" s="1"/>
      <c r="MC284" s="1"/>
      <c r="MD284" s="1"/>
      <c r="ME284" s="1"/>
      <c r="MF284" s="1"/>
      <c r="MG284" s="1"/>
      <c r="MH284" s="1"/>
      <c r="MI284" s="1"/>
      <c r="MJ284" s="1"/>
      <c r="MK284" s="1"/>
      <c r="ML284" s="1"/>
      <c r="MM284" s="1"/>
      <c r="MN284" s="1"/>
      <c r="MO284" s="1"/>
      <c r="MP284" s="1"/>
      <c r="MQ284" s="1"/>
      <c r="MR284" s="1"/>
      <c r="MS284" s="1"/>
      <c r="MT284" s="1"/>
      <c r="MU284" s="1"/>
      <c r="MV284" s="1"/>
      <c r="MW284" s="1"/>
      <c r="MX284" s="1"/>
      <c r="MY284" s="1"/>
      <c r="MZ284" s="1"/>
      <c r="NA284" s="1"/>
      <c r="NB284" s="1"/>
      <c r="NC284" s="1"/>
      <c r="ND284" s="1"/>
      <c r="NE284" s="1"/>
      <c r="NF284" s="1"/>
      <c r="NG284" s="1"/>
      <c r="NH284" s="1"/>
      <c r="NI284" s="1"/>
      <c r="NJ284" s="1"/>
      <c r="NK284" s="1"/>
      <c r="NL284" s="1"/>
      <c r="NM284" s="1"/>
      <c r="NN284" s="1"/>
      <c r="NO284" s="1"/>
      <c r="NP284" s="1"/>
      <c r="NQ284" s="1"/>
      <c r="NR284" s="1"/>
      <c r="NS284" s="1"/>
      <c r="NT284" s="1"/>
      <c r="NU284" s="1"/>
      <c r="NV284" s="1"/>
      <c r="NW284" s="1"/>
      <c r="NX284" s="1"/>
      <c r="NY284" s="1"/>
      <c r="NZ284" s="1"/>
      <c r="OA284" s="1"/>
      <c r="OB284" s="1"/>
      <c r="OC284" s="1"/>
      <c r="OD284" s="1"/>
      <c r="OE284" s="1"/>
      <c r="OF284" s="1"/>
      <c r="OG284" s="1"/>
      <c r="OH284" s="1"/>
      <c r="OI284" s="1"/>
      <c r="OJ284" s="1"/>
      <c r="OK284" s="1"/>
      <c r="OL284" s="1"/>
      <c r="OM284" s="1"/>
      <c r="ON284" s="1"/>
      <c r="OO284" s="1"/>
      <c r="OP284" s="1"/>
      <c r="OQ284" s="1"/>
      <c r="OR284" s="1"/>
      <c r="OS284" s="1"/>
      <c r="OT284" s="1"/>
      <c r="OU284" s="1"/>
      <c r="OV284" s="1"/>
      <c r="OW284" s="1"/>
      <c r="OX284" s="1"/>
      <c r="OY284" s="1"/>
      <c r="OZ284" s="1"/>
      <c r="PA284" s="1"/>
      <c r="PB284" s="1"/>
      <c r="PC284" s="1"/>
      <c r="PD284" s="1"/>
      <c r="PE284" s="1"/>
      <c r="PF284" s="1"/>
      <c r="PG284" s="1"/>
      <c r="PH284" s="1"/>
      <c r="PI284" s="1"/>
      <c r="PJ284" s="1"/>
      <c r="PK284" s="1"/>
      <c r="PL284" s="1"/>
      <c r="PM284" s="1"/>
      <c r="PN284" s="1"/>
      <c r="PO284" s="1"/>
      <c r="PP284" s="1"/>
      <c r="PQ284" s="1"/>
      <c r="PR284" s="1"/>
      <c r="PS284" s="1"/>
      <c r="PT284" s="1"/>
      <c r="PU284" s="1"/>
      <c r="PV284" s="1"/>
      <c r="PW284" s="1"/>
      <c r="PX284" s="1"/>
      <c r="PY284" s="1"/>
      <c r="PZ284" s="1"/>
      <c r="QA284" s="1"/>
      <c r="QB284" s="1"/>
      <c r="QC284" s="1"/>
      <c r="QD284" s="1"/>
      <c r="QE284" s="1"/>
      <c r="QF284" s="1"/>
      <c r="QG284" s="1"/>
      <c r="QH284" s="1"/>
      <c r="QI284" s="1"/>
      <c r="QJ284" s="1"/>
      <c r="QK284" s="1"/>
      <c r="QL284" s="1"/>
      <c r="QM284" s="1"/>
      <c r="QN284" s="1"/>
      <c r="QO284" s="1"/>
      <c r="QP284" s="1"/>
      <c r="QQ284" s="1"/>
      <c r="QR284" s="1"/>
      <c r="QS284" s="1"/>
      <c r="QT284" s="1"/>
      <c r="QU284" s="1"/>
      <c r="QV284" s="1"/>
      <c r="QW284" s="1"/>
      <c r="QX284" s="1"/>
      <c r="QY284" s="1"/>
      <c r="QZ284" s="1"/>
      <c r="RA284" s="1"/>
      <c r="RB284" s="1"/>
      <c r="RC284" s="1"/>
      <c r="RD284" s="1"/>
      <c r="RE284" s="1"/>
      <c r="RF284" s="1"/>
      <c r="RG284" s="1"/>
      <c r="RH284" s="1"/>
      <c r="RI284" s="1"/>
      <c r="RJ284" s="1"/>
      <c r="RK284" s="1"/>
      <c r="RL284" s="1"/>
      <c r="RM284" s="1"/>
      <c r="RN284" s="1"/>
      <c r="RO284" s="1"/>
      <c r="RP284" s="1"/>
      <c r="RQ284" s="1"/>
      <c r="RR284" s="1"/>
      <c r="RS284" s="1"/>
      <c r="RT284" s="1"/>
      <c r="RU284" s="1"/>
      <c r="RV284" s="1"/>
      <c r="RW284" s="1"/>
      <c r="RX284" s="1"/>
      <c r="RY284" s="1"/>
      <c r="RZ284" s="1"/>
      <c r="SA284" s="1"/>
      <c r="SB284" s="1"/>
      <c r="SC284" s="1"/>
      <c r="SD284" s="1"/>
      <c r="SE284" s="1"/>
      <c r="SF284" s="1"/>
      <c r="SG284" s="1"/>
      <c r="SH284" s="1"/>
      <c r="SI284" s="1"/>
      <c r="SJ284" s="1"/>
      <c r="SK284" s="1"/>
      <c r="SL284" s="1"/>
      <c r="SM284" s="1"/>
      <c r="SN284" s="1"/>
      <c r="SO284" s="1"/>
      <c r="SP284" s="1"/>
      <c r="SQ284" s="1"/>
      <c r="SR284" s="1"/>
      <c r="SS284" s="1"/>
      <c r="ST284" s="1"/>
      <c r="SU284" s="1"/>
      <c r="SV284" s="1"/>
      <c r="SW284" s="1"/>
      <c r="SX284" s="1"/>
      <c r="SY284" s="1"/>
      <c r="SZ284" s="1"/>
      <c r="TA284" s="1"/>
      <c r="TB284" s="1"/>
      <c r="TC284" s="1"/>
      <c r="TD284" s="1"/>
      <c r="TE284" s="1"/>
      <c r="TF284" s="1"/>
      <c r="TG284" s="1"/>
      <c r="TH284" s="1"/>
      <c r="TI284" s="1"/>
      <c r="TJ284" s="1"/>
      <c r="TK284" s="1"/>
      <c r="TL284" s="1"/>
      <c r="TM284" s="1"/>
      <c r="TN284" s="1"/>
      <c r="TO284" s="1"/>
      <c r="TP284" s="1"/>
      <c r="TQ284" s="1"/>
      <c r="TR284" s="1"/>
      <c r="TS284" s="1"/>
      <c r="TT284" s="1"/>
      <c r="TU284" s="1"/>
      <c r="TV284" s="1"/>
      <c r="TW284" s="1"/>
      <c r="TX284" s="1"/>
      <c r="TY284" s="1"/>
      <c r="TZ284" s="1"/>
      <c r="UA284" s="1"/>
      <c r="UB284" s="1"/>
      <c r="UC284" s="1"/>
      <c r="UD284" s="1"/>
      <c r="UE284" s="1"/>
      <c r="UF284" s="1"/>
      <c r="UG284" s="1"/>
      <c r="UH284" s="1"/>
      <c r="UI284" s="1"/>
      <c r="UJ284" s="1"/>
      <c r="UK284" s="1"/>
      <c r="UL284" s="1"/>
      <c r="UM284" s="1"/>
      <c r="UN284" s="1"/>
      <c r="UO284" s="1"/>
      <c r="UP284" s="1"/>
      <c r="UQ284" s="1"/>
      <c r="UR284" s="1"/>
      <c r="US284" s="1"/>
      <c r="UT284" s="1"/>
      <c r="UU284" s="1"/>
      <c r="UV284" s="1"/>
      <c r="UW284" s="1"/>
      <c r="UX284" s="1"/>
      <c r="UY284" s="1"/>
      <c r="UZ284" s="1"/>
      <c r="VA284" s="1"/>
      <c r="VB284" s="1"/>
      <c r="VC284" s="1"/>
      <c r="VD284" s="1"/>
      <c r="VE284" s="1"/>
      <c r="VF284" s="1"/>
      <c r="VG284" s="1"/>
      <c r="VH284" s="1"/>
      <c r="VI284" s="1"/>
      <c r="VJ284" s="1"/>
      <c r="VK284" s="1"/>
      <c r="VL284" s="1"/>
      <c r="VM284" s="1"/>
      <c r="VN284" s="1"/>
      <c r="VO284" s="1"/>
      <c r="VP284" s="1"/>
      <c r="VQ284" s="1"/>
      <c r="VR284" s="1"/>
      <c r="VS284" s="1"/>
      <c r="VT284" s="1"/>
      <c r="VU284" s="1"/>
      <c r="VV284" s="1"/>
      <c r="VW284" s="1"/>
      <c r="VX284" s="1"/>
      <c r="VY284" s="1"/>
      <c r="VZ284" s="1"/>
      <c r="WA284" s="1"/>
      <c r="WB284" s="1"/>
      <c r="WC284" s="1"/>
      <c r="WD284" s="1"/>
      <c r="WE284" s="1"/>
      <c r="WF284" s="1"/>
      <c r="WG284" s="1"/>
      <c r="WH284" s="1"/>
      <c r="WI284" s="1"/>
      <c r="WJ284" s="1"/>
      <c r="WK284" s="1"/>
      <c r="WL284" s="1"/>
      <c r="WM284" s="1"/>
      <c r="WN284" s="1"/>
      <c r="WO284" s="1"/>
      <c r="WP284" s="1"/>
      <c r="WQ284" s="1"/>
      <c r="WR284" s="1"/>
      <c r="WS284" s="1"/>
      <c r="WT284" s="1"/>
      <c r="WU284" s="1"/>
      <c r="WV284" s="1"/>
      <c r="WW284" s="1"/>
      <c r="WX284" s="1"/>
      <c r="WY284" s="1"/>
      <c r="WZ284" s="1"/>
      <c r="XA284" s="1"/>
      <c r="XB284" s="1"/>
      <c r="XC284" s="1"/>
      <c r="XD284" s="1"/>
      <c r="XE284" s="1"/>
      <c r="XF284" s="1"/>
      <c r="XG284" s="1"/>
      <c r="XH284" s="1"/>
      <c r="XI284" s="1"/>
      <c r="XJ284" s="1"/>
      <c r="XK284" s="1"/>
      <c r="XL284" s="1"/>
      <c r="XM284" s="1"/>
      <c r="XN284" s="1"/>
      <c r="XO284" s="1"/>
      <c r="XP284" s="1"/>
      <c r="XQ284" s="1"/>
      <c r="XR284" s="1"/>
      <c r="XS284" s="1"/>
      <c r="XT284" s="1"/>
      <c r="XU284" s="1"/>
      <c r="XV284" s="1"/>
      <c r="XW284" s="1"/>
      <c r="XX284" s="1"/>
      <c r="XY284" s="1"/>
      <c r="XZ284" s="1"/>
      <c r="YA284" s="1"/>
      <c r="YB284" s="1"/>
      <c r="YC284" s="1"/>
      <c r="YD284" s="1"/>
      <c r="YE284" s="1"/>
      <c r="YF284" s="1"/>
      <c r="YG284" s="1"/>
      <c r="YH284" s="1"/>
      <c r="YI284" s="1"/>
      <c r="YJ284" s="1"/>
      <c r="YK284" s="1"/>
      <c r="YL284" s="1"/>
      <c r="YM284" s="1"/>
      <c r="YN284" s="1"/>
      <c r="YO284" s="1"/>
      <c r="YP284" s="1"/>
      <c r="YQ284" s="1"/>
      <c r="YR284" s="1"/>
      <c r="YS284" s="1"/>
      <c r="YT284" s="1"/>
      <c r="YU284" s="1"/>
      <c r="YV284" s="1"/>
      <c r="YW284" s="1"/>
      <c r="YX284" s="1"/>
      <c r="YY284" s="1"/>
      <c r="YZ284" s="1"/>
      <c r="ZA284" s="1"/>
      <c r="ZB284" s="1"/>
      <c r="ZC284" s="1"/>
      <c r="ZD284" s="1"/>
      <c r="ZE284" s="1"/>
      <c r="ZF284" s="1"/>
      <c r="ZG284" s="1"/>
      <c r="ZH284" s="1"/>
      <c r="ZI284" s="1"/>
      <c r="ZJ284" s="1"/>
      <c r="ZK284" s="1"/>
      <c r="ZL284" s="1"/>
      <c r="ZM284" s="1"/>
      <c r="ZN284" s="1"/>
      <c r="ZO284" s="1"/>
      <c r="ZP284" s="1"/>
      <c r="ZQ284" s="1"/>
      <c r="ZR284" s="1"/>
      <c r="ZS284" s="1"/>
      <c r="ZT284" s="1"/>
      <c r="ZU284" s="1"/>
      <c r="ZV284" s="1"/>
      <c r="ZW284" s="1"/>
      <c r="ZX284" s="1"/>
      <c r="ZY284" s="1"/>
      <c r="ZZ284" s="1"/>
      <c r="AAA284" s="1"/>
      <c r="AAB284" s="1"/>
      <c r="AAC284" s="1"/>
      <c r="AAD284" s="1"/>
      <c r="AAE284" s="1"/>
      <c r="AAF284" s="1"/>
      <c r="AAG284" s="1"/>
      <c r="AAH284" s="1"/>
      <c r="AAI284" s="1"/>
      <c r="AAJ284" s="1"/>
      <c r="AAK284" s="1"/>
      <c r="AAL284" s="1"/>
      <c r="AAM284" s="1"/>
      <c r="AAN284" s="1"/>
      <c r="AAO284" s="1"/>
      <c r="AAP284" s="1"/>
      <c r="AAQ284" s="1"/>
      <c r="AAR284" s="1"/>
      <c r="AAS284" s="1"/>
      <c r="AAT284" s="1"/>
      <c r="AAU284" s="1"/>
      <c r="AAV284" s="1"/>
      <c r="AAW284" s="1"/>
      <c r="AAX284" s="1"/>
      <c r="AAY284" s="1"/>
      <c r="AAZ284" s="1"/>
      <c r="ABA284" s="1"/>
      <c r="ABB284" s="1"/>
      <c r="ABC284" s="1"/>
      <c r="ABD284" s="1"/>
      <c r="ABE284" s="1"/>
      <c r="ABF284" s="1"/>
      <c r="ABG284" s="1"/>
      <c r="ABH284" s="1"/>
      <c r="ABI284" s="1"/>
      <c r="ABJ284" s="1"/>
      <c r="ABK284" s="1"/>
      <c r="ABL284" s="1"/>
      <c r="ABM284" s="1"/>
      <c r="ABN284" s="1"/>
      <c r="ABO284" s="1"/>
      <c r="ABP284" s="1"/>
      <c r="ABQ284" s="1"/>
      <c r="ABR284" s="1"/>
      <c r="ABS284" s="1"/>
      <c r="ABT284" s="1"/>
      <c r="ABU284" s="1"/>
      <c r="ABV284" s="1"/>
      <c r="ABW284" s="1"/>
      <c r="ABX284" s="1"/>
      <c r="ABY284" s="1"/>
      <c r="ABZ284" s="1"/>
      <c r="ACA284" s="1"/>
      <c r="ACB284" s="1"/>
      <c r="ACC284" s="1"/>
      <c r="ACD284" s="1"/>
      <c r="ACE284" s="1"/>
      <c r="ACF284" s="1"/>
      <c r="ACG284" s="1"/>
      <c r="ACH284" s="1"/>
      <c r="ACI284" s="1"/>
      <c r="ACJ284" s="1"/>
      <c r="ACK284" s="1"/>
      <c r="ACL284" s="1"/>
      <c r="ACM284" s="1"/>
      <c r="ACN284" s="1"/>
      <c r="ACO284" s="1"/>
      <c r="ACP284" s="1"/>
      <c r="ACQ284" s="1"/>
      <c r="ACR284" s="1"/>
      <c r="ACS284" s="1"/>
      <c r="ACT284" s="1"/>
      <c r="ACU284" s="1"/>
      <c r="ACV284" s="1"/>
      <c r="ACW284" s="1"/>
      <c r="ACX284" s="1"/>
      <c r="ACY284" s="1"/>
      <c r="ACZ284" s="1"/>
      <c r="ADA284" s="1"/>
      <c r="ADB284" s="1"/>
      <c r="ADC284" s="1"/>
      <c r="ADD284" s="1"/>
      <c r="ADE284" s="1"/>
      <c r="ADF284" s="1"/>
      <c r="ADG284" s="1"/>
      <c r="ADH284" s="1"/>
      <c r="ADI284" s="1"/>
      <c r="ADJ284" s="1"/>
      <c r="ADK284" s="1"/>
      <c r="ADL284" s="1"/>
      <c r="ADM284" s="1"/>
      <c r="ADN284" s="1"/>
      <c r="ADO284" s="1"/>
      <c r="ADP284" s="1"/>
      <c r="ADQ284" s="1"/>
      <c r="ADR284" s="1"/>
      <c r="ADS284" s="1"/>
      <c r="ADT284" s="1"/>
      <c r="ADU284" s="1"/>
      <c r="ADV284" s="1"/>
      <c r="ADW284" s="1"/>
      <c r="ADX284" s="1"/>
      <c r="ADY284" s="1"/>
      <c r="ADZ284" s="1"/>
      <c r="AEA284" s="1"/>
      <c r="AEB284" s="1"/>
      <c r="AEC284" s="1"/>
      <c r="AED284" s="1"/>
      <c r="AEE284" s="1"/>
      <c r="AEF284" s="1"/>
      <c r="AEG284" s="1"/>
      <c r="AEH284" s="1"/>
      <c r="AEI284" s="1"/>
      <c r="AEJ284" s="1"/>
      <c r="AEK284" s="1"/>
      <c r="AEL284" s="1"/>
      <c r="AEM284" s="1"/>
      <c r="AEN284" s="1"/>
      <c r="AEO284" s="1"/>
      <c r="AEP284" s="1"/>
      <c r="AEQ284" s="1"/>
      <c r="AER284" s="1"/>
      <c r="AES284" s="1"/>
      <c r="AET284" s="1"/>
      <c r="AEU284" s="1"/>
      <c r="AEV284" s="1"/>
      <c r="AEW284" s="1"/>
      <c r="AEX284" s="1"/>
      <c r="AEY284" s="1"/>
      <c r="AEZ284" s="1"/>
      <c r="AFA284" s="1"/>
      <c r="AFB284" s="1"/>
      <c r="AFC284" s="1"/>
      <c r="AFD284" s="1"/>
      <c r="AFE284" s="1"/>
      <c r="AFF284" s="1"/>
      <c r="AFG284" s="1"/>
      <c r="AFH284" s="1"/>
      <c r="AFI284" s="1"/>
      <c r="AFJ284" s="1"/>
      <c r="AFK284" s="1"/>
      <c r="AFL284" s="1"/>
      <c r="AFM284" s="1"/>
      <c r="AFN284" s="1"/>
      <c r="AFO284" s="1"/>
      <c r="AFP284" s="1"/>
      <c r="AFQ284" s="1"/>
      <c r="AFR284" s="1"/>
      <c r="AFS284" s="1"/>
      <c r="AFT284" s="1"/>
      <c r="AFU284" s="1"/>
      <c r="AFV284" s="1"/>
      <c r="AFW284" s="1"/>
      <c r="AFX284" s="1"/>
      <c r="AFY284" s="1"/>
      <c r="AFZ284" s="1"/>
      <c r="AGA284" s="1"/>
      <c r="AGB284" s="1"/>
      <c r="AGC284" s="1"/>
      <c r="AGD284" s="1"/>
      <c r="AGE284" s="1"/>
      <c r="AGF284" s="1"/>
      <c r="AGG284" s="1"/>
      <c r="AGH284" s="1"/>
      <c r="AGI284" s="1"/>
      <c r="AGJ284" s="1"/>
      <c r="AGK284" s="1"/>
      <c r="AGL284" s="1"/>
      <c r="AGM284" s="1"/>
      <c r="AGN284" s="1"/>
      <c r="AGO284" s="1"/>
      <c r="AGP284" s="1"/>
      <c r="AGQ284" s="1"/>
      <c r="AGR284" s="1"/>
      <c r="AGS284" s="1"/>
      <c r="AGT284" s="1"/>
      <c r="AGU284" s="1"/>
      <c r="AGV284" s="1"/>
      <c r="AGW284" s="1"/>
      <c r="AGX284" s="1"/>
      <c r="AGY284" s="1"/>
      <c r="AGZ284" s="1"/>
      <c r="AHA284" s="1"/>
      <c r="AHB284" s="1"/>
      <c r="AHC284" s="1"/>
      <c r="AHD284" s="1"/>
      <c r="AHE284" s="1"/>
      <c r="AHF284" s="1"/>
      <c r="AHG284" s="1"/>
      <c r="AHH284" s="1"/>
      <c r="AHI284" s="1"/>
      <c r="AHJ284" s="1"/>
      <c r="AHK284" s="1"/>
      <c r="AHL284" s="1"/>
      <c r="AHM284" s="1"/>
      <c r="AHN284" s="1"/>
      <c r="AHO284" s="1"/>
      <c r="AHP284" s="1"/>
      <c r="AHQ284" s="1"/>
      <c r="AHR284" s="1"/>
      <c r="AHS284" s="1"/>
      <c r="AHT284" s="1"/>
      <c r="AHU284" s="1"/>
      <c r="AHV284" s="1"/>
      <c r="AHW284" s="1"/>
      <c r="AHX284" s="1"/>
      <c r="AHY284" s="1"/>
      <c r="AHZ284" s="1"/>
      <c r="AIA284" s="1"/>
      <c r="AIB284" s="1"/>
      <c r="AIC284" s="1"/>
      <c r="AID284" s="1"/>
      <c r="AIE284" s="1"/>
      <c r="AIF284" s="1"/>
      <c r="AIG284" s="1"/>
      <c r="AIH284" s="1"/>
      <c r="AII284" s="1"/>
      <c r="AIJ284" s="1"/>
      <c r="AIK284" s="1"/>
      <c r="AIL284" s="1"/>
      <c r="AIM284" s="1"/>
      <c r="AIN284" s="1"/>
      <c r="AIO284" s="1"/>
      <c r="AIP284" s="1"/>
      <c r="AIQ284" s="1"/>
      <c r="AIR284" s="1"/>
      <c r="AIS284" s="1"/>
      <c r="AIT284" s="1"/>
      <c r="AIU284" s="1"/>
      <c r="AIV284" s="1"/>
      <c r="AIW284" s="1"/>
      <c r="AIX284" s="1"/>
      <c r="AIY284" s="1"/>
      <c r="AIZ284" s="1"/>
      <c r="AJA284" s="1"/>
      <c r="AJB284" s="1"/>
      <c r="AJC284" s="1"/>
      <c r="AJD284" s="1"/>
      <c r="AJE284" s="1"/>
      <c r="AJF284" s="1"/>
      <c r="AJG284" s="1"/>
      <c r="AJH284" s="1"/>
      <c r="AJI284" s="1"/>
      <c r="AJJ284" s="1"/>
      <c r="AJK284" s="1"/>
      <c r="AJL284" s="1"/>
      <c r="AJM284" s="1"/>
      <c r="AJN284" s="1"/>
      <c r="AJO284" s="1"/>
      <c r="AJP284" s="1"/>
      <c r="AJQ284" s="1"/>
      <c r="AJR284" s="1"/>
      <c r="AJS284" s="1"/>
      <c r="AJT284" s="1"/>
      <c r="AJU284" s="1"/>
      <c r="AJV284" s="1"/>
      <c r="AJW284" s="1"/>
      <c r="AJX284" s="1"/>
      <c r="AJY284" s="1"/>
      <c r="AJZ284" s="1"/>
      <c r="AKA284" s="1"/>
      <c r="AKB284" s="1"/>
      <c r="AKC284" s="1"/>
      <c r="AKD284" s="1"/>
      <c r="AKE284" s="1"/>
      <c r="AKF284" s="1"/>
      <c r="AKG284" s="1"/>
      <c r="AKH284" s="1"/>
      <c r="AKI284" s="1"/>
      <c r="AKJ284" s="1"/>
      <c r="AKK284" s="1"/>
      <c r="AKL284" s="1"/>
      <c r="AKM284" s="1"/>
      <c r="AKN284" s="1"/>
      <c r="AKO284" s="1"/>
      <c r="AKP284" s="1"/>
      <c r="AKQ284" s="1"/>
      <c r="AKR284" s="1"/>
      <c r="AKS284" s="1"/>
      <c r="AKT284" s="1"/>
      <c r="AKU284" s="1"/>
      <c r="AKV284" s="1"/>
      <c r="AKW284" s="1"/>
      <c r="AKX284" s="1"/>
      <c r="AKY284" s="1"/>
      <c r="AKZ284" s="1"/>
      <c r="ALA284" s="1"/>
      <c r="ALB284" s="1"/>
      <c r="ALC284" s="1"/>
      <c r="ALD284" s="1"/>
      <c r="ALE284" s="1"/>
      <c r="ALF284" s="1"/>
      <c r="ALG284" s="1"/>
      <c r="ALH284" s="1"/>
      <c r="ALI284" s="1"/>
      <c r="ALJ284" s="1"/>
      <c r="ALK284" s="1"/>
      <c r="ALL284" s="1"/>
      <c r="ALM284" s="1"/>
      <c r="ALN284" s="1"/>
      <c r="ALO284" s="1"/>
      <c r="ALP284" s="1"/>
      <c r="ALQ284" s="1"/>
      <c r="ALR284" s="1"/>
      <c r="ALS284" s="1"/>
      <c r="ALT284" s="1"/>
      <c r="ALU284" s="1"/>
      <c r="ALV284" s="1"/>
      <c r="ALW284" s="1"/>
      <c r="ALX284" s="1"/>
      <c r="ALY284" s="1"/>
      <c r="ALZ284" s="1"/>
      <c r="AMA284" s="1"/>
      <c r="AMB284" s="1"/>
      <c r="AMC284" s="1"/>
      <c r="AMD284" s="1"/>
      <c r="AME284" s="1"/>
      <c r="AMF284" s="1"/>
      <c r="AMG284" s="1"/>
      <c r="AMH284" s="1"/>
      <c r="AMI284" s="1"/>
      <c r="AMJ284" s="1"/>
    </row>
    <row r="285" spans="1:1024" x14ac:dyDescent="0.25">
      <c r="A285" s="26">
        <v>278</v>
      </c>
      <c r="B285" s="3" t="s">
        <v>17</v>
      </c>
      <c r="C285" s="28">
        <f>SUM(C286:C288)</f>
        <v>0</v>
      </c>
      <c r="D285" s="28">
        <f>SUM(D286:D288)</f>
        <v>0</v>
      </c>
      <c r="E285" s="28">
        <f t="shared" ref="E285:I285" si="114">SUM(E286:E288)</f>
        <v>0</v>
      </c>
      <c r="F285" s="28">
        <f t="shared" si="114"/>
        <v>0</v>
      </c>
      <c r="G285" s="28">
        <f>SUM(G286:G288)</f>
        <v>0</v>
      </c>
      <c r="H285" s="28">
        <f t="shared" si="114"/>
        <v>0</v>
      </c>
      <c r="I285" s="28">
        <f t="shared" si="114"/>
        <v>0</v>
      </c>
      <c r="J285" s="28"/>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c r="IX285" s="1"/>
      <c r="IY285" s="1"/>
      <c r="IZ285" s="1"/>
      <c r="JA285" s="1"/>
      <c r="JB285" s="1"/>
      <c r="JC285" s="1"/>
      <c r="JD285" s="1"/>
      <c r="JE285" s="1"/>
      <c r="JF285" s="1"/>
      <c r="JG285" s="1"/>
      <c r="JH285" s="1"/>
      <c r="JI285" s="1"/>
      <c r="JJ285" s="1"/>
      <c r="JK285" s="1"/>
      <c r="JL285" s="1"/>
      <c r="JM285" s="1"/>
      <c r="JN285" s="1"/>
      <c r="JO285" s="1"/>
      <c r="JP285" s="1"/>
      <c r="JQ285" s="1"/>
      <c r="JR285" s="1"/>
      <c r="JS285" s="1"/>
      <c r="JT285" s="1"/>
      <c r="JU285" s="1"/>
      <c r="JV285" s="1"/>
      <c r="JW285" s="1"/>
      <c r="JX285" s="1"/>
      <c r="JY285" s="1"/>
      <c r="JZ285" s="1"/>
      <c r="KA285" s="1"/>
      <c r="KB285" s="1"/>
      <c r="KC285" s="1"/>
      <c r="KD285" s="1"/>
      <c r="KE285" s="1"/>
      <c r="KF285" s="1"/>
      <c r="KG285" s="1"/>
      <c r="KH285" s="1"/>
      <c r="KI285" s="1"/>
      <c r="KJ285" s="1"/>
      <c r="KK285" s="1"/>
      <c r="KL285" s="1"/>
      <c r="KM285" s="1"/>
      <c r="KN285" s="1"/>
      <c r="KO285" s="1"/>
      <c r="KP285" s="1"/>
      <c r="KQ285" s="1"/>
      <c r="KR285" s="1"/>
      <c r="KS285" s="1"/>
      <c r="KT285" s="1"/>
      <c r="KU285" s="1"/>
      <c r="KV285" s="1"/>
      <c r="KW285" s="1"/>
      <c r="KX285" s="1"/>
      <c r="KY285" s="1"/>
      <c r="KZ285" s="1"/>
      <c r="LA285" s="1"/>
      <c r="LB285" s="1"/>
      <c r="LC285" s="1"/>
      <c r="LD285" s="1"/>
      <c r="LE285" s="1"/>
      <c r="LF285" s="1"/>
      <c r="LG285" s="1"/>
      <c r="LH285" s="1"/>
      <c r="LI285" s="1"/>
      <c r="LJ285" s="1"/>
      <c r="LK285" s="1"/>
      <c r="LL285" s="1"/>
      <c r="LM285" s="1"/>
      <c r="LN285" s="1"/>
      <c r="LO285" s="1"/>
      <c r="LP285" s="1"/>
      <c r="LQ285" s="1"/>
      <c r="LR285" s="1"/>
      <c r="LS285" s="1"/>
      <c r="LT285" s="1"/>
      <c r="LU285" s="1"/>
      <c r="LV285" s="1"/>
      <c r="LW285" s="1"/>
      <c r="LX285" s="1"/>
      <c r="LY285" s="1"/>
      <c r="LZ285" s="1"/>
      <c r="MA285" s="1"/>
      <c r="MB285" s="1"/>
      <c r="MC285" s="1"/>
      <c r="MD285" s="1"/>
      <c r="ME285" s="1"/>
      <c r="MF285" s="1"/>
      <c r="MG285" s="1"/>
      <c r="MH285" s="1"/>
      <c r="MI285" s="1"/>
      <c r="MJ285" s="1"/>
      <c r="MK285" s="1"/>
      <c r="ML285" s="1"/>
      <c r="MM285" s="1"/>
      <c r="MN285" s="1"/>
      <c r="MO285" s="1"/>
      <c r="MP285" s="1"/>
      <c r="MQ285" s="1"/>
      <c r="MR285" s="1"/>
      <c r="MS285" s="1"/>
      <c r="MT285" s="1"/>
      <c r="MU285" s="1"/>
      <c r="MV285" s="1"/>
      <c r="MW285" s="1"/>
      <c r="MX285" s="1"/>
      <c r="MY285" s="1"/>
      <c r="MZ285" s="1"/>
      <c r="NA285" s="1"/>
      <c r="NB285" s="1"/>
      <c r="NC285" s="1"/>
      <c r="ND285" s="1"/>
      <c r="NE285" s="1"/>
      <c r="NF285" s="1"/>
      <c r="NG285" s="1"/>
      <c r="NH285" s="1"/>
      <c r="NI285" s="1"/>
      <c r="NJ285" s="1"/>
      <c r="NK285" s="1"/>
      <c r="NL285" s="1"/>
      <c r="NM285" s="1"/>
      <c r="NN285" s="1"/>
      <c r="NO285" s="1"/>
      <c r="NP285" s="1"/>
      <c r="NQ285" s="1"/>
      <c r="NR285" s="1"/>
      <c r="NS285" s="1"/>
      <c r="NT285" s="1"/>
      <c r="NU285" s="1"/>
      <c r="NV285" s="1"/>
      <c r="NW285" s="1"/>
      <c r="NX285" s="1"/>
      <c r="NY285" s="1"/>
      <c r="NZ285" s="1"/>
      <c r="OA285" s="1"/>
      <c r="OB285" s="1"/>
      <c r="OC285" s="1"/>
      <c r="OD285" s="1"/>
      <c r="OE285" s="1"/>
      <c r="OF285" s="1"/>
      <c r="OG285" s="1"/>
      <c r="OH285" s="1"/>
      <c r="OI285" s="1"/>
      <c r="OJ285" s="1"/>
      <c r="OK285" s="1"/>
      <c r="OL285" s="1"/>
      <c r="OM285" s="1"/>
      <c r="ON285" s="1"/>
      <c r="OO285" s="1"/>
      <c r="OP285" s="1"/>
      <c r="OQ285" s="1"/>
      <c r="OR285" s="1"/>
      <c r="OS285" s="1"/>
      <c r="OT285" s="1"/>
      <c r="OU285" s="1"/>
      <c r="OV285" s="1"/>
      <c r="OW285" s="1"/>
      <c r="OX285" s="1"/>
      <c r="OY285" s="1"/>
      <c r="OZ285" s="1"/>
      <c r="PA285" s="1"/>
      <c r="PB285" s="1"/>
      <c r="PC285" s="1"/>
      <c r="PD285" s="1"/>
      <c r="PE285" s="1"/>
      <c r="PF285" s="1"/>
      <c r="PG285" s="1"/>
      <c r="PH285" s="1"/>
      <c r="PI285" s="1"/>
      <c r="PJ285" s="1"/>
      <c r="PK285" s="1"/>
      <c r="PL285" s="1"/>
      <c r="PM285" s="1"/>
      <c r="PN285" s="1"/>
      <c r="PO285" s="1"/>
      <c r="PP285" s="1"/>
      <c r="PQ285" s="1"/>
      <c r="PR285" s="1"/>
      <c r="PS285" s="1"/>
      <c r="PT285" s="1"/>
      <c r="PU285" s="1"/>
      <c r="PV285" s="1"/>
      <c r="PW285" s="1"/>
      <c r="PX285" s="1"/>
      <c r="PY285" s="1"/>
      <c r="PZ285" s="1"/>
      <c r="QA285" s="1"/>
      <c r="QB285" s="1"/>
      <c r="QC285" s="1"/>
      <c r="QD285" s="1"/>
      <c r="QE285" s="1"/>
      <c r="QF285" s="1"/>
      <c r="QG285" s="1"/>
      <c r="QH285" s="1"/>
      <c r="QI285" s="1"/>
      <c r="QJ285" s="1"/>
      <c r="QK285" s="1"/>
      <c r="QL285" s="1"/>
      <c r="QM285" s="1"/>
      <c r="QN285" s="1"/>
      <c r="QO285" s="1"/>
      <c r="QP285" s="1"/>
      <c r="QQ285" s="1"/>
      <c r="QR285" s="1"/>
      <c r="QS285" s="1"/>
      <c r="QT285" s="1"/>
      <c r="QU285" s="1"/>
      <c r="QV285" s="1"/>
      <c r="QW285" s="1"/>
      <c r="QX285" s="1"/>
      <c r="QY285" s="1"/>
      <c r="QZ285" s="1"/>
      <c r="RA285" s="1"/>
      <c r="RB285" s="1"/>
      <c r="RC285" s="1"/>
      <c r="RD285" s="1"/>
      <c r="RE285" s="1"/>
      <c r="RF285" s="1"/>
      <c r="RG285" s="1"/>
      <c r="RH285" s="1"/>
      <c r="RI285" s="1"/>
      <c r="RJ285" s="1"/>
      <c r="RK285" s="1"/>
      <c r="RL285" s="1"/>
      <c r="RM285" s="1"/>
      <c r="RN285" s="1"/>
      <c r="RO285" s="1"/>
      <c r="RP285" s="1"/>
      <c r="RQ285" s="1"/>
      <c r="RR285" s="1"/>
      <c r="RS285" s="1"/>
      <c r="RT285" s="1"/>
      <c r="RU285" s="1"/>
      <c r="RV285" s="1"/>
      <c r="RW285" s="1"/>
      <c r="RX285" s="1"/>
      <c r="RY285" s="1"/>
      <c r="RZ285" s="1"/>
      <c r="SA285" s="1"/>
      <c r="SB285" s="1"/>
      <c r="SC285" s="1"/>
      <c r="SD285" s="1"/>
      <c r="SE285" s="1"/>
      <c r="SF285" s="1"/>
      <c r="SG285" s="1"/>
      <c r="SH285" s="1"/>
      <c r="SI285" s="1"/>
      <c r="SJ285" s="1"/>
      <c r="SK285" s="1"/>
      <c r="SL285" s="1"/>
      <c r="SM285" s="1"/>
      <c r="SN285" s="1"/>
      <c r="SO285" s="1"/>
      <c r="SP285" s="1"/>
      <c r="SQ285" s="1"/>
      <c r="SR285" s="1"/>
      <c r="SS285" s="1"/>
      <c r="ST285" s="1"/>
      <c r="SU285" s="1"/>
      <c r="SV285" s="1"/>
      <c r="SW285" s="1"/>
      <c r="SX285" s="1"/>
      <c r="SY285" s="1"/>
      <c r="SZ285" s="1"/>
      <c r="TA285" s="1"/>
      <c r="TB285" s="1"/>
      <c r="TC285" s="1"/>
      <c r="TD285" s="1"/>
      <c r="TE285" s="1"/>
      <c r="TF285" s="1"/>
      <c r="TG285" s="1"/>
      <c r="TH285" s="1"/>
      <c r="TI285" s="1"/>
      <c r="TJ285" s="1"/>
      <c r="TK285" s="1"/>
      <c r="TL285" s="1"/>
      <c r="TM285" s="1"/>
      <c r="TN285" s="1"/>
      <c r="TO285" s="1"/>
      <c r="TP285" s="1"/>
      <c r="TQ285" s="1"/>
      <c r="TR285" s="1"/>
      <c r="TS285" s="1"/>
      <c r="TT285" s="1"/>
      <c r="TU285" s="1"/>
      <c r="TV285" s="1"/>
      <c r="TW285" s="1"/>
      <c r="TX285" s="1"/>
      <c r="TY285" s="1"/>
      <c r="TZ285" s="1"/>
      <c r="UA285" s="1"/>
      <c r="UB285" s="1"/>
      <c r="UC285" s="1"/>
      <c r="UD285" s="1"/>
      <c r="UE285" s="1"/>
      <c r="UF285" s="1"/>
      <c r="UG285" s="1"/>
      <c r="UH285" s="1"/>
      <c r="UI285" s="1"/>
      <c r="UJ285" s="1"/>
      <c r="UK285" s="1"/>
      <c r="UL285" s="1"/>
      <c r="UM285" s="1"/>
      <c r="UN285" s="1"/>
      <c r="UO285" s="1"/>
      <c r="UP285" s="1"/>
      <c r="UQ285" s="1"/>
      <c r="UR285" s="1"/>
      <c r="US285" s="1"/>
      <c r="UT285" s="1"/>
      <c r="UU285" s="1"/>
      <c r="UV285" s="1"/>
      <c r="UW285" s="1"/>
      <c r="UX285" s="1"/>
      <c r="UY285" s="1"/>
      <c r="UZ285" s="1"/>
      <c r="VA285" s="1"/>
      <c r="VB285" s="1"/>
      <c r="VC285" s="1"/>
      <c r="VD285" s="1"/>
      <c r="VE285" s="1"/>
      <c r="VF285" s="1"/>
      <c r="VG285" s="1"/>
      <c r="VH285" s="1"/>
      <c r="VI285" s="1"/>
      <c r="VJ285" s="1"/>
      <c r="VK285" s="1"/>
      <c r="VL285" s="1"/>
      <c r="VM285" s="1"/>
      <c r="VN285" s="1"/>
      <c r="VO285" s="1"/>
      <c r="VP285" s="1"/>
      <c r="VQ285" s="1"/>
      <c r="VR285" s="1"/>
      <c r="VS285" s="1"/>
      <c r="VT285" s="1"/>
      <c r="VU285" s="1"/>
      <c r="VV285" s="1"/>
      <c r="VW285" s="1"/>
      <c r="VX285" s="1"/>
      <c r="VY285" s="1"/>
      <c r="VZ285" s="1"/>
      <c r="WA285" s="1"/>
      <c r="WB285" s="1"/>
      <c r="WC285" s="1"/>
      <c r="WD285" s="1"/>
      <c r="WE285" s="1"/>
      <c r="WF285" s="1"/>
      <c r="WG285" s="1"/>
      <c r="WH285" s="1"/>
      <c r="WI285" s="1"/>
      <c r="WJ285" s="1"/>
      <c r="WK285" s="1"/>
      <c r="WL285" s="1"/>
      <c r="WM285" s="1"/>
      <c r="WN285" s="1"/>
      <c r="WO285" s="1"/>
      <c r="WP285" s="1"/>
      <c r="WQ285" s="1"/>
      <c r="WR285" s="1"/>
      <c r="WS285" s="1"/>
      <c r="WT285" s="1"/>
      <c r="WU285" s="1"/>
      <c r="WV285" s="1"/>
      <c r="WW285" s="1"/>
      <c r="WX285" s="1"/>
      <c r="WY285" s="1"/>
      <c r="WZ285" s="1"/>
      <c r="XA285" s="1"/>
      <c r="XB285" s="1"/>
      <c r="XC285" s="1"/>
      <c r="XD285" s="1"/>
      <c r="XE285" s="1"/>
      <c r="XF285" s="1"/>
      <c r="XG285" s="1"/>
      <c r="XH285" s="1"/>
      <c r="XI285" s="1"/>
      <c r="XJ285" s="1"/>
      <c r="XK285" s="1"/>
      <c r="XL285" s="1"/>
      <c r="XM285" s="1"/>
      <c r="XN285" s="1"/>
      <c r="XO285" s="1"/>
      <c r="XP285" s="1"/>
      <c r="XQ285" s="1"/>
      <c r="XR285" s="1"/>
      <c r="XS285" s="1"/>
      <c r="XT285" s="1"/>
      <c r="XU285" s="1"/>
      <c r="XV285" s="1"/>
      <c r="XW285" s="1"/>
      <c r="XX285" s="1"/>
      <c r="XY285" s="1"/>
      <c r="XZ285" s="1"/>
      <c r="YA285" s="1"/>
      <c r="YB285" s="1"/>
      <c r="YC285" s="1"/>
      <c r="YD285" s="1"/>
      <c r="YE285" s="1"/>
      <c r="YF285" s="1"/>
      <c r="YG285" s="1"/>
      <c r="YH285" s="1"/>
      <c r="YI285" s="1"/>
      <c r="YJ285" s="1"/>
      <c r="YK285" s="1"/>
      <c r="YL285" s="1"/>
      <c r="YM285" s="1"/>
      <c r="YN285" s="1"/>
      <c r="YO285" s="1"/>
      <c r="YP285" s="1"/>
      <c r="YQ285" s="1"/>
      <c r="YR285" s="1"/>
      <c r="YS285" s="1"/>
      <c r="YT285" s="1"/>
      <c r="YU285" s="1"/>
      <c r="YV285" s="1"/>
      <c r="YW285" s="1"/>
      <c r="YX285" s="1"/>
      <c r="YY285" s="1"/>
      <c r="YZ285" s="1"/>
      <c r="ZA285" s="1"/>
      <c r="ZB285" s="1"/>
      <c r="ZC285" s="1"/>
      <c r="ZD285" s="1"/>
      <c r="ZE285" s="1"/>
      <c r="ZF285" s="1"/>
      <c r="ZG285" s="1"/>
      <c r="ZH285" s="1"/>
      <c r="ZI285" s="1"/>
      <c r="ZJ285" s="1"/>
      <c r="ZK285" s="1"/>
      <c r="ZL285" s="1"/>
      <c r="ZM285" s="1"/>
      <c r="ZN285" s="1"/>
      <c r="ZO285" s="1"/>
      <c r="ZP285" s="1"/>
      <c r="ZQ285" s="1"/>
      <c r="ZR285" s="1"/>
      <c r="ZS285" s="1"/>
      <c r="ZT285" s="1"/>
      <c r="ZU285" s="1"/>
      <c r="ZV285" s="1"/>
      <c r="ZW285" s="1"/>
      <c r="ZX285" s="1"/>
      <c r="ZY285" s="1"/>
      <c r="ZZ285" s="1"/>
      <c r="AAA285" s="1"/>
      <c r="AAB285" s="1"/>
      <c r="AAC285" s="1"/>
      <c r="AAD285" s="1"/>
      <c r="AAE285" s="1"/>
      <c r="AAF285" s="1"/>
      <c r="AAG285" s="1"/>
      <c r="AAH285" s="1"/>
      <c r="AAI285" s="1"/>
      <c r="AAJ285" s="1"/>
      <c r="AAK285" s="1"/>
      <c r="AAL285" s="1"/>
      <c r="AAM285" s="1"/>
      <c r="AAN285" s="1"/>
      <c r="AAO285" s="1"/>
      <c r="AAP285" s="1"/>
      <c r="AAQ285" s="1"/>
      <c r="AAR285" s="1"/>
      <c r="AAS285" s="1"/>
      <c r="AAT285" s="1"/>
      <c r="AAU285" s="1"/>
      <c r="AAV285" s="1"/>
      <c r="AAW285" s="1"/>
      <c r="AAX285" s="1"/>
      <c r="AAY285" s="1"/>
      <c r="AAZ285" s="1"/>
      <c r="ABA285" s="1"/>
      <c r="ABB285" s="1"/>
      <c r="ABC285" s="1"/>
      <c r="ABD285" s="1"/>
      <c r="ABE285" s="1"/>
      <c r="ABF285" s="1"/>
      <c r="ABG285" s="1"/>
      <c r="ABH285" s="1"/>
      <c r="ABI285" s="1"/>
      <c r="ABJ285" s="1"/>
      <c r="ABK285" s="1"/>
      <c r="ABL285" s="1"/>
      <c r="ABM285" s="1"/>
      <c r="ABN285" s="1"/>
      <c r="ABO285" s="1"/>
      <c r="ABP285" s="1"/>
      <c r="ABQ285" s="1"/>
      <c r="ABR285" s="1"/>
      <c r="ABS285" s="1"/>
      <c r="ABT285" s="1"/>
      <c r="ABU285" s="1"/>
      <c r="ABV285" s="1"/>
      <c r="ABW285" s="1"/>
      <c r="ABX285" s="1"/>
      <c r="ABY285" s="1"/>
      <c r="ABZ285" s="1"/>
      <c r="ACA285" s="1"/>
      <c r="ACB285" s="1"/>
      <c r="ACC285" s="1"/>
      <c r="ACD285" s="1"/>
      <c r="ACE285" s="1"/>
      <c r="ACF285" s="1"/>
      <c r="ACG285" s="1"/>
      <c r="ACH285" s="1"/>
      <c r="ACI285" s="1"/>
      <c r="ACJ285" s="1"/>
      <c r="ACK285" s="1"/>
      <c r="ACL285" s="1"/>
      <c r="ACM285" s="1"/>
      <c r="ACN285" s="1"/>
      <c r="ACO285" s="1"/>
      <c r="ACP285" s="1"/>
      <c r="ACQ285" s="1"/>
      <c r="ACR285" s="1"/>
      <c r="ACS285" s="1"/>
      <c r="ACT285" s="1"/>
      <c r="ACU285" s="1"/>
      <c r="ACV285" s="1"/>
      <c r="ACW285" s="1"/>
      <c r="ACX285" s="1"/>
      <c r="ACY285" s="1"/>
      <c r="ACZ285" s="1"/>
      <c r="ADA285" s="1"/>
      <c r="ADB285" s="1"/>
      <c r="ADC285" s="1"/>
      <c r="ADD285" s="1"/>
      <c r="ADE285" s="1"/>
      <c r="ADF285" s="1"/>
      <c r="ADG285" s="1"/>
      <c r="ADH285" s="1"/>
      <c r="ADI285" s="1"/>
      <c r="ADJ285" s="1"/>
      <c r="ADK285" s="1"/>
      <c r="ADL285" s="1"/>
      <c r="ADM285" s="1"/>
      <c r="ADN285" s="1"/>
      <c r="ADO285" s="1"/>
      <c r="ADP285" s="1"/>
      <c r="ADQ285" s="1"/>
      <c r="ADR285" s="1"/>
      <c r="ADS285" s="1"/>
      <c r="ADT285" s="1"/>
      <c r="ADU285" s="1"/>
      <c r="ADV285" s="1"/>
      <c r="ADW285" s="1"/>
      <c r="ADX285" s="1"/>
      <c r="ADY285" s="1"/>
      <c r="ADZ285" s="1"/>
      <c r="AEA285" s="1"/>
      <c r="AEB285" s="1"/>
      <c r="AEC285" s="1"/>
      <c r="AED285" s="1"/>
      <c r="AEE285" s="1"/>
      <c r="AEF285" s="1"/>
      <c r="AEG285" s="1"/>
      <c r="AEH285" s="1"/>
      <c r="AEI285" s="1"/>
      <c r="AEJ285" s="1"/>
      <c r="AEK285" s="1"/>
      <c r="AEL285" s="1"/>
      <c r="AEM285" s="1"/>
      <c r="AEN285" s="1"/>
      <c r="AEO285" s="1"/>
      <c r="AEP285" s="1"/>
      <c r="AEQ285" s="1"/>
      <c r="AER285" s="1"/>
      <c r="AES285" s="1"/>
      <c r="AET285" s="1"/>
      <c r="AEU285" s="1"/>
      <c r="AEV285" s="1"/>
      <c r="AEW285" s="1"/>
      <c r="AEX285" s="1"/>
      <c r="AEY285" s="1"/>
      <c r="AEZ285" s="1"/>
      <c r="AFA285" s="1"/>
      <c r="AFB285" s="1"/>
      <c r="AFC285" s="1"/>
      <c r="AFD285" s="1"/>
      <c r="AFE285" s="1"/>
      <c r="AFF285" s="1"/>
      <c r="AFG285" s="1"/>
      <c r="AFH285" s="1"/>
      <c r="AFI285" s="1"/>
      <c r="AFJ285" s="1"/>
      <c r="AFK285" s="1"/>
      <c r="AFL285" s="1"/>
      <c r="AFM285" s="1"/>
      <c r="AFN285" s="1"/>
      <c r="AFO285" s="1"/>
      <c r="AFP285" s="1"/>
      <c r="AFQ285" s="1"/>
      <c r="AFR285" s="1"/>
      <c r="AFS285" s="1"/>
      <c r="AFT285" s="1"/>
      <c r="AFU285" s="1"/>
      <c r="AFV285" s="1"/>
      <c r="AFW285" s="1"/>
      <c r="AFX285" s="1"/>
      <c r="AFY285" s="1"/>
      <c r="AFZ285" s="1"/>
      <c r="AGA285" s="1"/>
      <c r="AGB285" s="1"/>
      <c r="AGC285" s="1"/>
      <c r="AGD285" s="1"/>
      <c r="AGE285" s="1"/>
      <c r="AGF285" s="1"/>
      <c r="AGG285" s="1"/>
      <c r="AGH285" s="1"/>
      <c r="AGI285" s="1"/>
      <c r="AGJ285" s="1"/>
      <c r="AGK285" s="1"/>
      <c r="AGL285" s="1"/>
      <c r="AGM285" s="1"/>
      <c r="AGN285" s="1"/>
      <c r="AGO285" s="1"/>
      <c r="AGP285" s="1"/>
      <c r="AGQ285" s="1"/>
      <c r="AGR285" s="1"/>
      <c r="AGS285" s="1"/>
      <c r="AGT285" s="1"/>
      <c r="AGU285" s="1"/>
      <c r="AGV285" s="1"/>
      <c r="AGW285" s="1"/>
      <c r="AGX285" s="1"/>
      <c r="AGY285" s="1"/>
      <c r="AGZ285" s="1"/>
      <c r="AHA285" s="1"/>
      <c r="AHB285" s="1"/>
      <c r="AHC285" s="1"/>
      <c r="AHD285" s="1"/>
      <c r="AHE285" s="1"/>
      <c r="AHF285" s="1"/>
      <c r="AHG285" s="1"/>
      <c r="AHH285" s="1"/>
      <c r="AHI285" s="1"/>
      <c r="AHJ285" s="1"/>
      <c r="AHK285" s="1"/>
      <c r="AHL285" s="1"/>
      <c r="AHM285" s="1"/>
      <c r="AHN285" s="1"/>
      <c r="AHO285" s="1"/>
      <c r="AHP285" s="1"/>
      <c r="AHQ285" s="1"/>
      <c r="AHR285" s="1"/>
      <c r="AHS285" s="1"/>
      <c r="AHT285" s="1"/>
      <c r="AHU285" s="1"/>
      <c r="AHV285" s="1"/>
      <c r="AHW285" s="1"/>
      <c r="AHX285" s="1"/>
      <c r="AHY285" s="1"/>
      <c r="AHZ285" s="1"/>
      <c r="AIA285" s="1"/>
      <c r="AIB285" s="1"/>
      <c r="AIC285" s="1"/>
      <c r="AID285" s="1"/>
      <c r="AIE285" s="1"/>
      <c r="AIF285" s="1"/>
      <c r="AIG285" s="1"/>
      <c r="AIH285" s="1"/>
      <c r="AII285" s="1"/>
      <c r="AIJ285" s="1"/>
      <c r="AIK285" s="1"/>
      <c r="AIL285" s="1"/>
      <c r="AIM285" s="1"/>
      <c r="AIN285" s="1"/>
      <c r="AIO285" s="1"/>
      <c r="AIP285" s="1"/>
      <c r="AIQ285" s="1"/>
      <c r="AIR285" s="1"/>
      <c r="AIS285" s="1"/>
      <c r="AIT285" s="1"/>
      <c r="AIU285" s="1"/>
      <c r="AIV285" s="1"/>
      <c r="AIW285" s="1"/>
      <c r="AIX285" s="1"/>
      <c r="AIY285" s="1"/>
      <c r="AIZ285" s="1"/>
      <c r="AJA285" s="1"/>
      <c r="AJB285" s="1"/>
      <c r="AJC285" s="1"/>
      <c r="AJD285" s="1"/>
      <c r="AJE285" s="1"/>
      <c r="AJF285" s="1"/>
      <c r="AJG285" s="1"/>
      <c r="AJH285" s="1"/>
      <c r="AJI285" s="1"/>
      <c r="AJJ285" s="1"/>
      <c r="AJK285" s="1"/>
      <c r="AJL285" s="1"/>
      <c r="AJM285" s="1"/>
      <c r="AJN285" s="1"/>
      <c r="AJO285" s="1"/>
      <c r="AJP285" s="1"/>
      <c r="AJQ285" s="1"/>
      <c r="AJR285" s="1"/>
      <c r="AJS285" s="1"/>
      <c r="AJT285" s="1"/>
      <c r="AJU285" s="1"/>
      <c r="AJV285" s="1"/>
      <c r="AJW285" s="1"/>
      <c r="AJX285" s="1"/>
      <c r="AJY285" s="1"/>
      <c r="AJZ285" s="1"/>
      <c r="AKA285" s="1"/>
      <c r="AKB285" s="1"/>
      <c r="AKC285" s="1"/>
      <c r="AKD285" s="1"/>
      <c r="AKE285" s="1"/>
      <c r="AKF285" s="1"/>
      <c r="AKG285" s="1"/>
      <c r="AKH285" s="1"/>
      <c r="AKI285" s="1"/>
      <c r="AKJ285" s="1"/>
      <c r="AKK285" s="1"/>
      <c r="AKL285" s="1"/>
      <c r="AKM285" s="1"/>
      <c r="AKN285" s="1"/>
      <c r="AKO285" s="1"/>
      <c r="AKP285" s="1"/>
      <c r="AKQ285" s="1"/>
      <c r="AKR285" s="1"/>
      <c r="AKS285" s="1"/>
      <c r="AKT285" s="1"/>
      <c r="AKU285" s="1"/>
      <c r="AKV285" s="1"/>
      <c r="AKW285" s="1"/>
      <c r="AKX285" s="1"/>
      <c r="AKY285" s="1"/>
      <c r="AKZ285" s="1"/>
      <c r="ALA285" s="1"/>
      <c r="ALB285" s="1"/>
      <c r="ALC285" s="1"/>
      <c r="ALD285" s="1"/>
      <c r="ALE285" s="1"/>
      <c r="ALF285" s="1"/>
      <c r="ALG285" s="1"/>
      <c r="ALH285" s="1"/>
      <c r="ALI285" s="1"/>
      <c r="ALJ285" s="1"/>
      <c r="ALK285" s="1"/>
      <c r="ALL285" s="1"/>
      <c r="ALM285" s="1"/>
      <c r="ALN285" s="1"/>
      <c r="ALO285" s="1"/>
      <c r="ALP285" s="1"/>
      <c r="ALQ285" s="1"/>
      <c r="ALR285" s="1"/>
      <c r="ALS285" s="1"/>
      <c r="ALT285" s="1"/>
      <c r="ALU285" s="1"/>
      <c r="ALV285" s="1"/>
      <c r="ALW285" s="1"/>
      <c r="ALX285" s="1"/>
      <c r="ALY285" s="1"/>
      <c r="ALZ285" s="1"/>
      <c r="AMA285" s="1"/>
      <c r="AMB285" s="1"/>
      <c r="AMC285" s="1"/>
      <c r="AMD285" s="1"/>
      <c r="AME285" s="1"/>
      <c r="AMF285" s="1"/>
      <c r="AMG285" s="1"/>
      <c r="AMH285" s="1"/>
      <c r="AMI285" s="1"/>
      <c r="AMJ285" s="1"/>
    </row>
    <row r="286" spans="1:1024" x14ac:dyDescent="0.25">
      <c r="A286" s="26">
        <v>279</v>
      </c>
      <c r="B286" s="3" t="s">
        <v>9</v>
      </c>
      <c r="C286" s="28">
        <f>SUM(D286:I286)</f>
        <v>0</v>
      </c>
      <c r="D286" s="2">
        <f>D290</f>
        <v>0</v>
      </c>
      <c r="E286" s="2">
        <f t="shared" ref="E286:I288" si="115">E290</f>
        <v>0</v>
      </c>
      <c r="F286" s="2">
        <f t="shared" si="115"/>
        <v>0</v>
      </c>
      <c r="G286" s="2">
        <f t="shared" si="115"/>
        <v>0</v>
      </c>
      <c r="H286" s="2">
        <f t="shared" si="115"/>
        <v>0</v>
      </c>
      <c r="I286" s="2">
        <f t="shared" si="115"/>
        <v>0</v>
      </c>
      <c r="J286" s="28"/>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c r="GF286" s="1"/>
      <c r="GG286" s="1"/>
      <c r="GH286" s="1"/>
      <c r="GI286" s="1"/>
      <c r="GJ286" s="1"/>
      <c r="GK286" s="1"/>
      <c r="GL286" s="1"/>
      <c r="GM286" s="1"/>
      <c r="GN286" s="1"/>
      <c r="GO286" s="1"/>
      <c r="GP286" s="1"/>
      <c r="GQ286" s="1"/>
      <c r="GR286" s="1"/>
      <c r="GS286" s="1"/>
      <c r="GT286" s="1"/>
      <c r="GU286" s="1"/>
      <c r="GV286" s="1"/>
      <c r="GW286" s="1"/>
      <c r="GX286" s="1"/>
      <c r="GY286" s="1"/>
      <c r="GZ286" s="1"/>
      <c r="HA286" s="1"/>
      <c r="HB286" s="1"/>
      <c r="HC286" s="1"/>
      <c r="HD286" s="1"/>
      <c r="HE286" s="1"/>
      <c r="HF286" s="1"/>
      <c r="HG286" s="1"/>
      <c r="HH286" s="1"/>
      <c r="HI286" s="1"/>
      <c r="HJ286" s="1"/>
      <c r="HK286" s="1"/>
      <c r="HL286" s="1"/>
      <c r="HM286" s="1"/>
      <c r="HN286" s="1"/>
      <c r="HO286" s="1"/>
      <c r="HP286" s="1"/>
      <c r="HQ286" s="1"/>
      <c r="HR286" s="1"/>
      <c r="HS286" s="1"/>
      <c r="HT286" s="1"/>
      <c r="HU286" s="1"/>
      <c r="HV286" s="1"/>
      <c r="HW286" s="1"/>
      <c r="HX286" s="1"/>
      <c r="HY286" s="1"/>
      <c r="HZ286" s="1"/>
      <c r="IA286" s="1"/>
      <c r="IB286" s="1"/>
      <c r="IC286" s="1"/>
      <c r="ID286" s="1"/>
      <c r="IE286" s="1"/>
      <c r="IF286" s="1"/>
      <c r="IG286" s="1"/>
      <c r="IH286" s="1"/>
      <c r="II286" s="1"/>
      <c r="IJ286" s="1"/>
      <c r="IK286" s="1"/>
      <c r="IL286" s="1"/>
      <c r="IM286" s="1"/>
      <c r="IN286" s="1"/>
      <c r="IO286" s="1"/>
      <c r="IP286" s="1"/>
      <c r="IQ286" s="1"/>
      <c r="IR286" s="1"/>
      <c r="IS286" s="1"/>
      <c r="IT286" s="1"/>
      <c r="IU286" s="1"/>
      <c r="IV286" s="1"/>
      <c r="IW286" s="1"/>
      <c r="IX286" s="1"/>
      <c r="IY286" s="1"/>
      <c r="IZ286" s="1"/>
      <c r="JA286" s="1"/>
      <c r="JB286" s="1"/>
      <c r="JC286" s="1"/>
      <c r="JD286" s="1"/>
      <c r="JE286" s="1"/>
      <c r="JF286" s="1"/>
      <c r="JG286" s="1"/>
      <c r="JH286" s="1"/>
      <c r="JI286" s="1"/>
      <c r="JJ286" s="1"/>
      <c r="JK286" s="1"/>
      <c r="JL286" s="1"/>
      <c r="JM286" s="1"/>
      <c r="JN286" s="1"/>
      <c r="JO286" s="1"/>
      <c r="JP286" s="1"/>
      <c r="JQ286" s="1"/>
      <c r="JR286" s="1"/>
      <c r="JS286" s="1"/>
      <c r="JT286" s="1"/>
      <c r="JU286" s="1"/>
      <c r="JV286" s="1"/>
      <c r="JW286" s="1"/>
      <c r="JX286" s="1"/>
      <c r="JY286" s="1"/>
      <c r="JZ286" s="1"/>
      <c r="KA286" s="1"/>
      <c r="KB286" s="1"/>
      <c r="KC286" s="1"/>
      <c r="KD286" s="1"/>
      <c r="KE286" s="1"/>
      <c r="KF286" s="1"/>
      <c r="KG286" s="1"/>
      <c r="KH286" s="1"/>
      <c r="KI286" s="1"/>
      <c r="KJ286" s="1"/>
      <c r="KK286" s="1"/>
      <c r="KL286" s="1"/>
      <c r="KM286" s="1"/>
      <c r="KN286" s="1"/>
      <c r="KO286" s="1"/>
      <c r="KP286" s="1"/>
      <c r="KQ286" s="1"/>
      <c r="KR286" s="1"/>
      <c r="KS286" s="1"/>
      <c r="KT286" s="1"/>
      <c r="KU286" s="1"/>
      <c r="KV286" s="1"/>
      <c r="KW286" s="1"/>
      <c r="KX286" s="1"/>
      <c r="KY286" s="1"/>
      <c r="KZ286" s="1"/>
      <c r="LA286" s="1"/>
      <c r="LB286" s="1"/>
      <c r="LC286" s="1"/>
      <c r="LD286" s="1"/>
      <c r="LE286" s="1"/>
      <c r="LF286" s="1"/>
      <c r="LG286" s="1"/>
      <c r="LH286" s="1"/>
      <c r="LI286" s="1"/>
      <c r="LJ286" s="1"/>
      <c r="LK286" s="1"/>
      <c r="LL286" s="1"/>
      <c r="LM286" s="1"/>
      <c r="LN286" s="1"/>
      <c r="LO286" s="1"/>
      <c r="LP286" s="1"/>
      <c r="LQ286" s="1"/>
      <c r="LR286" s="1"/>
      <c r="LS286" s="1"/>
      <c r="LT286" s="1"/>
      <c r="LU286" s="1"/>
      <c r="LV286" s="1"/>
      <c r="LW286" s="1"/>
      <c r="LX286" s="1"/>
      <c r="LY286" s="1"/>
      <c r="LZ286" s="1"/>
      <c r="MA286" s="1"/>
      <c r="MB286" s="1"/>
      <c r="MC286" s="1"/>
      <c r="MD286" s="1"/>
      <c r="ME286" s="1"/>
      <c r="MF286" s="1"/>
      <c r="MG286" s="1"/>
      <c r="MH286" s="1"/>
      <c r="MI286" s="1"/>
      <c r="MJ286" s="1"/>
      <c r="MK286" s="1"/>
      <c r="ML286" s="1"/>
      <c r="MM286" s="1"/>
      <c r="MN286" s="1"/>
      <c r="MO286" s="1"/>
      <c r="MP286" s="1"/>
      <c r="MQ286" s="1"/>
      <c r="MR286" s="1"/>
      <c r="MS286" s="1"/>
      <c r="MT286" s="1"/>
      <c r="MU286" s="1"/>
      <c r="MV286" s="1"/>
      <c r="MW286" s="1"/>
      <c r="MX286" s="1"/>
      <c r="MY286" s="1"/>
      <c r="MZ286" s="1"/>
      <c r="NA286" s="1"/>
      <c r="NB286" s="1"/>
      <c r="NC286" s="1"/>
      <c r="ND286" s="1"/>
      <c r="NE286" s="1"/>
      <c r="NF286" s="1"/>
      <c r="NG286" s="1"/>
      <c r="NH286" s="1"/>
      <c r="NI286" s="1"/>
      <c r="NJ286" s="1"/>
      <c r="NK286" s="1"/>
      <c r="NL286" s="1"/>
      <c r="NM286" s="1"/>
      <c r="NN286" s="1"/>
      <c r="NO286" s="1"/>
      <c r="NP286" s="1"/>
      <c r="NQ286" s="1"/>
      <c r="NR286" s="1"/>
      <c r="NS286" s="1"/>
      <c r="NT286" s="1"/>
      <c r="NU286" s="1"/>
      <c r="NV286" s="1"/>
      <c r="NW286" s="1"/>
      <c r="NX286" s="1"/>
      <c r="NY286" s="1"/>
      <c r="NZ286" s="1"/>
      <c r="OA286" s="1"/>
      <c r="OB286" s="1"/>
      <c r="OC286" s="1"/>
      <c r="OD286" s="1"/>
      <c r="OE286" s="1"/>
      <c r="OF286" s="1"/>
      <c r="OG286" s="1"/>
      <c r="OH286" s="1"/>
      <c r="OI286" s="1"/>
      <c r="OJ286" s="1"/>
      <c r="OK286" s="1"/>
      <c r="OL286" s="1"/>
      <c r="OM286" s="1"/>
      <c r="ON286" s="1"/>
      <c r="OO286" s="1"/>
      <c r="OP286" s="1"/>
      <c r="OQ286" s="1"/>
      <c r="OR286" s="1"/>
      <c r="OS286" s="1"/>
      <c r="OT286" s="1"/>
      <c r="OU286" s="1"/>
      <c r="OV286" s="1"/>
      <c r="OW286" s="1"/>
      <c r="OX286" s="1"/>
      <c r="OY286" s="1"/>
      <c r="OZ286" s="1"/>
      <c r="PA286" s="1"/>
      <c r="PB286" s="1"/>
      <c r="PC286" s="1"/>
      <c r="PD286" s="1"/>
      <c r="PE286" s="1"/>
      <c r="PF286" s="1"/>
      <c r="PG286" s="1"/>
      <c r="PH286" s="1"/>
      <c r="PI286" s="1"/>
      <c r="PJ286" s="1"/>
      <c r="PK286" s="1"/>
      <c r="PL286" s="1"/>
      <c r="PM286" s="1"/>
      <c r="PN286" s="1"/>
      <c r="PO286" s="1"/>
      <c r="PP286" s="1"/>
      <c r="PQ286" s="1"/>
      <c r="PR286" s="1"/>
      <c r="PS286" s="1"/>
      <c r="PT286" s="1"/>
      <c r="PU286" s="1"/>
      <c r="PV286" s="1"/>
      <c r="PW286" s="1"/>
      <c r="PX286" s="1"/>
      <c r="PY286" s="1"/>
      <c r="PZ286" s="1"/>
      <c r="QA286" s="1"/>
      <c r="QB286" s="1"/>
      <c r="QC286" s="1"/>
      <c r="QD286" s="1"/>
      <c r="QE286" s="1"/>
      <c r="QF286" s="1"/>
      <c r="QG286" s="1"/>
      <c r="QH286" s="1"/>
      <c r="QI286" s="1"/>
      <c r="QJ286" s="1"/>
      <c r="QK286" s="1"/>
      <c r="QL286" s="1"/>
      <c r="QM286" s="1"/>
      <c r="QN286" s="1"/>
      <c r="QO286" s="1"/>
      <c r="QP286" s="1"/>
      <c r="QQ286" s="1"/>
      <c r="QR286" s="1"/>
      <c r="QS286" s="1"/>
      <c r="QT286" s="1"/>
      <c r="QU286" s="1"/>
      <c r="QV286" s="1"/>
      <c r="QW286" s="1"/>
      <c r="QX286" s="1"/>
      <c r="QY286" s="1"/>
      <c r="QZ286" s="1"/>
      <c r="RA286" s="1"/>
      <c r="RB286" s="1"/>
      <c r="RC286" s="1"/>
      <c r="RD286" s="1"/>
      <c r="RE286" s="1"/>
      <c r="RF286" s="1"/>
      <c r="RG286" s="1"/>
      <c r="RH286" s="1"/>
      <c r="RI286" s="1"/>
      <c r="RJ286" s="1"/>
      <c r="RK286" s="1"/>
      <c r="RL286" s="1"/>
      <c r="RM286" s="1"/>
      <c r="RN286" s="1"/>
      <c r="RO286" s="1"/>
      <c r="RP286" s="1"/>
      <c r="RQ286" s="1"/>
      <c r="RR286" s="1"/>
      <c r="RS286" s="1"/>
      <c r="RT286" s="1"/>
      <c r="RU286" s="1"/>
      <c r="RV286" s="1"/>
      <c r="RW286" s="1"/>
      <c r="RX286" s="1"/>
      <c r="RY286" s="1"/>
      <c r="RZ286" s="1"/>
      <c r="SA286" s="1"/>
      <c r="SB286" s="1"/>
      <c r="SC286" s="1"/>
      <c r="SD286" s="1"/>
      <c r="SE286" s="1"/>
      <c r="SF286" s="1"/>
      <c r="SG286" s="1"/>
      <c r="SH286" s="1"/>
      <c r="SI286" s="1"/>
      <c r="SJ286" s="1"/>
      <c r="SK286" s="1"/>
      <c r="SL286" s="1"/>
      <c r="SM286" s="1"/>
      <c r="SN286" s="1"/>
      <c r="SO286" s="1"/>
      <c r="SP286" s="1"/>
      <c r="SQ286" s="1"/>
      <c r="SR286" s="1"/>
      <c r="SS286" s="1"/>
      <c r="ST286" s="1"/>
      <c r="SU286" s="1"/>
      <c r="SV286" s="1"/>
      <c r="SW286" s="1"/>
      <c r="SX286" s="1"/>
      <c r="SY286" s="1"/>
      <c r="SZ286" s="1"/>
      <c r="TA286" s="1"/>
      <c r="TB286" s="1"/>
      <c r="TC286" s="1"/>
      <c r="TD286" s="1"/>
      <c r="TE286" s="1"/>
      <c r="TF286" s="1"/>
      <c r="TG286" s="1"/>
      <c r="TH286" s="1"/>
      <c r="TI286" s="1"/>
      <c r="TJ286" s="1"/>
      <c r="TK286" s="1"/>
      <c r="TL286" s="1"/>
      <c r="TM286" s="1"/>
      <c r="TN286" s="1"/>
      <c r="TO286" s="1"/>
      <c r="TP286" s="1"/>
      <c r="TQ286" s="1"/>
      <c r="TR286" s="1"/>
      <c r="TS286" s="1"/>
      <c r="TT286" s="1"/>
      <c r="TU286" s="1"/>
      <c r="TV286" s="1"/>
      <c r="TW286" s="1"/>
      <c r="TX286" s="1"/>
      <c r="TY286" s="1"/>
      <c r="TZ286" s="1"/>
      <c r="UA286" s="1"/>
      <c r="UB286" s="1"/>
      <c r="UC286" s="1"/>
      <c r="UD286" s="1"/>
      <c r="UE286" s="1"/>
      <c r="UF286" s="1"/>
      <c r="UG286" s="1"/>
      <c r="UH286" s="1"/>
      <c r="UI286" s="1"/>
      <c r="UJ286" s="1"/>
      <c r="UK286" s="1"/>
      <c r="UL286" s="1"/>
      <c r="UM286" s="1"/>
      <c r="UN286" s="1"/>
      <c r="UO286" s="1"/>
      <c r="UP286" s="1"/>
      <c r="UQ286" s="1"/>
      <c r="UR286" s="1"/>
      <c r="US286" s="1"/>
      <c r="UT286" s="1"/>
      <c r="UU286" s="1"/>
      <c r="UV286" s="1"/>
      <c r="UW286" s="1"/>
      <c r="UX286" s="1"/>
      <c r="UY286" s="1"/>
      <c r="UZ286" s="1"/>
      <c r="VA286" s="1"/>
      <c r="VB286" s="1"/>
      <c r="VC286" s="1"/>
      <c r="VD286" s="1"/>
      <c r="VE286" s="1"/>
      <c r="VF286" s="1"/>
      <c r="VG286" s="1"/>
      <c r="VH286" s="1"/>
      <c r="VI286" s="1"/>
      <c r="VJ286" s="1"/>
      <c r="VK286" s="1"/>
      <c r="VL286" s="1"/>
      <c r="VM286" s="1"/>
      <c r="VN286" s="1"/>
      <c r="VO286" s="1"/>
      <c r="VP286" s="1"/>
      <c r="VQ286" s="1"/>
      <c r="VR286" s="1"/>
      <c r="VS286" s="1"/>
      <c r="VT286" s="1"/>
      <c r="VU286" s="1"/>
      <c r="VV286" s="1"/>
      <c r="VW286" s="1"/>
      <c r="VX286" s="1"/>
      <c r="VY286" s="1"/>
      <c r="VZ286" s="1"/>
      <c r="WA286" s="1"/>
      <c r="WB286" s="1"/>
      <c r="WC286" s="1"/>
      <c r="WD286" s="1"/>
      <c r="WE286" s="1"/>
      <c r="WF286" s="1"/>
      <c r="WG286" s="1"/>
      <c r="WH286" s="1"/>
      <c r="WI286" s="1"/>
      <c r="WJ286" s="1"/>
      <c r="WK286" s="1"/>
      <c r="WL286" s="1"/>
      <c r="WM286" s="1"/>
      <c r="WN286" s="1"/>
      <c r="WO286" s="1"/>
      <c r="WP286" s="1"/>
      <c r="WQ286" s="1"/>
      <c r="WR286" s="1"/>
      <c r="WS286" s="1"/>
      <c r="WT286" s="1"/>
      <c r="WU286" s="1"/>
      <c r="WV286" s="1"/>
      <c r="WW286" s="1"/>
      <c r="WX286" s="1"/>
      <c r="WY286" s="1"/>
      <c r="WZ286" s="1"/>
      <c r="XA286" s="1"/>
      <c r="XB286" s="1"/>
      <c r="XC286" s="1"/>
      <c r="XD286" s="1"/>
      <c r="XE286" s="1"/>
      <c r="XF286" s="1"/>
      <c r="XG286" s="1"/>
      <c r="XH286" s="1"/>
      <c r="XI286" s="1"/>
      <c r="XJ286" s="1"/>
      <c r="XK286" s="1"/>
      <c r="XL286" s="1"/>
      <c r="XM286" s="1"/>
      <c r="XN286" s="1"/>
      <c r="XO286" s="1"/>
      <c r="XP286" s="1"/>
      <c r="XQ286" s="1"/>
      <c r="XR286" s="1"/>
      <c r="XS286" s="1"/>
      <c r="XT286" s="1"/>
      <c r="XU286" s="1"/>
      <c r="XV286" s="1"/>
      <c r="XW286" s="1"/>
      <c r="XX286" s="1"/>
      <c r="XY286" s="1"/>
      <c r="XZ286" s="1"/>
      <c r="YA286" s="1"/>
      <c r="YB286" s="1"/>
      <c r="YC286" s="1"/>
      <c r="YD286" s="1"/>
      <c r="YE286" s="1"/>
      <c r="YF286" s="1"/>
      <c r="YG286" s="1"/>
      <c r="YH286" s="1"/>
      <c r="YI286" s="1"/>
      <c r="YJ286" s="1"/>
      <c r="YK286" s="1"/>
      <c r="YL286" s="1"/>
      <c r="YM286" s="1"/>
      <c r="YN286" s="1"/>
      <c r="YO286" s="1"/>
      <c r="YP286" s="1"/>
      <c r="YQ286" s="1"/>
      <c r="YR286" s="1"/>
      <c r="YS286" s="1"/>
      <c r="YT286" s="1"/>
      <c r="YU286" s="1"/>
      <c r="YV286" s="1"/>
      <c r="YW286" s="1"/>
      <c r="YX286" s="1"/>
      <c r="YY286" s="1"/>
      <c r="YZ286" s="1"/>
      <c r="ZA286" s="1"/>
      <c r="ZB286" s="1"/>
      <c r="ZC286" s="1"/>
      <c r="ZD286" s="1"/>
      <c r="ZE286" s="1"/>
      <c r="ZF286" s="1"/>
      <c r="ZG286" s="1"/>
      <c r="ZH286" s="1"/>
      <c r="ZI286" s="1"/>
      <c r="ZJ286" s="1"/>
      <c r="ZK286" s="1"/>
      <c r="ZL286" s="1"/>
      <c r="ZM286" s="1"/>
      <c r="ZN286" s="1"/>
      <c r="ZO286" s="1"/>
      <c r="ZP286" s="1"/>
      <c r="ZQ286" s="1"/>
      <c r="ZR286" s="1"/>
      <c r="ZS286" s="1"/>
      <c r="ZT286" s="1"/>
      <c r="ZU286" s="1"/>
      <c r="ZV286" s="1"/>
      <c r="ZW286" s="1"/>
      <c r="ZX286" s="1"/>
      <c r="ZY286" s="1"/>
      <c r="ZZ286" s="1"/>
      <c r="AAA286" s="1"/>
      <c r="AAB286" s="1"/>
      <c r="AAC286" s="1"/>
      <c r="AAD286" s="1"/>
      <c r="AAE286" s="1"/>
      <c r="AAF286" s="1"/>
      <c r="AAG286" s="1"/>
      <c r="AAH286" s="1"/>
      <c r="AAI286" s="1"/>
      <c r="AAJ286" s="1"/>
      <c r="AAK286" s="1"/>
      <c r="AAL286" s="1"/>
      <c r="AAM286" s="1"/>
      <c r="AAN286" s="1"/>
      <c r="AAO286" s="1"/>
      <c r="AAP286" s="1"/>
      <c r="AAQ286" s="1"/>
      <c r="AAR286" s="1"/>
      <c r="AAS286" s="1"/>
      <c r="AAT286" s="1"/>
      <c r="AAU286" s="1"/>
      <c r="AAV286" s="1"/>
      <c r="AAW286" s="1"/>
      <c r="AAX286" s="1"/>
      <c r="AAY286" s="1"/>
      <c r="AAZ286" s="1"/>
      <c r="ABA286" s="1"/>
      <c r="ABB286" s="1"/>
      <c r="ABC286" s="1"/>
      <c r="ABD286" s="1"/>
      <c r="ABE286" s="1"/>
      <c r="ABF286" s="1"/>
      <c r="ABG286" s="1"/>
      <c r="ABH286" s="1"/>
      <c r="ABI286" s="1"/>
      <c r="ABJ286" s="1"/>
      <c r="ABK286" s="1"/>
      <c r="ABL286" s="1"/>
      <c r="ABM286" s="1"/>
      <c r="ABN286" s="1"/>
      <c r="ABO286" s="1"/>
      <c r="ABP286" s="1"/>
      <c r="ABQ286" s="1"/>
      <c r="ABR286" s="1"/>
      <c r="ABS286" s="1"/>
      <c r="ABT286" s="1"/>
      <c r="ABU286" s="1"/>
      <c r="ABV286" s="1"/>
      <c r="ABW286" s="1"/>
      <c r="ABX286" s="1"/>
      <c r="ABY286" s="1"/>
      <c r="ABZ286" s="1"/>
      <c r="ACA286" s="1"/>
      <c r="ACB286" s="1"/>
      <c r="ACC286" s="1"/>
      <c r="ACD286" s="1"/>
      <c r="ACE286" s="1"/>
      <c r="ACF286" s="1"/>
      <c r="ACG286" s="1"/>
      <c r="ACH286" s="1"/>
      <c r="ACI286" s="1"/>
      <c r="ACJ286" s="1"/>
      <c r="ACK286" s="1"/>
      <c r="ACL286" s="1"/>
      <c r="ACM286" s="1"/>
      <c r="ACN286" s="1"/>
      <c r="ACO286" s="1"/>
      <c r="ACP286" s="1"/>
      <c r="ACQ286" s="1"/>
      <c r="ACR286" s="1"/>
      <c r="ACS286" s="1"/>
      <c r="ACT286" s="1"/>
      <c r="ACU286" s="1"/>
      <c r="ACV286" s="1"/>
      <c r="ACW286" s="1"/>
      <c r="ACX286" s="1"/>
      <c r="ACY286" s="1"/>
      <c r="ACZ286" s="1"/>
      <c r="ADA286" s="1"/>
      <c r="ADB286" s="1"/>
      <c r="ADC286" s="1"/>
      <c r="ADD286" s="1"/>
      <c r="ADE286" s="1"/>
      <c r="ADF286" s="1"/>
      <c r="ADG286" s="1"/>
      <c r="ADH286" s="1"/>
      <c r="ADI286" s="1"/>
      <c r="ADJ286" s="1"/>
      <c r="ADK286" s="1"/>
      <c r="ADL286" s="1"/>
      <c r="ADM286" s="1"/>
      <c r="ADN286" s="1"/>
      <c r="ADO286" s="1"/>
      <c r="ADP286" s="1"/>
      <c r="ADQ286" s="1"/>
      <c r="ADR286" s="1"/>
      <c r="ADS286" s="1"/>
      <c r="ADT286" s="1"/>
      <c r="ADU286" s="1"/>
      <c r="ADV286" s="1"/>
      <c r="ADW286" s="1"/>
      <c r="ADX286" s="1"/>
      <c r="ADY286" s="1"/>
      <c r="ADZ286" s="1"/>
      <c r="AEA286" s="1"/>
      <c r="AEB286" s="1"/>
      <c r="AEC286" s="1"/>
      <c r="AED286" s="1"/>
      <c r="AEE286" s="1"/>
      <c r="AEF286" s="1"/>
      <c r="AEG286" s="1"/>
      <c r="AEH286" s="1"/>
      <c r="AEI286" s="1"/>
      <c r="AEJ286" s="1"/>
      <c r="AEK286" s="1"/>
      <c r="AEL286" s="1"/>
      <c r="AEM286" s="1"/>
      <c r="AEN286" s="1"/>
      <c r="AEO286" s="1"/>
      <c r="AEP286" s="1"/>
      <c r="AEQ286" s="1"/>
      <c r="AER286" s="1"/>
      <c r="AES286" s="1"/>
      <c r="AET286" s="1"/>
      <c r="AEU286" s="1"/>
      <c r="AEV286" s="1"/>
      <c r="AEW286" s="1"/>
      <c r="AEX286" s="1"/>
      <c r="AEY286" s="1"/>
      <c r="AEZ286" s="1"/>
      <c r="AFA286" s="1"/>
      <c r="AFB286" s="1"/>
      <c r="AFC286" s="1"/>
      <c r="AFD286" s="1"/>
      <c r="AFE286" s="1"/>
      <c r="AFF286" s="1"/>
      <c r="AFG286" s="1"/>
      <c r="AFH286" s="1"/>
      <c r="AFI286" s="1"/>
      <c r="AFJ286" s="1"/>
      <c r="AFK286" s="1"/>
      <c r="AFL286" s="1"/>
      <c r="AFM286" s="1"/>
      <c r="AFN286" s="1"/>
      <c r="AFO286" s="1"/>
      <c r="AFP286" s="1"/>
      <c r="AFQ286" s="1"/>
      <c r="AFR286" s="1"/>
      <c r="AFS286" s="1"/>
      <c r="AFT286" s="1"/>
      <c r="AFU286" s="1"/>
      <c r="AFV286" s="1"/>
      <c r="AFW286" s="1"/>
      <c r="AFX286" s="1"/>
      <c r="AFY286" s="1"/>
      <c r="AFZ286" s="1"/>
      <c r="AGA286" s="1"/>
      <c r="AGB286" s="1"/>
      <c r="AGC286" s="1"/>
      <c r="AGD286" s="1"/>
      <c r="AGE286" s="1"/>
      <c r="AGF286" s="1"/>
      <c r="AGG286" s="1"/>
      <c r="AGH286" s="1"/>
      <c r="AGI286" s="1"/>
      <c r="AGJ286" s="1"/>
      <c r="AGK286" s="1"/>
      <c r="AGL286" s="1"/>
      <c r="AGM286" s="1"/>
      <c r="AGN286" s="1"/>
      <c r="AGO286" s="1"/>
      <c r="AGP286" s="1"/>
      <c r="AGQ286" s="1"/>
      <c r="AGR286" s="1"/>
      <c r="AGS286" s="1"/>
      <c r="AGT286" s="1"/>
      <c r="AGU286" s="1"/>
      <c r="AGV286" s="1"/>
      <c r="AGW286" s="1"/>
      <c r="AGX286" s="1"/>
      <c r="AGY286" s="1"/>
      <c r="AGZ286" s="1"/>
      <c r="AHA286" s="1"/>
      <c r="AHB286" s="1"/>
      <c r="AHC286" s="1"/>
      <c r="AHD286" s="1"/>
      <c r="AHE286" s="1"/>
      <c r="AHF286" s="1"/>
      <c r="AHG286" s="1"/>
      <c r="AHH286" s="1"/>
      <c r="AHI286" s="1"/>
      <c r="AHJ286" s="1"/>
      <c r="AHK286" s="1"/>
      <c r="AHL286" s="1"/>
      <c r="AHM286" s="1"/>
      <c r="AHN286" s="1"/>
      <c r="AHO286" s="1"/>
      <c r="AHP286" s="1"/>
      <c r="AHQ286" s="1"/>
      <c r="AHR286" s="1"/>
      <c r="AHS286" s="1"/>
      <c r="AHT286" s="1"/>
      <c r="AHU286" s="1"/>
      <c r="AHV286" s="1"/>
      <c r="AHW286" s="1"/>
      <c r="AHX286" s="1"/>
      <c r="AHY286" s="1"/>
      <c r="AHZ286" s="1"/>
      <c r="AIA286" s="1"/>
      <c r="AIB286" s="1"/>
      <c r="AIC286" s="1"/>
      <c r="AID286" s="1"/>
      <c r="AIE286" s="1"/>
      <c r="AIF286" s="1"/>
      <c r="AIG286" s="1"/>
      <c r="AIH286" s="1"/>
      <c r="AII286" s="1"/>
      <c r="AIJ286" s="1"/>
      <c r="AIK286" s="1"/>
      <c r="AIL286" s="1"/>
      <c r="AIM286" s="1"/>
      <c r="AIN286" s="1"/>
      <c r="AIO286" s="1"/>
      <c r="AIP286" s="1"/>
      <c r="AIQ286" s="1"/>
      <c r="AIR286" s="1"/>
      <c r="AIS286" s="1"/>
      <c r="AIT286" s="1"/>
      <c r="AIU286" s="1"/>
      <c r="AIV286" s="1"/>
      <c r="AIW286" s="1"/>
      <c r="AIX286" s="1"/>
      <c r="AIY286" s="1"/>
      <c r="AIZ286" s="1"/>
      <c r="AJA286" s="1"/>
      <c r="AJB286" s="1"/>
      <c r="AJC286" s="1"/>
      <c r="AJD286" s="1"/>
      <c r="AJE286" s="1"/>
      <c r="AJF286" s="1"/>
      <c r="AJG286" s="1"/>
      <c r="AJH286" s="1"/>
      <c r="AJI286" s="1"/>
      <c r="AJJ286" s="1"/>
      <c r="AJK286" s="1"/>
      <c r="AJL286" s="1"/>
      <c r="AJM286" s="1"/>
      <c r="AJN286" s="1"/>
      <c r="AJO286" s="1"/>
      <c r="AJP286" s="1"/>
      <c r="AJQ286" s="1"/>
      <c r="AJR286" s="1"/>
      <c r="AJS286" s="1"/>
      <c r="AJT286" s="1"/>
      <c r="AJU286" s="1"/>
      <c r="AJV286" s="1"/>
      <c r="AJW286" s="1"/>
      <c r="AJX286" s="1"/>
      <c r="AJY286" s="1"/>
      <c r="AJZ286" s="1"/>
      <c r="AKA286" s="1"/>
      <c r="AKB286" s="1"/>
      <c r="AKC286" s="1"/>
      <c r="AKD286" s="1"/>
      <c r="AKE286" s="1"/>
      <c r="AKF286" s="1"/>
      <c r="AKG286" s="1"/>
      <c r="AKH286" s="1"/>
      <c r="AKI286" s="1"/>
      <c r="AKJ286" s="1"/>
      <c r="AKK286" s="1"/>
      <c r="AKL286" s="1"/>
      <c r="AKM286" s="1"/>
      <c r="AKN286" s="1"/>
      <c r="AKO286" s="1"/>
      <c r="AKP286" s="1"/>
      <c r="AKQ286" s="1"/>
      <c r="AKR286" s="1"/>
      <c r="AKS286" s="1"/>
      <c r="AKT286" s="1"/>
      <c r="AKU286" s="1"/>
      <c r="AKV286" s="1"/>
      <c r="AKW286" s="1"/>
      <c r="AKX286" s="1"/>
      <c r="AKY286" s="1"/>
      <c r="AKZ286" s="1"/>
      <c r="ALA286" s="1"/>
      <c r="ALB286" s="1"/>
      <c r="ALC286" s="1"/>
      <c r="ALD286" s="1"/>
      <c r="ALE286" s="1"/>
      <c r="ALF286" s="1"/>
      <c r="ALG286" s="1"/>
      <c r="ALH286" s="1"/>
      <c r="ALI286" s="1"/>
      <c r="ALJ286" s="1"/>
      <c r="ALK286" s="1"/>
      <c r="ALL286" s="1"/>
      <c r="ALM286" s="1"/>
      <c r="ALN286" s="1"/>
      <c r="ALO286" s="1"/>
      <c r="ALP286" s="1"/>
      <c r="ALQ286" s="1"/>
      <c r="ALR286" s="1"/>
      <c r="ALS286" s="1"/>
      <c r="ALT286" s="1"/>
      <c r="ALU286" s="1"/>
      <c r="ALV286" s="1"/>
      <c r="ALW286" s="1"/>
      <c r="ALX286" s="1"/>
      <c r="ALY286" s="1"/>
      <c r="ALZ286" s="1"/>
      <c r="AMA286" s="1"/>
      <c r="AMB286" s="1"/>
      <c r="AMC286" s="1"/>
      <c r="AMD286" s="1"/>
      <c r="AME286" s="1"/>
      <c r="AMF286" s="1"/>
      <c r="AMG286" s="1"/>
      <c r="AMH286" s="1"/>
      <c r="AMI286" s="1"/>
      <c r="AMJ286" s="1"/>
    </row>
    <row r="287" spans="1:1024" x14ac:dyDescent="0.25">
      <c r="A287" s="26">
        <v>280</v>
      </c>
      <c r="B287" s="3" t="s">
        <v>10</v>
      </c>
      <c r="C287" s="28">
        <f>SUM(D287:I287)</f>
        <v>0</v>
      </c>
      <c r="D287" s="2">
        <f>D291</f>
        <v>0</v>
      </c>
      <c r="E287" s="2">
        <f t="shared" si="115"/>
        <v>0</v>
      </c>
      <c r="F287" s="2">
        <f t="shared" si="115"/>
        <v>0</v>
      </c>
      <c r="G287" s="2">
        <f t="shared" si="115"/>
        <v>0</v>
      </c>
      <c r="H287" s="2">
        <f t="shared" si="115"/>
        <v>0</v>
      </c>
      <c r="I287" s="2">
        <f t="shared" si="115"/>
        <v>0</v>
      </c>
      <c r="J287" s="28"/>
      <c r="K287" s="1"/>
      <c r="L287" s="1"/>
      <c r="M287" s="6"/>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c r="GF287" s="1"/>
      <c r="GG287" s="1"/>
      <c r="GH287" s="1"/>
      <c r="GI287" s="1"/>
      <c r="GJ287" s="1"/>
      <c r="GK287" s="1"/>
      <c r="GL287" s="1"/>
      <c r="GM287" s="1"/>
      <c r="GN287" s="1"/>
      <c r="GO287" s="1"/>
      <c r="GP287" s="1"/>
      <c r="GQ287" s="1"/>
      <c r="GR287" s="1"/>
      <c r="GS287" s="1"/>
      <c r="GT287" s="1"/>
      <c r="GU287" s="1"/>
      <c r="GV287" s="1"/>
      <c r="GW287" s="1"/>
      <c r="GX287" s="1"/>
      <c r="GY287" s="1"/>
      <c r="GZ287" s="1"/>
      <c r="HA287" s="1"/>
      <c r="HB287" s="1"/>
      <c r="HC287" s="1"/>
      <c r="HD287" s="1"/>
      <c r="HE287" s="1"/>
      <c r="HF287" s="1"/>
      <c r="HG287" s="1"/>
      <c r="HH287" s="1"/>
      <c r="HI287" s="1"/>
      <c r="HJ287" s="1"/>
      <c r="HK287" s="1"/>
      <c r="HL287" s="1"/>
      <c r="HM287" s="1"/>
      <c r="HN287" s="1"/>
      <c r="HO287" s="1"/>
      <c r="HP287" s="1"/>
      <c r="HQ287" s="1"/>
      <c r="HR287" s="1"/>
      <c r="HS287" s="1"/>
      <c r="HT287" s="1"/>
      <c r="HU287" s="1"/>
      <c r="HV287" s="1"/>
      <c r="HW287" s="1"/>
      <c r="HX287" s="1"/>
      <c r="HY287" s="1"/>
      <c r="HZ287" s="1"/>
      <c r="IA287" s="1"/>
      <c r="IB287" s="1"/>
      <c r="IC287" s="1"/>
      <c r="ID287" s="1"/>
      <c r="IE287" s="1"/>
      <c r="IF287" s="1"/>
      <c r="IG287" s="1"/>
      <c r="IH287" s="1"/>
      <c r="II287" s="1"/>
      <c r="IJ287" s="1"/>
      <c r="IK287" s="1"/>
      <c r="IL287" s="1"/>
      <c r="IM287" s="1"/>
      <c r="IN287" s="1"/>
      <c r="IO287" s="1"/>
      <c r="IP287" s="1"/>
      <c r="IQ287" s="1"/>
      <c r="IR287" s="1"/>
      <c r="IS287" s="1"/>
      <c r="IT287" s="1"/>
      <c r="IU287" s="1"/>
      <c r="IV287" s="1"/>
      <c r="IW287" s="1"/>
      <c r="IX287" s="1"/>
      <c r="IY287" s="1"/>
      <c r="IZ287" s="1"/>
      <c r="JA287" s="1"/>
      <c r="JB287" s="1"/>
      <c r="JC287" s="1"/>
      <c r="JD287" s="1"/>
      <c r="JE287" s="1"/>
      <c r="JF287" s="1"/>
      <c r="JG287" s="1"/>
      <c r="JH287" s="1"/>
      <c r="JI287" s="1"/>
      <c r="JJ287" s="1"/>
      <c r="JK287" s="1"/>
      <c r="JL287" s="1"/>
      <c r="JM287" s="1"/>
      <c r="JN287" s="1"/>
      <c r="JO287" s="1"/>
      <c r="JP287" s="1"/>
      <c r="JQ287" s="1"/>
      <c r="JR287" s="1"/>
      <c r="JS287" s="1"/>
      <c r="JT287" s="1"/>
      <c r="JU287" s="1"/>
      <c r="JV287" s="1"/>
      <c r="JW287" s="1"/>
      <c r="JX287" s="1"/>
      <c r="JY287" s="1"/>
      <c r="JZ287" s="1"/>
      <c r="KA287" s="1"/>
      <c r="KB287" s="1"/>
      <c r="KC287" s="1"/>
      <c r="KD287" s="1"/>
      <c r="KE287" s="1"/>
      <c r="KF287" s="1"/>
      <c r="KG287" s="1"/>
      <c r="KH287" s="1"/>
      <c r="KI287" s="1"/>
      <c r="KJ287" s="1"/>
      <c r="KK287" s="1"/>
      <c r="KL287" s="1"/>
      <c r="KM287" s="1"/>
      <c r="KN287" s="1"/>
      <c r="KO287" s="1"/>
      <c r="KP287" s="1"/>
      <c r="KQ287" s="1"/>
      <c r="KR287" s="1"/>
      <c r="KS287" s="1"/>
      <c r="KT287" s="1"/>
      <c r="KU287" s="1"/>
      <c r="KV287" s="1"/>
      <c r="KW287" s="1"/>
      <c r="KX287" s="1"/>
      <c r="KY287" s="1"/>
      <c r="KZ287" s="1"/>
      <c r="LA287" s="1"/>
      <c r="LB287" s="1"/>
      <c r="LC287" s="1"/>
      <c r="LD287" s="1"/>
      <c r="LE287" s="1"/>
      <c r="LF287" s="1"/>
      <c r="LG287" s="1"/>
      <c r="LH287" s="1"/>
      <c r="LI287" s="1"/>
      <c r="LJ287" s="1"/>
      <c r="LK287" s="1"/>
      <c r="LL287" s="1"/>
      <c r="LM287" s="1"/>
      <c r="LN287" s="1"/>
      <c r="LO287" s="1"/>
      <c r="LP287" s="1"/>
      <c r="LQ287" s="1"/>
      <c r="LR287" s="1"/>
      <c r="LS287" s="1"/>
      <c r="LT287" s="1"/>
      <c r="LU287" s="1"/>
      <c r="LV287" s="1"/>
      <c r="LW287" s="1"/>
      <c r="LX287" s="1"/>
      <c r="LY287" s="1"/>
      <c r="LZ287" s="1"/>
      <c r="MA287" s="1"/>
      <c r="MB287" s="1"/>
      <c r="MC287" s="1"/>
      <c r="MD287" s="1"/>
      <c r="ME287" s="1"/>
      <c r="MF287" s="1"/>
      <c r="MG287" s="1"/>
      <c r="MH287" s="1"/>
      <c r="MI287" s="1"/>
      <c r="MJ287" s="1"/>
      <c r="MK287" s="1"/>
      <c r="ML287" s="1"/>
      <c r="MM287" s="1"/>
      <c r="MN287" s="1"/>
      <c r="MO287" s="1"/>
      <c r="MP287" s="1"/>
      <c r="MQ287" s="1"/>
      <c r="MR287" s="1"/>
      <c r="MS287" s="1"/>
      <c r="MT287" s="1"/>
      <c r="MU287" s="1"/>
      <c r="MV287" s="1"/>
      <c r="MW287" s="1"/>
      <c r="MX287" s="1"/>
      <c r="MY287" s="1"/>
      <c r="MZ287" s="1"/>
      <c r="NA287" s="1"/>
      <c r="NB287" s="1"/>
      <c r="NC287" s="1"/>
      <c r="ND287" s="1"/>
      <c r="NE287" s="1"/>
      <c r="NF287" s="1"/>
      <c r="NG287" s="1"/>
      <c r="NH287" s="1"/>
      <c r="NI287" s="1"/>
      <c r="NJ287" s="1"/>
      <c r="NK287" s="1"/>
      <c r="NL287" s="1"/>
      <c r="NM287" s="1"/>
      <c r="NN287" s="1"/>
      <c r="NO287" s="1"/>
      <c r="NP287" s="1"/>
      <c r="NQ287" s="1"/>
      <c r="NR287" s="1"/>
      <c r="NS287" s="1"/>
      <c r="NT287" s="1"/>
      <c r="NU287" s="1"/>
      <c r="NV287" s="1"/>
      <c r="NW287" s="1"/>
      <c r="NX287" s="1"/>
      <c r="NY287" s="1"/>
      <c r="NZ287" s="1"/>
      <c r="OA287" s="1"/>
      <c r="OB287" s="1"/>
      <c r="OC287" s="1"/>
      <c r="OD287" s="1"/>
      <c r="OE287" s="1"/>
      <c r="OF287" s="1"/>
      <c r="OG287" s="1"/>
      <c r="OH287" s="1"/>
      <c r="OI287" s="1"/>
      <c r="OJ287" s="1"/>
      <c r="OK287" s="1"/>
      <c r="OL287" s="1"/>
      <c r="OM287" s="1"/>
      <c r="ON287" s="1"/>
      <c r="OO287" s="1"/>
      <c r="OP287" s="1"/>
      <c r="OQ287" s="1"/>
      <c r="OR287" s="1"/>
      <c r="OS287" s="1"/>
      <c r="OT287" s="1"/>
      <c r="OU287" s="1"/>
      <c r="OV287" s="1"/>
      <c r="OW287" s="1"/>
      <c r="OX287" s="1"/>
      <c r="OY287" s="1"/>
      <c r="OZ287" s="1"/>
      <c r="PA287" s="1"/>
      <c r="PB287" s="1"/>
      <c r="PC287" s="1"/>
      <c r="PD287" s="1"/>
      <c r="PE287" s="1"/>
      <c r="PF287" s="1"/>
      <c r="PG287" s="1"/>
      <c r="PH287" s="1"/>
      <c r="PI287" s="1"/>
      <c r="PJ287" s="1"/>
      <c r="PK287" s="1"/>
      <c r="PL287" s="1"/>
      <c r="PM287" s="1"/>
      <c r="PN287" s="1"/>
      <c r="PO287" s="1"/>
      <c r="PP287" s="1"/>
      <c r="PQ287" s="1"/>
      <c r="PR287" s="1"/>
      <c r="PS287" s="1"/>
      <c r="PT287" s="1"/>
      <c r="PU287" s="1"/>
      <c r="PV287" s="1"/>
      <c r="PW287" s="1"/>
      <c r="PX287" s="1"/>
      <c r="PY287" s="1"/>
      <c r="PZ287" s="1"/>
      <c r="QA287" s="1"/>
      <c r="QB287" s="1"/>
      <c r="QC287" s="1"/>
      <c r="QD287" s="1"/>
      <c r="QE287" s="1"/>
      <c r="QF287" s="1"/>
      <c r="QG287" s="1"/>
      <c r="QH287" s="1"/>
      <c r="QI287" s="1"/>
      <c r="QJ287" s="1"/>
      <c r="QK287" s="1"/>
      <c r="QL287" s="1"/>
      <c r="QM287" s="1"/>
      <c r="QN287" s="1"/>
      <c r="QO287" s="1"/>
      <c r="QP287" s="1"/>
      <c r="QQ287" s="1"/>
      <c r="QR287" s="1"/>
      <c r="QS287" s="1"/>
      <c r="QT287" s="1"/>
      <c r="QU287" s="1"/>
      <c r="QV287" s="1"/>
      <c r="QW287" s="1"/>
      <c r="QX287" s="1"/>
      <c r="QY287" s="1"/>
      <c r="QZ287" s="1"/>
      <c r="RA287" s="1"/>
      <c r="RB287" s="1"/>
      <c r="RC287" s="1"/>
      <c r="RD287" s="1"/>
      <c r="RE287" s="1"/>
      <c r="RF287" s="1"/>
      <c r="RG287" s="1"/>
      <c r="RH287" s="1"/>
      <c r="RI287" s="1"/>
      <c r="RJ287" s="1"/>
      <c r="RK287" s="1"/>
      <c r="RL287" s="1"/>
      <c r="RM287" s="1"/>
      <c r="RN287" s="1"/>
      <c r="RO287" s="1"/>
      <c r="RP287" s="1"/>
      <c r="RQ287" s="1"/>
      <c r="RR287" s="1"/>
      <c r="RS287" s="1"/>
      <c r="RT287" s="1"/>
      <c r="RU287" s="1"/>
      <c r="RV287" s="1"/>
      <c r="RW287" s="1"/>
      <c r="RX287" s="1"/>
      <c r="RY287" s="1"/>
      <c r="RZ287" s="1"/>
      <c r="SA287" s="1"/>
      <c r="SB287" s="1"/>
      <c r="SC287" s="1"/>
      <c r="SD287" s="1"/>
      <c r="SE287" s="1"/>
      <c r="SF287" s="1"/>
      <c r="SG287" s="1"/>
      <c r="SH287" s="1"/>
      <c r="SI287" s="1"/>
      <c r="SJ287" s="1"/>
      <c r="SK287" s="1"/>
      <c r="SL287" s="1"/>
      <c r="SM287" s="1"/>
      <c r="SN287" s="1"/>
      <c r="SO287" s="1"/>
      <c r="SP287" s="1"/>
      <c r="SQ287" s="1"/>
      <c r="SR287" s="1"/>
      <c r="SS287" s="1"/>
      <c r="ST287" s="1"/>
      <c r="SU287" s="1"/>
      <c r="SV287" s="1"/>
      <c r="SW287" s="1"/>
      <c r="SX287" s="1"/>
      <c r="SY287" s="1"/>
      <c r="SZ287" s="1"/>
      <c r="TA287" s="1"/>
      <c r="TB287" s="1"/>
      <c r="TC287" s="1"/>
      <c r="TD287" s="1"/>
      <c r="TE287" s="1"/>
      <c r="TF287" s="1"/>
      <c r="TG287" s="1"/>
      <c r="TH287" s="1"/>
      <c r="TI287" s="1"/>
      <c r="TJ287" s="1"/>
      <c r="TK287" s="1"/>
      <c r="TL287" s="1"/>
      <c r="TM287" s="1"/>
      <c r="TN287" s="1"/>
      <c r="TO287" s="1"/>
      <c r="TP287" s="1"/>
      <c r="TQ287" s="1"/>
      <c r="TR287" s="1"/>
      <c r="TS287" s="1"/>
      <c r="TT287" s="1"/>
      <c r="TU287" s="1"/>
      <c r="TV287" s="1"/>
      <c r="TW287" s="1"/>
      <c r="TX287" s="1"/>
      <c r="TY287" s="1"/>
      <c r="TZ287" s="1"/>
      <c r="UA287" s="1"/>
      <c r="UB287" s="1"/>
      <c r="UC287" s="1"/>
      <c r="UD287" s="1"/>
      <c r="UE287" s="1"/>
      <c r="UF287" s="1"/>
      <c r="UG287" s="1"/>
      <c r="UH287" s="1"/>
      <c r="UI287" s="1"/>
      <c r="UJ287" s="1"/>
      <c r="UK287" s="1"/>
      <c r="UL287" s="1"/>
      <c r="UM287" s="1"/>
      <c r="UN287" s="1"/>
      <c r="UO287" s="1"/>
      <c r="UP287" s="1"/>
      <c r="UQ287" s="1"/>
      <c r="UR287" s="1"/>
      <c r="US287" s="1"/>
      <c r="UT287" s="1"/>
      <c r="UU287" s="1"/>
      <c r="UV287" s="1"/>
      <c r="UW287" s="1"/>
      <c r="UX287" s="1"/>
      <c r="UY287" s="1"/>
      <c r="UZ287" s="1"/>
      <c r="VA287" s="1"/>
      <c r="VB287" s="1"/>
      <c r="VC287" s="1"/>
      <c r="VD287" s="1"/>
      <c r="VE287" s="1"/>
      <c r="VF287" s="1"/>
      <c r="VG287" s="1"/>
      <c r="VH287" s="1"/>
      <c r="VI287" s="1"/>
      <c r="VJ287" s="1"/>
      <c r="VK287" s="1"/>
      <c r="VL287" s="1"/>
      <c r="VM287" s="1"/>
      <c r="VN287" s="1"/>
      <c r="VO287" s="1"/>
      <c r="VP287" s="1"/>
      <c r="VQ287" s="1"/>
      <c r="VR287" s="1"/>
      <c r="VS287" s="1"/>
      <c r="VT287" s="1"/>
      <c r="VU287" s="1"/>
      <c r="VV287" s="1"/>
      <c r="VW287" s="1"/>
      <c r="VX287" s="1"/>
      <c r="VY287" s="1"/>
      <c r="VZ287" s="1"/>
      <c r="WA287" s="1"/>
      <c r="WB287" s="1"/>
      <c r="WC287" s="1"/>
      <c r="WD287" s="1"/>
      <c r="WE287" s="1"/>
      <c r="WF287" s="1"/>
      <c r="WG287" s="1"/>
      <c r="WH287" s="1"/>
      <c r="WI287" s="1"/>
      <c r="WJ287" s="1"/>
      <c r="WK287" s="1"/>
      <c r="WL287" s="1"/>
      <c r="WM287" s="1"/>
      <c r="WN287" s="1"/>
      <c r="WO287" s="1"/>
      <c r="WP287" s="1"/>
      <c r="WQ287" s="1"/>
      <c r="WR287" s="1"/>
      <c r="WS287" s="1"/>
      <c r="WT287" s="1"/>
      <c r="WU287" s="1"/>
      <c r="WV287" s="1"/>
      <c r="WW287" s="1"/>
      <c r="WX287" s="1"/>
      <c r="WY287" s="1"/>
      <c r="WZ287" s="1"/>
      <c r="XA287" s="1"/>
      <c r="XB287" s="1"/>
      <c r="XC287" s="1"/>
      <c r="XD287" s="1"/>
      <c r="XE287" s="1"/>
      <c r="XF287" s="1"/>
      <c r="XG287" s="1"/>
      <c r="XH287" s="1"/>
      <c r="XI287" s="1"/>
      <c r="XJ287" s="1"/>
      <c r="XK287" s="1"/>
      <c r="XL287" s="1"/>
      <c r="XM287" s="1"/>
      <c r="XN287" s="1"/>
      <c r="XO287" s="1"/>
      <c r="XP287" s="1"/>
      <c r="XQ287" s="1"/>
      <c r="XR287" s="1"/>
      <c r="XS287" s="1"/>
      <c r="XT287" s="1"/>
      <c r="XU287" s="1"/>
      <c r="XV287" s="1"/>
      <c r="XW287" s="1"/>
      <c r="XX287" s="1"/>
      <c r="XY287" s="1"/>
      <c r="XZ287" s="1"/>
      <c r="YA287" s="1"/>
      <c r="YB287" s="1"/>
      <c r="YC287" s="1"/>
      <c r="YD287" s="1"/>
      <c r="YE287" s="1"/>
      <c r="YF287" s="1"/>
      <c r="YG287" s="1"/>
      <c r="YH287" s="1"/>
      <c r="YI287" s="1"/>
      <c r="YJ287" s="1"/>
      <c r="YK287" s="1"/>
      <c r="YL287" s="1"/>
      <c r="YM287" s="1"/>
      <c r="YN287" s="1"/>
      <c r="YO287" s="1"/>
      <c r="YP287" s="1"/>
      <c r="YQ287" s="1"/>
      <c r="YR287" s="1"/>
      <c r="YS287" s="1"/>
      <c r="YT287" s="1"/>
      <c r="YU287" s="1"/>
      <c r="YV287" s="1"/>
      <c r="YW287" s="1"/>
      <c r="YX287" s="1"/>
      <c r="YY287" s="1"/>
      <c r="YZ287" s="1"/>
      <c r="ZA287" s="1"/>
      <c r="ZB287" s="1"/>
      <c r="ZC287" s="1"/>
      <c r="ZD287" s="1"/>
      <c r="ZE287" s="1"/>
      <c r="ZF287" s="1"/>
      <c r="ZG287" s="1"/>
      <c r="ZH287" s="1"/>
      <c r="ZI287" s="1"/>
      <c r="ZJ287" s="1"/>
      <c r="ZK287" s="1"/>
      <c r="ZL287" s="1"/>
      <c r="ZM287" s="1"/>
      <c r="ZN287" s="1"/>
      <c r="ZO287" s="1"/>
      <c r="ZP287" s="1"/>
      <c r="ZQ287" s="1"/>
      <c r="ZR287" s="1"/>
      <c r="ZS287" s="1"/>
      <c r="ZT287" s="1"/>
      <c r="ZU287" s="1"/>
      <c r="ZV287" s="1"/>
      <c r="ZW287" s="1"/>
      <c r="ZX287" s="1"/>
      <c r="ZY287" s="1"/>
      <c r="ZZ287" s="1"/>
      <c r="AAA287" s="1"/>
      <c r="AAB287" s="1"/>
      <c r="AAC287" s="1"/>
      <c r="AAD287" s="1"/>
      <c r="AAE287" s="1"/>
      <c r="AAF287" s="1"/>
      <c r="AAG287" s="1"/>
      <c r="AAH287" s="1"/>
      <c r="AAI287" s="1"/>
      <c r="AAJ287" s="1"/>
      <c r="AAK287" s="1"/>
      <c r="AAL287" s="1"/>
      <c r="AAM287" s="1"/>
      <c r="AAN287" s="1"/>
      <c r="AAO287" s="1"/>
      <c r="AAP287" s="1"/>
      <c r="AAQ287" s="1"/>
      <c r="AAR287" s="1"/>
      <c r="AAS287" s="1"/>
      <c r="AAT287" s="1"/>
      <c r="AAU287" s="1"/>
      <c r="AAV287" s="1"/>
      <c r="AAW287" s="1"/>
      <c r="AAX287" s="1"/>
      <c r="AAY287" s="1"/>
      <c r="AAZ287" s="1"/>
      <c r="ABA287" s="1"/>
      <c r="ABB287" s="1"/>
      <c r="ABC287" s="1"/>
      <c r="ABD287" s="1"/>
      <c r="ABE287" s="1"/>
      <c r="ABF287" s="1"/>
      <c r="ABG287" s="1"/>
      <c r="ABH287" s="1"/>
      <c r="ABI287" s="1"/>
      <c r="ABJ287" s="1"/>
      <c r="ABK287" s="1"/>
      <c r="ABL287" s="1"/>
      <c r="ABM287" s="1"/>
      <c r="ABN287" s="1"/>
      <c r="ABO287" s="1"/>
      <c r="ABP287" s="1"/>
      <c r="ABQ287" s="1"/>
      <c r="ABR287" s="1"/>
      <c r="ABS287" s="1"/>
      <c r="ABT287" s="1"/>
      <c r="ABU287" s="1"/>
      <c r="ABV287" s="1"/>
      <c r="ABW287" s="1"/>
      <c r="ABX287" s="1"/>
      <c r="ABY287" s="1"/>
      <c r="ABZ287" s="1"/>
      <c r="ACA287" s="1"/>
      <c r="ACB287" s="1"/>
      <c r="ACC287" s="1"/>
      <c r="ACD287" s="1"/>
      <c r="ACE287" s="1"/>
      <c r="ACF287" s="1"/>
      <c r="ACG287" s="1"/>
      <c r="ACH287" s="1"/>
      <c r="ACI287" s="1"/>
      <c r="ACJ287" s="1"/>
      <c r="ACK287" s="1"/>
      <c r="ACL287" s="1"/>
      <c r="ACM287" s="1"/>
      <c r="ACN287" s="1"/>
      <c r="ACO287" s="1"/>
      <c r="ACP287" s="1"/>
      <c r="ACQ287" s="1"/>
      <c r="ACR287" s="1"/>
      <c r="ACS287" s="1"/>
      <c r="ACT287" s="1"/>
      <c r="ACU287" s="1"/>
      <c r="ACV287" s="1"/>
      <c r="ACW287" s="1"/>
      <c r="ACX287" s="1"/>
      <c r="ACY287" s="1"/>
      <c r="ACZ287" s="1"/>
      <c r="ADA287" s="1"/>
      <c r="ADB287" s="1"/>
      <c r="ADC287" s="1"/>
      <c r="ADD287" s="1"/>
      <c r="ADE287" s="1"/>
      <c r="ADF287" s="1"/>
      <c r="ADG287" s="1"/>
      <c r="ADH287" s="1"/>
      <c r="ADI287" s="1"/>
      <c r="ADJ287" s="1"/>
      <c r="ADK287" s="1"/>
      <c r="ADL287" s="1"/>
      <c r="ADM287" s="1"/>
      <c r="ADN287" s="1"/>
      <c r="ADO287" s="1"/>
      <c r="ADP287" s="1"/>
      <c r="ADQ287" s="1"/>
      <c r="ADR287" s="1"/>
      <c r="ADS287" s="1"/>
      <c r="ADT287" s="1"/>
      <c r="ADU287" s="1"/>
      <c r="ADV287" s="1"/>
      <c r="ADW287" s="1"/>
      <c r="ADX287" s="1"/>
      <c r="ADY287" s="1"/>
      <c r="ADZ287" s="1"/>
      <c r="AEA287" s="1"/>
      <c r="AEB287" s="1"/>
      <c r="AEC287" s="1"/>
      <c r="AED287" s="1"/>
      <c r="AEE287" s="1"/>
      <c r="AEF287" s="1"/>
      <c r="AEG287" s="1"/>
      <c r="AEH287" s="1"/>
      <c r="AEI287" s="1"/>
      <c r="AEJ287" s="1"/>
      <c r="AEK287" s="1"/>
      <c r="AEL287" s="1"/>
      <c r="AEM287" s="1"/>
      <c r="AEN287" s="1"/>
      <c r="AEO287" s="1"/>
      <c r="AEP287" s="1"/>
      <c r="AEQ287" s="1"/>
      <c r="AER287" s="1"/>
      <c r="AES287" s="1"/>
      <c r="AET287" s="1"/>
      <c r="AEU287" s="1"/>
      <c r="AEV287" s="1"/>
      <c r="AEW287" s="1"/>
      <c r="AEX287" s="1"/>
      <c r="AEY287" s="1"/>
      <c r="AEZ287" s="1"/>
      <c r="AFA287" s="1"/>
      <c r="AFB287" s="1"/>
      <c r="AFC287" s="1"/>
      <c r="AFD287" s="1"/>
      <c r="AFE287" s="1"/>
      <c r="AFF287" s="1"/>
      <c r="AFG287" s="1"/>
      <c r="AFH287" s="1"/>
      <c r="AFI287" s="1"/>
      <c r="AFJ287" s="1"/>
      <c r="AFK287" s="1"/>
      <c r="AFL287" s="1"/>
      <c r="AFM287" s="1"/>
      <c r="AFN287" s="1"/>
      <c r="AFO287" s="1"/>
      <c r="AFP287" s="1"/>
      <c r="AFQ287" s="1"/>
      <c r="AFR287" s="1"/>
      <c r="AFS287" s="1"/>
      <c r="AFT287" s="1"/>
      <c r="AFU287" s="1"/>
      <c r="AFV287" s="1"/>
      <c r="AFW287" s="1"/>
      <c r="AFX287" s="1"/>
      <c r="AFY287" s="1"/>
      <c r="AFZ287" s="1"/>
      <c r="AGA287" s="1"/>
      <c r="AGB287" s="1"/>
      <c r="AGC287" s="1"/>
      <c r="AGD287" s="1"/>
      <c r="AGE287" s="1"/>
      <c r="AGF287" s="1"/>
      <c r="AGG287" s="1"/>
      <c r="AGH287" s="1"/>
      <c r="AGI287" s="1"/>
      <c r="AGJ287" s="1"/>
      <c r="AGK287" s="1"/>
      <c r="AGL287" s="1"/>
      <c r="AGM287" s="1"/>
      <c r="AGN287" s="1"/>
      <c r="AGO287" s="1"/>
      <c r="AGP287" s="1"/>
      <c r="AGQ287" s="1"/>
      <c r="AGR287" s="1"/>
      <c r="AGS287" s="1"/>
      <c r="AGT287" s="1"/>
      <c r="AGU287" s="1"/>
      <c r="AGV287" s="1"/>
      <c r="AGW287" s="1"/>
      <c r="AGX287" s="1"/>
      <c r="AGY287" s="1"/>
      <c r="AGZ287" s="1"/>
      <c r="AHA287" s="1"/>
      <c r="AHB287" s="1"/>
      <c r="AHC287" s="1"/>
      <c r="AHD287" s="1"/>
      <c r="AHE287" s="1"/>
      <c r="AHF287" s="1"/>
      <c r="AHG287" s="1"/>
      <c r="AHH287" s="1"/>
      <c r="AHI287" s="1"/>
      <c r="AHJ287" s="1"/>
      <c r="AHK287" s="1"/>
      <c r="AHL287" s="1"/>
      <c r="AHM287" s="1"/>
      <c r="AHN287" s="1"/>
      <c r="AHO287" s="1"/>
      <c r="AHP287" s="1"/>
      <c r="AHQ287" s="1"/>
      <c r="AHR287" s="1"/>
      <c r="AHS287" s="1"/>
      <c r="AHT287" s="1"/>
      <c r="AHU287" s="1"/>
      <c r="AHV287" s="1"/>
      <c r="AHW287" s="1"/>
      <c r="AHX287" s="1"/>
      <c r="AHY287" s="1"/>
      <c r="AHZ287" s="1"/>
      <c r="AIA287" s="1"/>
      <c r="AIB287" s="1"/>
      <c r="AIC287" s="1"/>
      <c r="AID287" s="1"/>
      <c r="AIE287" s="1"/>
      <c r="AIF287" s="1"/>
      <c r="AIG287" s="1"/>
      <c r="AIH287" s="1"/>
      <c r="AII287" s="1"/>
      <c r="AIJ287" s="1"/>
      <c r="AIK287" s="1"/>
      <c r="AIL287" s="1"/>
      <c r="AIM287" s="1"/>
      <c r="AIN287" s="1"/>
      <c r="AIO287" s="1"/>
      <c r="AIP287" s="1"/>
      <c r="AIQ287" s="1"/>
      <c r="AIR287" s="1"/>
      <c r="AIS287" s="1"/>
      <c r="AIT287" s="1"/>
      <c r="AIU287" s="1"/>
      <c r="AIV287" s="1"/>
      <c r="AIW287" s="1"/>
      <c r="AIX287" s="1"/>
      <c r="AIY287" s="1"/>
      <c r="AIZ287" s="1"/>
      <c r="AJA287" s="1"/>
      <c r="AJB287" s="1"/>
      <c r="AJC287" s="1"/>
      <c r="AJD287" s="1"/>
      <c r="AJE287" s="1"/>
      <c r="AJF287" s="1"/>
      <c r="AJG287" s="1"/>
      <c r="AJH287" s="1"/>
      <c r="AJI287" s="1"/>
      <c r="AJJ287" s="1"/>
      <c r="AJK287" s="1"/>
      <c r="AJL287" s="1"/>
      <c r="AJM287" s="1"/>
      <c r="AJN287" s="1"/>
      <c r="AJO287" s="1"/>
      <c r="AJP287" s="1"/>
      <c r="AJQ287" s="1"/>
      <c r="AJR287" s="1"/>
      <c r="AJS287" s="1"/>
      <c r="AJT287" s="1"/>
      <c r="AJU287" s="1"/>
      <c r="AJV287" s="1"/>
      <c r="AJW287" s="1"/>
      <c r="AJX287" s="1"/>
      <c r="AJY287" s="1"/>
      <c r="AJZ287" s="1"/>
      <c r="AKA287" s="1"/>
      <c r="AKB287" s="1"/>
      <c r="AKC287" s="1"/>
      <c r="AKD287" s="1"/>
      <c r="AKE287" s="1"/>
      <c r="AKF287" s="1"/>
      <c r="AKG287" s="1"/>
      <c r="AKH287" s="1"/>
      <c r="AKI287" s="1"/>
      <c r="AKJ287" s="1"/>
      <c r="AKK287" s="1"/>
      <c r="AKL287" s="1"/>
      <c r="AKM287" s="1"/>
      <c r="AKN287" s="1"/>
      <c r="AKO287" s="1"/>
      <c r="AKP287" s="1"/>
      <c r="AKQ287" s="1"/>
      <c r="AKR287" s="1"/>
      <c r="AKS287" s="1"/>
      <c r="AKT287" s="1"/>
      <c r="AKU287" s="1"/>
      <c r="AKV287" s="1"/>
      <c r="AKW287" s="1"/>
      <c r="AKX287" s="1"/>
      <c r="AKY287" s="1"/>
      <c r="AKZ287" s="1"/>
      <c r="ALA287" s="1"/>
      <c r="ALB287" s="1"/>
      <c r="ALC287" s="1"/>
      <c r="ALD287" s="1"/>
      <c r="ALE287" s="1"/>
      <c r="ALF287" s="1"/>
      <c r="ALG287" s="1"/>
      <c r="ALH287" s="1"/>
      <c r="ALI287" s="1"/>
      <c r="ALJ287" s="1"/>
      <c r="ALK287" s="1"/>
      <c r="ALL287" s="1"/>
      <c r="ALM287" s="1"/>
      <c r="ALN287" s="1"/>
      <c r="ALO287" s="1"/>
      <c r="ALP287" s="1"/>
      <c r="ALQ287" s="1"/>
      <c r="ALR287" s="1"/>
      <c r="ALS287" s="1"/>
      <c r="ALT287" s="1"/>
      <c r="ALU287" s="1"/>
      <c r="ALV287" s="1"/>
      <c r="ALW287" s="1"/>
      <c r="ALX287" s="1"/>
      <c r="ALY287" s="1"/>
      <c r="ALZ287" s="1"/>
      <c r="AMA287" s="1"/>
      <c r="AMB287" s="1"/>
      <c r="AMC287" s="1"/>
      <c r="AMD287" s="1"/>
      <c r="AME287" s="1"/>
      <c r="AMF287" s="1"/>
      <c r="AMG287" s="1"/>
      <c r="AMH287" s="1"/>
      <c r="AMI287" s="1"/>
      <c r="AMJ287" s="1"/>
    </row>
    <row r="288" spans="1:1024" s="11" customFormat="1" x14ac:dyDescent="0.25">
      <c r="A288" s="26">
        <v>281</v>
      </c>
      <c r="B288" s="3" t="s">
        <v>11</v>
      </c>
      <c r="C288" s="28">
        <f>SUM(D288:I288)</f>
        <v>0</v>
      </c>
      <c r="D288" s="2">
        <f>D292</f>
        <v>0</v>
      </c>
      <c r="E288" s="2">
        <f t="shared" si="115"/>
        <v>0</v>
      </c>
      <c r="F288" s="2">
        <f t="shared" si="115"/>
        <v>0</v>
      </c>
      <c r="G288" s="2">
        <f t="shared" si="115"/>
        <v>0</v>
      </c>
      <c r="H288" s="2">
        <f t="shared" si="115"/>
        <v>0</v>
      </c>
      <c r="I288" s="2">
        <f t="shared" si="115"/>
        <v>0</v>
      </c>
      <c r="J288" s="28"/>
    </row>
    <row r="289" spans="1:1024" s="4" customFormat="1" ht="75" x14ac:dyDescent="0.25">
      <c r="A289" s="26">
        <v>282</v>
      </c>
      <c r="B289" s="15" t="s">
        <v>87</v>
      </c>
      <c r="C289" s="13">
        <f t="shared" ref="C289:I289" si="116">SUM(C290:C292)</f>
        <v>0</v>
      </c>
      <c r="D289" s="13">
        <f t="shared" si="116"/>
        <v>0</v>
      </c>
      <c r="E289" s="13">
        <f t="shared" si="116"/>
        <v>0</v>
      </c>
      <c r="F289" s="13">
        <f t="shared" si="116"/>
        <v>0</v>
      </c>
      <c r="G289" s="13">
        <f t="shared" si="116"/>
        <v>0</v>
      </c>
      <c r="H289" s="13">
        <f t="shared" si="116"/>
        <v>0</v>
      </c>
      <c r="I289" s="13">
        <f t="shared" si="116"/>
        <v>0</v>
      </c>
      <c r="J289" s="13" t="s">
        <v>79</v>
      </c>
    </row>
    <row r="290" spans="1:1024" x14ac:dyDescent="0.25">
      <c r="A290" s="26">
        <v>283</v>
      </c>
      <c r="B290" s="3" t="s">
        <v>9</v>
      </c>
      <c r="C290" s="28">
        <f>SUM(D290:I290)</f>
        <v>0</v>
      </c>
      <c r="D290" s="2">
        <v>0</v>
      </c>
      <c r="E290" s="2">
        <v>0</v>
      </c>
      <c r="F290" s="2">
        <v>0</v>
      </c>
      <c r="G290" s="2">
        <v>0</v>
      </c>
      <c r="H290" s="2">
        <v>0</v>
      </c>
      <c r="I290" s="2">
        <v>0</v>
      </c>
      <c r="J290" s="28"/>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c r="GF290" s="1"/>
      <c r="GG290" s="1"/>
      <c r="GH290" s="1"/>
      <c r="GI290" s="1"/>
      <c r="GJ290" s="1"/>
      <c r="GK290" s="1"/>
      <c r="GL290" s="1"/>
      <c r="GM290" s="1"/>
      <c r="GN290" s="1"/>
      <c r="GO290" s="1"/>
      <c r="GP290" s="1"/>
      <c r="GQ290" s="1"/>
      <c r="GR290" s="1"/>
      <c r="GS290" s="1"/>
      <c r="GT290" s="1"/>
      <c r="GU290" s="1"/>
      <c r="GV290" s="1"/>
      <c r="GW290" s="1"/>
      <c r="GX290" s="1"/>
      <c r="GY290" s="1"/>
      <c r="GZ290" s="1"/>
      <c r="HA290" s="1"/>
      <c r="HB290" s="1"/>
      <c r="HC290" s="1"/>
      <c r="HD290" s="1"/>
      <c r="HE290" s="1"/>
      <c r="HF290" s="1"/>
      <c r="HG290" s="1"/>
      <c r="HH290" s="1"/>
      <c r="HI290" s="1"/>
      <c r="HJ290" s="1"/>
      <c r="HK290" s="1"/>
      <c r="HL290" s="1"/>
      <c r="HM290" s="1"/>
      <c r="HN290" s="1"/>
      <c r="HO290" s="1"/>
      <c r="HP290" s="1"/>
      <c r="HQ290" s="1"/>
      <c r="HR290" s="1"/>
      <c r="HS290" s="1"/>
      <c r="HT290" s="1"/>
      <c r="HU290" s="1"/>
      <c r="HV290" s="1"/>
      <c r="HW290" s="1"/>
      <c r="HX290" s="1"/>
      <c r="HY290" s="1"/>
      <c r="HZ290" s="1"/>
      <c r="IA290" s="1"/>
      <c r="IB290" s="1"/>
      <c r="IC290" s="1"/>
      <c r="ID290" s="1"/>
      <c r="IE290" s="1"/>
      <c r="IF290" s="1"/>
      <c r="IG290" s="1"/>
      <c r="IH290" s="1"/>
      <c r="II290" s="1"/>
      <c r="IJ290" s="1"/>
      <c r="IK290" s="1"/>
      <c r="IL290" s="1"/>
      <c r="IM290" s="1"/>
      <c r="IN290" s="1"/>
      <c r="IO290" s="1"/>
      <c r="IP290" s="1"/>
      <c r="IQ290" s="1"/>
      <c r="IR290" s="1"/>
      <c r="IS290" s="1"/>
      <c r="IT290" s="1"/>
      <c r="IU290" s="1"/>
      <c r="IV290" s="1"/>
      <c r="IW290" s="1"/>
      <c r="IX290" s="1"/>
      <c r="IY290" s="1"/>
      <c r="IZ290" s="1"/>
      <c r="JA290" s="1"/>
      <c r="JB290" s="1"/>
      <c r="JC290" s="1"/>
      <c r="JD290" s="1"/>
      <c r="JE290" s="1"/>
      <c r="JF290" s="1"/>
      <c r="JG290" s="1"/>
      <c r="JH290" s="1"/>
      <c r="JI290" s="1"/>
      <c r="JJ290" s="1"/>
      <c r="JK290" s="1"/>
      <c r="JL290" s="1"/>
      <c r="JM290" s="1"/>
      <c r="JN290" s="1"/>
      <c r="JO290" s="1"/>
      <c r="JP290" s="1"/>
      <c r="JQ290" s="1"/>
      <c r="JR290" s="1"/>
      <c r="JS290" s="1"/>
      <c r="JT290" s="1"/>
      <c r="JU290" s="1"/>
      <c r="JV290" s="1"/>
      <c r="JW290" s="1"/>
      <c r="JX290" s="1"/>
      <c r="JY290" s="1"/>
      <c r="JZ290" s="1"/>
      <c r="KA290" s="1"/>
      <c r="KB290" s="1"/>
      <c r="KC290" s="1"/>
      <c r="KD290" s="1"/>
      <c r="KE290" s="1"/>
      <c r="KF290" s="1"/>
      <c r="KG290" s="1"/>
      <c r="KH290" s="1"/>
      <c r="KI290" s="1"/>
      <c r="KJ290" s="1"/>
      <c r="KK290" s="1"/>
      <c r="KL290" s="1"/>
      <c r="KM290" s="1"/>
      <c r="KN290" s="1"/>
      <c r="KO290" s="1"/>
      <c r="KP290" s="1"/>
      <c r="KQ290" s="1"/>
      <c r="KR290" s="1"/>
      <c r="KS290" s="1"/>
      <c r="KT290" s="1"/>
      <c r="KU290" s="1"/>
      <c r="KV290" s="1"/>
      <c r="KW290" s="1"/>
      <c r="KX290" s="1"/>
      <c r="KY290" s="1"/>
      <c r="KZ290" s="1"/>
      <c r="LA290" s="1"/>
      <c r="LB290" s="1"/>
      <c r="LC290" s="1"/>
      <c r="LD290" s="1"/>
      <c r="LE290" s="1"/>
      <c r="LF290" s="1"/>
      <c r="LG290" s="1"/>
      <c r="LH290" s="1"/>
      <c r="LI290" s="1"/>
      <c r="LJ290" s="1"/>
      <c r="LK290" s="1"/>
      <c r="LL290" s="1"/>
      <c r="LM290" s="1"/>
      <c r="LN290" s="1"/>
      <c r="LO290" s="1"/>
      <c r="LP290" s="1"/>
      <c r="LQ290" s="1"/>
      <c r="LR290" s="1"/>
      <c r="LS290" s="1"/>
      <c r="LT290" s="1"/>
      <c r="LU290" s="1"/>
      <c r="LV290" s="1"/>
      <c r="LW290" s="1"/>
      <c r="LX290" s="1"/>
      <c r="LY290" s="1"/>
      <c r="LZ290" s="1"/>
      <c r="MA290" s="1"/>
      <c r="MB290" s="1"/>
      <c r="MC290" s="1"/>
      <c r="MD290" s="1"/>
      <c r="ME290" s="1"/>
      <c r="MF290" s="1"/>
      <c r="MG290" s="1"/>
      <c r="MH290" s="1"/>
      <c r="MI290" s="1"/>
      <c r="MJ290" s="1"/>
      <c r="MK290" s="1"/>
      <c r="ML290" s="1"/>
      <c r="MM290" s="1"/>
      <c r="MN290" s="1"/>
      <c r="MO290" s="1"/>
      <c r="MP290" s="1"/>
      <c r="MQ290" s="1"/>
      <c r="MR290" s="1"/>
      <c r="MS290" s="1"/>
      <c r="MT290" s="1"/>
      <c r="MU290" s="1"/>
      <c r="MV290" s="1"/>
      <c r="MW290" s="1"/>
      <c r="MX290" s="1"/>
      <c r="MY290" s="1"/>
      <c r="MZ290" s="1"/>
      <c r="NA290" s="1"/>
      <c r="NB290" s="1"/>
      <c r="NC290" s="1"/>
      <c r="ND290" s="1"/>
      <c r="NE290" s="1"/>
      <c r="NF290" s="1"/>
      <c r="NG290" s="1"/>
      <c r="NH290" s="1"/>
      <c r="NI290" s="1"/>
      <c r="NJ290" s="1"/>
      <c r="NK290" s="1"/>
      <c r="NL290" s="1"/>
      <c r="NM290" s="1"/>
      <c r="NN290" s="1"/>
      <c r="NO290" s="1"/>
      <c r="NP290" s="1"/>
      <c r="NQ290" s="1"/>
      <c r="NR290" s="1"/>
      <c r="NS290" s="1"/>
      <c r="NT290" s="1"/>
      <c r="NU290" s="1"/>
      <c r="NV290" s="1"/>
      <c r="NW290" s="1"/>
      <c r="NX290" s="1"/>
      <c r="NY290" s="1"/>
      <c r="NZ290" s="1"/>
      <c r="OA290" s="1"/>
      <c r="OB290" s="1"/>
      <c r="OC290" s="1"/>
      <c r="OD290" s="1"/>
      <c r="OE290" s="1"/>
      <c r="OF290" s="1"/>
      <c r="OG290" s="1"/>
      <c r="OH290" s="1"/>
      <c r="OI290" s="1"/>
      <c r="OJ290" s="1"/>
      <c r="OK290" s="1"/>
      <c r="OL290" s="1"/>
      <c r="OM290" s="1"/>
      <c r="ON290" s="1"/>
      <c r="OO290" s="1"/>
      <c r="OP290" s="1"/>
      <c r="OQ290" s="1"/>
      <c r="OR290" s="1"/>
      <c r="OS290" s="1"/>
      <c r="OT290" s="1"/>
      <c r="OU290" s="1"/>
      <c r="OV290" s="1"/>
      <c r="OW290" s="1"/>
      <c r="OX290" s="1"/>
      <c r="OY290" s="1"/>
      <c r="OZ290" s="1"/>
      <c r="PA290" s="1"/>
      <c r="PB290" s="1"/>
      <c r="PC290" s="1"/>
      <c r="PD290" s="1"/>
      <c r="PE290" s="1"/>
      <c r="PF290" s="1"/>
      <c r="PG290" s="1"/>
      <c r="PH290" s="1"/>
      <c r="PI290" s="1"/>
      <c r="PJ290" s="1"/>
      <c r="PK290" s="1"/>
      <c r="PL290" s="1"/>
      <c r="PM290" s="1"/>
      <c r="PN290" s="1"/>
      <c r="PO290" s="1"/>
      <c r="PP290" s="1"/>
      <c r="PQ290" s="1"/>
      <c r="PR290" s="1"/>
      <c r="PS290" s="1"/>
      <c r="PT290" s="1"/>
      <c r="PU290" s="1"/>
      <c r="PV290" s="1"/>
      <c r="PW290" s="1"/>
      <c r="PX290" s="1"/>
      <c r="PY290" s="1"/>
      <c r="PZ290" s="1"/>
      <c r="QA290" s="1"/>
      <c r="QB290" s="1"/>
      <c r="QC290" s="1"/>
      <c r="QD290" s="1"/>
      <c r="QE290" s="1"/>
      <c r="QF290" s="1"/>
      <c r="QG290" s="1"/>
      <c r="QH290" s="1"/>
      <c r="QI290" s="1"/>
      <c r="QJ290" s="1"/>
      <c r="QK290" s="1"/>
      <c r="QL290" s="1"/>
      <c r="QM290" s="1"/>
      <c r="QN290" s="1"/>
      <c r="QO290" s="1"/>
      <c r="QP290" s="1"/>
      <c r="QQ290" s="1"/>
      <c r="QR290" s="1"/>
      <c r="QS290" s="1"/>
      <c r="QT290" s="1"/>
      <c r="QU290" s="1"/>
      <c r="QV290" s="1"/>
      <c r="QW290" s="1"/>
      <c r="QX290" s="1"/>
      <c r="QY290" s="1"/>
      <c r="QZ290" s="1"/>
      <c r="RA290" s="1"/>
      <c r="RB290" s="1"/>
      <c r="RC290" s="1"/>
      <c r="RD290" s="1"/>
      <c r="RE290" s="1"/>
      <c r="RF290" s="1"/>
      <c r="RG290" s="1"/>
      <c r="RH290" s="1"/>
      <c r="RI290" s="1"/>
      <c r="RJ290" s="1"/>
      <c r="RK290" s="1"/>
      <c r="RL290" s="1"/>
      <c r="RM290" s="1"/>
      <c r="RN290" s="1"/>
      <c r="RO290" s="1"/>
      <c r="RP290" s="1"/>
      <c r="RQ290" s="1"/>
      <c r="RR290" s="1"/>
      <c r="RS290" s="1"/>
      <c r="RT290" s="1"/>
      <c r="RU290" s="1"/>
      <c r="RV290" s="1"/>
      <c r="RW290" s="1"/>
      <c r="RX290" s="1"/>
      <c r="RY290" s="1"/>
      <c r="RZ290" s="1"/>
      <c r="SA290" s="1"/>
      <c r="SB290" s="1"/>
      <c r="SC290" s="1"/>
      <c r="SD290" s="1"/>
      <c r="SE290" s="1"/>
      <c r="SF290" s="1"/>
      <c r="SG290" s="1"/>
      <c r="SH290" s="1"/>
      <c r="SI290" s="1"/>
      <c r="SJ290" s="1"/>
      <c r="SK290" s="1"/>
      <c r="SL290" s="1"/>
      <c r="SM290" s="1"/>
      <c r="SN290" s="1"/>
      <c r="SO290" s="1"/>
      <c r="SP290" s="1"/>
      <c r="SQ290" s="1"/>
      <c r="SR290" s="1"/>
      <c r="SS290" s="1"/>
      <c r="ST290" s="1"/>
      <c r="SU290" s="1"/>
      <c r="SV290" s="1"/>
      <c r="SW290" s="1"/>
      <c r="SX290" s="1"/>
      <c r="SY290" s="1"/>
      <c r="SZ290" s="1"/>
      <c r="TA290" s="1"/>
      <c r="TB290" s="1"/>
      <c r="TC290" s="1"/>
      <c r="TD290" s="1"/>
      <c r="TE290" s="1"/>
      <c r="TF290" s="1"/>
      <c r="TG290" s="1"/>
      <c r="TH290" s="1"/>
      <c r="TI290" s="1"/>
      <c r="TJ290" s="1"/>
      <c r="TK290" s="1"/>
      <c r="TL290" s="1"/>
      <c r="TM290" s="1"/>
      <c r="TN290" s="1"/>
      <c r="TO290" s="1"/>
      <c r="TP290" s="1"/>
      <c r="TQ290" s="1"/>
      <c r="TR290" s="1"/>
      <c r="TS290" s="1"/>
      <c r="TT290" s="1"/>
      <c r="TU290" s="1"/>
      <c r="TV290" s="1"/>
      <c r="TW290" s="1"/>
      <c r="TX290" s="1"/>
      <c r="TY290" s="1"/>
      <c r="TZ290" s="1"/>
      <c r="UA290" s="1"/>
      <c r="UB290" s="1"/>
      <c r="UC290" s="1"/>
      <c r="UD290" s="1"/>
      <c r="UE290" s="1"/>
      <c r="UF290" s="1"/>
      <c r="UG290" s="1"/>
      <c r="UH290" s="1"/>
      <c r="UI290" s="1"/>
      <c r="UJ290" s="1"/>
      <c r="UK290" s="1"/>
      <c r="UL290" s="1"/>
      <c r="UM290" s="1"/>
      <c r="UN290" s="1"/>
      <c r="UO290" s="1"/>
      <c r="UP290" s="1"/>
      <c r="UQ290" s="1"/>
      <c r="UR290" s="1"/>
      <c r="US290" s="1"/>
      <c r="UT290" s="1"/>
      <c r="UU290" s="1"/>
      <c r="UV290" s="1"/>
      <c r="UW290" s="1"/>
      <c r="UX290" s="1"/>
      <c r="UY290" s="1"/>
      <c r="UZ290" s="1"/>
      <c r="VA290" s="1"/>
      <c r="VB290" s="1"/>
      <c r="VC290" s="1"/>
      <c r="VD290" s="1"/>
      <c r="VE290" s="1"/>
      <c r="VF290" s="1"/>
      <c r="VG290" s="1"/>
      <c r="VH290" s="1"/>
      <c r="VI290" s="1"/>
      <c r="VJ290" s="1"/>
      <c r="VK290" s="1"/>
      <c r="VL290" s="1"/>
      <c r="VM290" s="1"/>
      <c r="VN290" s="1"/>
      <c r="VO290" s="1"/>
      <c r="VP290" s="1"/>
      <c r="VQ290" s="1"/>
      <c r="VR290" s="1"/>
      <c r="VS290" s="1"/>
      <c r="VT290" s="1"/>
      <c r="VU290" s="1"/>
      <c r="VV290" s="1"/>
      <c r="VW290" s="1"/>
      <c r="VX290" s="1"/>
      <c r="VY290" s="1"/>
      <c r="VZ290" s="1"/>
      <c r="WA290" s="1"/>
      <c r="WB290" s="1"/>
      <c r="WC290" s="1"/>
      <c r="WD290" s="1"/>
      <c r="WE290" s="1"/>
      <c r="WF290" s="1"/>
      <c r="WG290" s="1"/>
      <c r="WH290" s="1"/>
      <c r="WI290" s="1"/>
      <c r="WJ290" s="1"/>
      <c r="WK290" s="1"/>
      <c r="WL290" s="1"/>
      <c r="WM290" s="1"/>
      <c r="WN290" s="1"/>
      <c r="WO290" s="1"/>
      <c r="WP290" s="1"/>
      <c r="WQ290" s="1"/>
      <c r="WR290" s="1"/>
      <c r="WS290" s="1"/>
      <c r="WT290" s="1"/>
      <c r="WU290" s="1"/>
      <c r="WV290" s="1"/>
      <c r="WW290" s="1"/>
      <c r="WX290" s="1"/>
      <c r="WY290" s="1"/>
      <c r="WZ290" s="1"/>
      <c r="XA290" s="1"/>
      <c r="XB290" s="1"/>
      <c r="XC290" s="1"/>
      <c r="XD290" s="1"/>
      <c r="XE290" s="1"/>
      <c r="XF290" s="1"/>
      <c r="XG290" s="1"/>
      <c r="XH290" s="1"/>
      <c r="XI290" s="1"/>
      <c r="XJ290" s="1"/>
      <c r="XK290" s="1"/>
      <c r="XL290" s="1"/>
      <c r="XM290" s="1"/>
      <c r="XN290" s="1"/>
      <c r="XO290" s="1"/>
      <c r="XP290" s="1"/>
      <c r="XQ290" s="1"/>
      <c r="XR290" s="1"/>
      <c r="XS290" s="1"/>
      <c r="XT290" s="1"/>
      <c r="XU290" s="1"/>
      <c r="XV290" s="1"/>
      <c r="XW290" s="1"/>
      <c r="XX290" s="1"/>
      <c r="XY290" s="1"/>
      <c r="XZ290" s="1"/>
      <c r="YA290" s="1"/>
      <c r="YB290" s="1"/>
      <c r="YC290" s="1"/>
      <c r="YD290" s="1"/>
      <c r="YE290" s="1"/>
      <c r="YF290" s="1"/>
      <c r="YG290" s="1"/>
      <c r="YH290" s="1"/>
      <c r="YI290" s="1"/>
      <c r="YJ290" s="1"/>
      <c r="YK290" s="1"/>
      <c r="YL290" s="1"/>
      <c r="YM290" s="1"/>
      <c r="YN290" s="1"/>
      <c r="YO290" s="1"/>
      <c r="YP290" s="1"/>
      <c r="YQ290" s="1"/>
      <c r="YR290" s="1"/>
      <c r="YS290" s="1"/>
      <c r="YT290" s="1"/>
      <c r="YU290" s="1"/>
      <c r="YV290" s="1"/>
      <c r="YW290" s="1"/>
      <c r="YX290" s="1"/>
      <c r="YY290" s="1"/>
      <c r="YZ290" s="1"/>
      <c r="ZA290" s="1"/>
      <c r="ZB290" s="1"/>
      <c r="ZC290" s="1"/>
      <c r="ZD290" s="1"/>
      <c r="ZE290" s="1"/>
      <c r="ZF290" s="1"/>
      <c r="ZG290" s="1"/>
      <c r="ZH290" s="1"/>
      <c r="ZI290" s="1"/>
      <c r="ZJ290" s="1"/>
      <c r="ZK290" s="1"/>
      <c r="ZL290" s="1"/>
      <c r="ZM290" s="1"/>
      <c r="ZN290" s="1"/>
      <c r="ZO290" s="1"/>
      <c r="ZP290" s="1"/>
      <c r="ZQ290" s="1"/>
      <c r="ZR290" s="1"/>
      <c r="ZS290" s="1"/>
      <c r="ZT290" s="1"/>
      <c r="ZU290" s="1"/>
      <c r="ZV290" s="1"/>
      <c r="ZW290" s="1"/>
      <c r="ZX290" s="1"/>
      <c r="ZY290" s="1"/>
      <c r="ZZ290" s="1"/>
      <c r="AAA290" s="1"/>
      <c r="AAB290" s="1"/>
      <c r="AAC290" s="1"/>
      <c r="AAD290" s="1"/>
      <c r="AAE290" s="1"/>
      <c r="AAF290" s="1"/>
      <c r="AAG290" s="1"/>
      <c r="AAH290" s="1"/>
      <c r="AAI290" s="1"/>
      <c r="AAJ290" s="1"/>
      <c r="AAK290" s="1"/>
      <c r="AAL290" s="1"/>
      <c r="AAM290" s="1"/>
      <c r="AAN290" s="1"/>
      <c r="AAO290" s="1"/>
      <c r="AAP290" s="1"/>
      <c r="AAQ290" s="1"/>
      <c r="AAR290" s="1"/>
      <c r="AAS290" s="1"/>
      <c r="AAT290" s="1"/>
      <c r="AAU290" s="1"/>
      <c r="AAV290" s="1"/>
      <c r="AAW290" s="1"/>
      <c r="AAX290" s="1"/>
      <c r="AAY290" s="1"/>
      <c r="AAZ290" s="1"/>
      <c r="ABA290" s="1"/>
      <c r="ABB290" s="1"/>
      <c r="ABC290" s="1"/>
      <c r="ABD290" s="1"/>
      <c r="ABE290" s="1"/>
      <c r="ABF290" s="1"/>
      <c r="ABG290" s="1"/>
      <c r="ABH290" s="1"/>
      <c r="ABI290" s="1"/>
      <c r="ABJ290" s="1"/>
      <c r="ABK290" s="1"/>
      <c r="ABL290" s="1"/>
      <c r="ABM290" s="1"/>
      <c r="ABN290" s="1"/>
      <c r="ABO290" s="1"/>
      <c r="ABP290" s="1"/>
      <c r="ABQ290" s="1"/>
      <c r="ABR290" s="1"/>
      <c r="ABS290" s="1"/>
      <c r="ABT290" s="1"/>
      <c r="ABU290" s="1"/>
      <c r="ABV290" s="1"/>
      <c r="ABW290" s="1"/>
      <c r="ABX290" s="1"/>
      <c r="ABY290" s="1"/>
      <c r="ABZ290" s="1"/>
      <c r="ACA290" s="1"/>
      <c r="ACB290" s="1"/>
      <c r="ACC290" s="1"/>
      <c r="ACD290" s="1"/>
      <c r="ACE290" s="1"/>
      <c r="ACF290" s="1"/>
      <c r="ACG290" s="1"/>
      <c r="ACH290" s="1"/>
      <c r="ACI290" s="1"/>
      <c r="ACJ290" s="1"/>
      <c r="ACK290" s="1"/>
      <c r="ACL290" s="1"/>
      <c r="ACM290" s="1"/>
      <c r="ACN290" s="1"/>
      <c r="ACO290" s="1"/>
      <c r="ACP290" s="1"/>
      <c r="ACQ290" s="1"/>
      <c r="ACR290" s="1"/>
      <c r="ACS290" s="1"/>
      <c r="ACT290" s="1"/>
      <c r="ACU290" s="1"/>
      <c r="ACV290" s="1"/>
      <c r="ACW290" s="1"/>
      <c r="ACX290" s="1"/>
      <c r="ACY290" s="1"/>
      <c r="ACZ290" s="1"/>
      <c r="ADA290" s="1"/>
      <c r="ADB290" s="1"/>
      <c r="ADC290" s="1"/>
      <c r="ADD290" s="1"/>
      <c r="ADE290" s="1"/>
      <c r="ADF290" s="1"/>
      <c r="ADG290" s="1"/>
      <c r="ADH290" s="1"/>
      <c r="ADI290" s="1"/>
      <c r="ADJ290" s="1"/>
      <c r="ADK290" s="1"/>
      <c r="ADL290" s="1"/>
      <c r="ADM290" s="1"/>
      <c r="ADN290" s="1"/>
      <c r="ADO290" s="1"/>
      <c r="ADP290" s="1"/>
      <c r="ADQ290" s="1"/>
      <c r="ADR290" s="1"/>
      <c r="ADS290" s="1"/>
      <c r="ADT290" s="1"/>
      <c r="ADU290" s="1"/>
      <c r="ADV290" s="1"/>
      <c r="ADW290" s="1"/>
      <c r="ADX290" s="1"/>
      <c r="ADY290" s="1"/>
      <c r="ADZ290" s="1"/>
      <c r="AEA290" s="1"/>
      <c r="AEB290" s="1"/>
      <c r="AEC290" s="1"/>
      <c r="AED290" s="1"/>
      <c r="AEE290" s="1"/>
      <c r="AEF290" s="1"/>
      <c r="AEG290" s="1"/>
      <c r="AEH290" s="1"/>
      <c r="AEI290" s="1"/>
      <c r="AEJ290" s="1"/>
      <c r="AEK290" s="1"/>
      <c r="AEL290" s="1"/>
      <c r="AEM290" s="1"/>
      <c r="AEN290" s="1"/>
      <c r="AEO290" s="1"/>
      <c r="AEP290" s="1"/>
      <c r="AEQ290" s="1"/>
      <c r="AER290" s="1"/>
      <c r="AES290" s="1"/>
      <c r="AET290" s="1"/>
      <c r="AEU290" s="1"/>
      <c r="AEV290" s="1"/>
      <c r="AEW290" s="1"/>
      <c r="AEX290" s="1"/>
      <c r="AEY290" s="1"/>
      <c r="AEZ290" s="1"/>
      <c r="AFA290" s="1"/>
      <c r="AFB290" s="1"/>
      <c r="AFC290" s="1"/>
      <c r="AFD290" s="1"/>
      <c r="AFE290" s="1"/>
      <c r="AFF290" s="1"/>
      <c r="AFG290" s="1"/>
      <c r="AFH290" s="1"/>
      <c r="AFI290" s="1"/>
      <c r="AFJ290" s="1"/>
      <c r="AFK290" s="1"/>
      <c r="AFL290" s="1"/>
      <c r="AFM290" s="1"/>
      <c r="AFN290" s="1"/>
      <c r="AFO290" s="1"/>
      <c r="AFP290" s="1"/>
      <c r="AFQ290" s="1"/>
      <c r="AFR290" s="1"/>
      <c r="AFS290" s="1"/>
      <c r="AFT290" s="1"/>
      <c r="AFU290" s="1"/>
      <c r="AFV290" s="1"/>
      <c r="AFW290" s="1"/>
      <c r="AFX290" s="1"/>
      <c r="AFY290" s="1"/>
      <c r="AFZ290" s="1"/>
      <c r="AGA290" s="1"/>
      <c r="AGB290" s="1"/>
      <c r="AGC290" s="1"/>
      <c r="AGD290" s="1"/>
      <c r="AGE290" s="1"/>
      <c r="AGF290" s="1"/>
      <c r="AGG290" s="1"/>
      <c r="AGH290" s="1"/>
      <c r="AGI290" s="1"/>
      <c r="AGJ290" s="1"/>
      <c r="AGK290" s="1"/>
      <c r="AGL290" s="1"/>
      <c r="AGM290" s="1"/>
      <c r="AGN290" s="1"/>
      <c r="AGO290" s="1"/>
      <c r="AGP290" s="1"/>
      <c r="AGQ290" s="1"/>
      <c r="AGR290" s="1"/>
      <c r="AGS290" s="1"/>
      <c r="AGT290" s="1"/>
      <c r="AGU290" s="1"/>
      <c r="AGV290" s="1"/>
      <c r="AGW290" s="1"/>
      <c r="AGX290" s="1"/>
      <c r="AGY290" s="1"/>
      <c r="AGZ290" s="1"/>
      <c r="AHA290" s="1"/>
      <c r="AHB290" s="1"/>
      <c r="AHC290" s="1"/>
      <c r="AHD290" s="1"/>
      <c r="AHE290" s="1"/>
      <c r="AHF290" s="1"/>
      <c r="AHG290" s="1"/>
      <c r="AHH290" s="1"/>
      <c r="AHI290" s="1"/>
      <c r="AHJ290" s="1"/>
      <c r="AHK290" s="1"/>
      <c r="AHL290" s="1"/>
      <c r="AHM290" s="1"/>
      <c r="AHN290" s="1"/>
      <c r="AHO290" s="1"/>
      <c r="AHP290" s="1"/>
      <c r="AHQ290" s="1"/>
      <c r="AHR290" s="1"/>
      <c r="AHS290" s="1"/>
      <c r="AHT290" s="1"/>
      <c r="AHU290" s="1"/>
      <c r="AHV290" s="1"/>
      <c r="AHW290" s="1"/>
      <c r="AHX290" s="1"/>
      <c r="AHY290" s="1"/>
      <c r="AHZ290" s="1"/>
      <c r="AIA290" s="1"/>
      <c r="AIB290" s="1"/>
      <c r="AIC290" s="1"/>
      <c r="AID290" s="1"/>
      <c r="AIE290" s="1"/>
      <c r="AIF290" s="1"/>
      <c r="AIG290" s="1"/>
      <c r="AIH290" s="1"/>
      <c r="AII290" s="1"/>
      <c r="AIJ290" s="1"/>
      <c r="AIK290" s="1"/>
      <c r="AIL290" s="1"/>
      <c r="AIM290" s="1"/>
      <c r="AIN290" s="1"/>
      <c r="AIO290" s="1"/>
      <c r="AIP290" s="1"/>
      <c r="AIQ290" s="1"/>
      <c r="AIR290" s="1"/>
      <c r="AIS290" s="1"/>
      <c r="AIT290" s="1"/>
      <c r="AIU290" s="1"/>
      <c r="AIV290" s="1"/>
      <c r="AIW290" s="1"/>
      <c r="AIX290" s="1"/>
      <c r="AIY290" s="1"/>
      <c r="AIZ290" s="1"/>
      <c r="AJA290" s="1"/>
      <c r="AJB290" s="1"/>
      <c r="AJC290" s="1"/>
      <c r="AJD290" s="1"/>
      <c r="AJE290" s="1"/>
      <c r="AJF290" s="1"/>
      <c r="AJG290" s="1"/>
      <c r="AJH290" s="1"/>
      <c r="AJI290" s="1"/>
      <c r="AJJ290" s="1"/>
      <c r="AJK290" s="1"/>
      <c r="AJL290" s="1"/>
      <c r="AJM290" s="1"/>
      <c r="AJN290" s="1"/>
      <c r="AJO290" s="1"/>
      <c r="AJP290" s="1"/>
      <c r="AJQ290" s="1"/>
      <c r="AJR290" s="1"/>
      <c r="AJS290" s="1"/>
      <c r="AJT290" s="1"/>
      <c r="AJU290" s="1"/>
      <c r="AJV290" s="1"/>
      <c r="AJW290" s="1"/>
      <c r="AJX290" s="1"/>
      <c r="AJY290" s="1"/>
      <c r="AJZ290" s="1"/>
      <c r="AKA290" s="1"/>
      <c r="AKB290" s="1"/>
      <c r="AKC290" s="1"/>
      <c r="AKD290" s="1"/>
      <c r="AKE290" s="1"/>
      <c r="AKF290" s="1"/>
      <c r="AKG290" s="1"/>
      <c r="AKH290" s="1"/>
      <c r="AKI290" s="1"/>
      <c r="AKJ290" s="1"/>
      <c r="AKK290" s="1"/>
      <c r="AKL290" s="1"/>
      <c r="AKM290" s="1"/>
      <c r="AKN290" s="1"/>
      <c r="AKO290" s="1"/>
      <c r="AKP290" s="1"/>
      <c r="AKQ290" s="1"/>
      <c r="AKR290" s="1"/>
      <c r="AKS290" s="1"/>
      <c r="AKT290" s="1"/>
      <c r="AKU290" s="1"/>
      <c r="AKV290" s="1"/>
      <c r="AKW290" s="1"/>
      <c r="AKX290" s="1"/>
      <c r="AKY290" s="1"/>
      <c r="AKZ290" s="1"/>
      <c r="ALA290" s="1"/>
      <c r="ALB290" s="1"/>
      <c r="ALC290" s="1"/>
      <c r="ALD290" s="1"/>
      <c r="ALE290" s="1"/>
      <c r="ALF290" s="1"/>
      <c r="ALG290" s="1"/>
      <c r="ALH290" s="1"/>
      <c r="ALI290" s="1"/>
      <c r="ALJ290" s="1"/>
      <c r="ALK290" s="1"/>
      <c r="ALL290" s="1"/>
      <c r="ALM290" s="1"/>
      <c r="ALN290" s="1"/>
      <c r="ALO290" s="1"/>
      <c r="ALP290" s="1"/>
      <c r="ALQ290" s="1"/>
      <c r="ALR290" s="1"/>
      <c r="ALS290" s="1"/>
      <c r="ALT290" s="1"/>
      <c r="ALU290" s="1"/>
      <c r="ALV290" s="1"/>
      <c r="ALW290" s="1"/>
      <c r="ALX290" s="1"/>
      <c r="ALY290" s="1"/>
      <c r="ALZ290" s="1"/>
      <c r="AMA290" s="1"/>
      <c r="AMB290" s="1"/>
      <c r="AMC290" s="1"/>
      <c r="AMD290" s="1"/>
      <c r="AME290" s="1"/>
      <c r="AMF290" s="1"/>
      <c r="AMG290" s="1"/>
      <c r="AMH290" s="1"/>
      <c r="AMI290" s="1"/>
      <c r="AMJ290" s="1"/>
    </row>
    <row r="291" spans="1:1024" x14ac:dyDescent="0.25">
      <c r="A291" s="26">
        <v>284</v>
      </c>
      <c r="B291" s="3" t="s">
        <v>10</v>
      </c>
      <c r="C291" s="28">
        <f>SUM(D291:I291)</f>
        <v>0</v>
      </c>
      <c r="D291" s="2">
        <v>0</v>
      </c>
      <c r="E291" s="2">
        <v>0</v>
      </c>
      <c r="F291" s="2">
        <v>0</v>
      </c>
      <c r="G291" s="2">
        <v>0</v>
      </c>
      <c r="H291" s="2">
        <v>0</v>
      </c>
      <c r="I291" s="2">
        <v>0</v>
      </c>
      <c r="J291" s="28"/>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c r="GF291" s="1"/>
      <c r="GG291" s="1"/>
      <c r="GH291" s="1"/>
      <c r="GI291" s="1"/>
      <c r="GJ291" s="1"/>
      <c r="GK291" s="1"/>
      <c r="GL291" s="1"/>
      <c r="GM291" s="1"/>
      <c r="GN291" s="1"/>
      <c r="GO291" s="1"/>
      <c r="GP291" s="1"/>
      <c r="GQ291" s="1"/>
      <c r="GR291" s="1"/>
      <c r="GS291" s="1"/>
      <c r="GT291" s="1"/>
      <c r="GU291" s="1"/>
      <c r="GV291" s="1"/>
      <c r="GW291" s="1"/>
      <c r="GX291" s="1"/>
      <c r="GY291" s="1"/>
      <c r="GZ291" s="1"/>
      <c r="HA291" s="1"/>
      <c r="HB291" s="1"/>
      <c r="HC291" s="1"/>
      <c r="HD291" s="1"/>
      <c r="HE291" s="1"/>
      <c r="HF291" s="1"/>
      <c r="HG291" s="1"/>
      <c r="HH291" s="1"/>
      <c r="HI291" s="1"/>
      <c r="HJ291" s="1"/>
      <c r="HK291" s="1"/>
      <c r="HL291" s="1"/>
      <c r="HM291" s="1"/>
      <c r="HN291" s="1"/>
      <c r="HO291" s="1"/>
      <c r="HP291" s="1"/>
      <c r="HQ291" s="1"/>
      <c r="HR291" s="1"/>
      <c r="HS291" s="1"/>
      <c r="HT291" s="1"/>
      <c r="HU291" s="1"/>
      <c r="HV291" s="1"/>
      <c r="HW291" s="1"/>
      <c r="HX291" s="1"/>
      <c r="HY291" s="1"/>
      <c r="HZ291" s="1"/>
      <c r="IA291" s="1"/>
      <c r="IB291" s="1"/>
      <c r="IC291" s="1"/>
      <c r="ID291" s="1"/>
      <c r="IE291" s="1"/>
      <c r="IF291" s="1"/>
      <c r="IG291" s="1"/>
      <c r="IH291" s="1"/>
      <c r="II291" s="1"/>
      <c r="IJ291" s="1"/>
      <c r="IK291" s="1"/>
      <c r="IL291" s="1"/>
      <c r="IM291" s="1"/>
      <c r="IN291" s="1"/>
      <c r="IO291" s="1"/>
      <c r="IP291" s="1"/>
      <c r="IQ291" s="1"/>
      <c r="IR291" s="1"/>
      <c r="IS291" s="1"/>
      <c r="IT291" s="1"/>
      <c r="IU291" s="1"/>
      <c r="IV291" s="1"/>
      <c r="IW291" s="1"/>
      <c r="IX291" s="1"/>
      <c r="IY291" s="1"/>
      <c r="IZ291" s="1"/>
      <c r="JA291" s="1"/>
      <c r="JB291" s="1"/>
      <c r="JC291" s="1"/>
      <c r="JD291" s="1"/>
      <c r="JE291" s="1"/>
      <c r="JF291" s="1"/>
      <c r="JG291" s="1"/>
      <c r="JH291" s="1"/>
      <c r="JI291" s="1"/>
      <c r="JJ291" s="1"/>
      <c r="JK291" s="1"/>
      <c r="JL291" s="1"/>
      <c r="JM291" s="1"/>
      <c r="JN291" s="1"/>
      <c r="JO291" s="1"/>
      <c r="JP291" s="1"/>
      <c r="JQ291" s="1"/>
      <c r="JR291" s="1"/>
      <c r="JS291" s="1"/>
      <c r="JT291" s="1"/>
      <c r="JU291" s="1"/>
      <c r="JV291" s="1"/>
      <c r="JW291" s="1"/>
      <c r="JX291" s="1"/>
      <c r="JY291" s="1"/>
      <c r="JZ291" s="1"/>
      <c r="KA291" s="1"/>
      <c r="KB291" s="1"/>
      <c r="KC291" s="1"/>
      <c r="KD291" s="1"/>
      <c r="KE291" s="1"/>
      <c r="KF291" s="1"/>
      <c r="KG291" s="1"/>
      <c r="KH291" s="1"/>
      <c r="KI291" s="1"/>
      <c r="KJ291" s="1"/>
      <c r="KK291" s="1"/>
      <c r="KL291" s="1"/>
      <c r="KM291" s="1"/>
      <c r="KN291" s="1"/>
      <c r="KO291" s="1"/>
      <c r="KP291" s="1"/>
      <c r="KQ291" s="1"/>
      <c r="KR291" s="1"/>
      <c r="KS291" s="1"/>
      <c r="KT291" s="1"/>
      <c r="KU291" s="1"/>
      <c r="KV291" s="1"/>
      <c r="KW291" s="1"/>
      <c r="KX291" s="1"/>
      <c r="KY291" s="1"/>
      <c r="KZ291" s="1"/>
      <c r="LA291" s="1"/>
      <c r="LB291" s="1"/>
      <c r="LC291" s="1"/>
      <c r="LD291" s="1"/>
      <c r="LE291" s="1"/>
      <c r="LF291" s="1"/>
      <c r="LG291" s="1"/>
      <c r="LH291" s="1"/>
      <c r="LI291" s="1"/>
      <c r="LJ291" s="1"/>
      <c r="LK291" s="1"/>
      <c r="LL291" s="1"/>
      <c r="LM291" s="1"/>
      <c r="LN291" s="1"/>
      <c r="LO291" s="1"/>
      <c r="LP291" s="1"/>
      <c r="LQ291" s="1"/>
      <c r="LR291" s="1"/>
      <c r="LS291" s="1"/>
      <c r="LT291" s="1"/>
      <c r="LU291" s="1"/>
      <c r="LV291" s="1"/>
      <c r="LW291" s="1"/>
      <c r="LX291" s="1"/>
      <c r="LY291" s="1"/>
      <c r="LZ291" s="1"/>
      <c r="MA291" s="1"/>
      <c r="MB291" s="1"/>
      <c r="MC291" s="1"/>
      <c r="MD291" s="1"/>
      <c r="ME291" s="1"/>
      <c r="MF291" s="1"/>
      <c r="MG291" s="1"/>
      <c r="MH291" s="1"/>
      <c r="MI291" s="1"/>
      <c r="MJ291" s="1"/>
      <c r="MK291" s="1"/>
      <c r="ML291" s="1"/>
      <c r="MM291" s="1"/>
      <c r="MN291" s="1"/>
      <c r="MO291" s="1"/>
      <c r="MP291" s="1"/>
      <c r="MQ291" s="1"/>
      <c r="MR291" s="1"/>
      <c r="MS291" s="1"/>
      <c r="MT291" s="1"/>
      <c r="MU291" s="1"/>
      <c r="MV291" s="1"/>
      <c r="MW291" s="1"/>
      <c r="MX291" s="1"/>
      <c r="MY291" s="1"/>
      <c r="MZ291" s="1"/>
      <c r="NA291" s="1"/>
      <c r="NB291" s="1"/>
      <c r="NC291" s="1"/>
      <c r="ND291" s="1"/>
      <c r="NE291" s="1"/>
      <c r="NF291" s="1"/>
      <c r="NG291" s="1"/>
      <c r="NH291" s="1"/>
      <c r="NI291" s="1"/>
      <c r="NJ291" s="1"/>
      <c r="NK291" s="1"/>
      <c r="NL291" s="1"/>
      <c r="NM291" s="1"/>
      <c r="NN291" s="1"/>
      <c r="NO291" s="1"/>
      <c r="NP291" s="1"/>
      <c r="NQ291" s="1"/>
      <c r="NR291" s="1"/>
      <c r="NS291" s="1"/>
      <c r="NT291" s="1"/>
      <c r="NU291" s="1"/>
      <c r="NV291" s="1"/>
      <c r="NW291" s="1"/>
      <c r="NX291" s="1"/>
      <c r="NY291" s="1"/>
      <c r="NZ291" s="1"/>
      <c r="OA291" s="1"/>
      <c r="OB291" s="1"/>
      <c r="OC291" s="1"/>
      <c r="OD291" s="1"/>
      <c r="OE291" s="1"/>
      <c r="OF291" s="1"/>
      <c r="OG291" s="1"/>
      <c r="OH291" s="1"/>
      <c r="OI291" s="1"/>
      <c r="OJ291" s="1"/>
      <c r="OK291" s="1"/>
      <c r="OL291" s="1"/>
      <c r="OM291" s="1"/>
      <c r="ON291" s="1"/>
      <c r="OO291" s="1"/>
      <c r="OP291" s="1"/>
      <c r="OQ291" s="1"/>
      <c r="OR291" s="1"/>
      <c r="OS291" s="1"/>
      <c r="OT291" s="1"/>
      <c r="OU291" s="1"/>
      <c r="OV291" s="1"/>
      <c r="OW291" s="1"/>
      <c r="OX291" s="1"/>
      <c r="OY291" s="1"/>
      <c r="OZ291" s="1"/>
      <c r="PA291" s="1"/>
      <c r="PB291" s="1"/>
      <c r="PC291" s="1"/>
      <c r="PD291" s="1"/>
      <c r="PE291" s="1"/>
      <c r="PF291" s="1"/>
      <c r="PG291" s="1"/>
      <c r="PH291" s="1"/>
      <c r="PI291" s="1"/>
      <c r="PJ291" s="1"/>
      <c r="PK291" s="1"/>
      <c r="PL291" s="1"/>
      <c r="PM291" s="1"/>
      <c r="PN291" s="1"/>
      <c r="PO291" s="1"/>
      <c r="PP291" s="1"/>
      <c r="PQ291" s="1"/>
      <c r="PR291" s="1"/>
      <c r="PS291" s="1"/>
      <c r="PT291" s="1"/>
      <c r="PU291" s="1"/>
      <c r="PV291" s="1"/>
      <c r="PW291" s="1"/>
      <c r="PX291" s="1"/>
      <c r="PY291" s="1"/>
      <c r="PZ291" s="1"/>
      <c r="QA291" s="1"/>
      <c r="QB291" s="1"/>
      <c r="QC291" s="1"/>
      <c r="QD291" s="1"/>
      <c r="QE291" s="1"/>
      <c r="QF291" s="1"/>
      <c r="QG291" s="1"/>
      <c r="QH291" s="1"/>
      <c r="QI291" s="1"/>
      <c r="QJ291" s="1"/>
      <c r="QK291" s="1"/>
      <c r="QL291" s="1"/>
      <c r="QM291" s="1"/>
      <c r="QN291" s="1"/>
      <c r="QO291" s="1"/>
      <c r="QP291" s="1"/>
      <c r="QQ291" s="1"/>
      <c r="QR291" s="1"/>
      <c r="QS291" s="1"/>
      <c r="QT291" s="1"/>
      <c r="QU291" s="1"/>
      <c r="QV291" s="1"/>
      <c r="QW291" s="1"/>
      <c r="QX291" s="1"/>
      <c r="QY291" s="1"/>
      <c r="QZ291" s="1"/>
      <c r="RA291" s="1"/>
      <c r="RB291" s="1"/>
      <c r="RC291" s="1"/>
      <c r="RD291" s="1"/>
      <c r="RE291" s="1"/>
      <c r="RF291" s="1"/>
      <c r="RG291" s="1"/>
      <c r="RH291" s="1"/>
      <c r="RI291" s="1"/>
      <c r="RJ291" s="1"/>
      <c r="RK291" s="1"/>
      <c r="RL291" s="1"/>
      <c r="RM291" s="1"/>
      <c r="RN291" s="1"/>
      <c r="RO291" s="1"/>
      <c r="RP291" s="1"/>
      <c r="RQ291" s="1"/>
      <c r="RR291" s="1"/>
      <c r="RS291" s="1"/>
      <c r="RT291" s="1"/>
      <c r="RU291" s="1"/>
      <c r="RV291" s="1"/>
      <c r="RW291" s="1"/>
      <c r="RX291" s="1"/>
      <c r="RY291" s="1"/>
      <c r="RZ291" s="1"/>
      <c r="SA291" s="1"/>
      <c r="SB291" s="1"/>
      <c r="SC291" s="1"/>
      <c r="SD291" s="1"/>
      <c r="SE291" s="1"/>
      <c r="SF291" s="1"/>
      <c r="SG291" s="1"/>
      <c r="SH291" s="1"/>
      <c r="SI291" s="1"/>
      <c r="SJ291" s="1"/>
      <c r="SK291" s="1"/>
      <c r="SL291" s="1"/>
      <c r="SM291" s="1"/>
      <c r="SN291" s="1"/>
      <c r="SO291" s="1"/>
      <c r="SP291" s="1"/>
      <c r="SQ291" s="1"/>
      <c r="SR291" s="1"/>
      <c r="SS291" s="1"/>
      <c r="ST291" s="1"/>
      <c r="SU291" s="1"/>
      <c r="SV291" s="1"/>
      <c r="SW291" s="1"/>
      <c r="SX291" s="1"/>
      <c r="SY291" s="1"/>
      <c r="SZ291" s="1"/>
      <c r="TA291" s="1"/>
      <c r="TB291" s="1"/>
      <c r="TC291" s="1"/>
      <c r="TD291" s="1"/>
      <c r="TE291" s="1"/>
      <c r="TF291" s="1"/>
      <c r="TG291" s="1"/>
      <c r="TH291" s="1"/>
      <c r="TI291" s="1"/>
      <c r="TJ291" s="1"/>
      <c r="TK291" s="1"/>
      <c r="TL291" s="1"/>
      <c r="TM291" s="1"/>
      <c r="TN291" s="1"/>
      <c r="TO291" s="1"/>
      <c r="TP291" s="1"/>
      <c r="TQ291" s="1"/>
      <c r="TR291" s="1"/>
      <c r="TS291" s="1"/>
      <c r="TT291" s="1"/>
      <c r="TU291" s="1"/>
      <c r="TV291" s="1"/>
      <c r="TW291" s="1"/>
      <c r="TX291" s="1"/>
      <c r="TY291" s="1"/>
      <c r="TZ291" s="1"/>
      <c r="UA291" s="1"/>
      <c r="UB291" s="1"/>
      <c r="UC291" s="1"/>
      <c r="UD291" s="1"/>
      <c r="UE291" s="1"/>
      <c r="UF291" s="1"/>
      <c r="UG291" s="1"/>
      <c r="UH291" s="1"/>
      <c r="UI291" s="1"/>
      <c r="UJ291" s="1"/>
      <c r="UK291" s="1"/>
      <c r="UL291" s="1"/>
      <c r="UM291" s="1"/>
      <c r="UN291" s="1"/>
      <c r="UO291" s="1"/>
      <c r="UP291" s="1"/>
      <c r="UQ291" s="1"/>
      <c r="UR291" s="1"/>
      <c r="US291" s="1"/>
      <c r="UT291" s="1"/>
      <c r="UU291" s="1"/>
      <c r="UV291" s="1"/>
      <c r="UW291" s="1"/>
      <c r="UX291" s="1"/>
      <c r="UY291" s="1"/>
      <c r="UZ291" s="1"/>
      <c r="VA291" s="1"/>
      <c r="VB291" s="1"/>
      <c r="VC291" s="1"/>
      <c r="VD291" s="1"/>
      <c r="VE291" s="1"/>
      <c r="VF291" s="1"/>
      <c r="VG291" s="1"/>
      <c r="VH291" s="1"/>
      <c r="VI291" s="1"/>
      <c r="VJ291" s="1"/>
      <c r="VK291" s="1"/>
      <c r="VL291" s="1"/>
      <c r="VM291" s="1"/>
      <c r="VN291" s="1"/>
      <c r="VO291" s="1"/>
      <c r="VP291" s="1"/>
      <c r="VQ291" s="1"/>
      <c r="VR291" s="1"/>
      <c r="VS291" s="1"/>
      <c r="VT291" s="1"/>
      <c r="VU291" s="1"/>
      <c r="VV291" s="1"/>
      <c r="VW291" s="1"/>
      <c r="VX291" s="1"/>
      <c r="VY291" s="1"/>
      <c r="VZ291" s="1"/>
      <c r="WA291" s="1"/>
      <c r="WB291" s="1"/>
      <c r="WC291" s="1"/>
      <c r="WD291" s="1"/>
      <c r="WE291" s="1"/>
      <c r="WF291" s="1"/>
      <c r="WG291" s="1"/>
      <c r="WH291" s="1"/>
      <c r="WI291" s="1"/>
      <c r="WJ291" s="1"/>
      <c r="WK291" s="1"/>
      <c r="WL291" s="1"/>
      <c r="WM291" s="1"/>
      <c r="WN291" s="1"/>
      <c r="WO291" s="1"/>
      <c r="WP291" s="1"/>
      <c r="WQ291" s="1"/>
      <c r="WR291" s="1"/>
      <c r="WS291" s="1"/>
      <c r="WT291" s="1"/>
      <c r="WU291" s="1"/>
      <c r="WV291" s="1"/>
      <c r="WW291" s="1"/>
      <c r="WX291" s="1"/>
      <c r="WY291" s="1"/>
      <c r="WZ291" s="1"/>
      <c r="XA291" s="1"/>
      <c r="XB291" s="1"/>
      <c r="XC291" s="1"/>
      <c r="XD291" s="1"/>
      <c r="XE291" s="1"/>
      <c r="XF291" s="1"/>
      <c r="XG291" s="1"/>
      <c r="XH291" s="1"/>
      <c r="XI291" s="1"/>
      <c r="XJ291" s="1"/>
      <c r="XK291" s="1"/>
      <c r="XL291" s="1"/>
      <c r="XM291" s="1"/>
      <c r="XN291" s="1"/>
      <c r="XO291" s="1"/>
      <c r="XP291" s="1"/>
      <c r="XQ291" s="1"/>
      <c r="XR291" s="1"/>
      <c r="XS291" s="1"/>
      <c r="XT291" s="1"/>
      <c r="XU291" s="1"/>
      <c r="XV291" s="1"/>
      <c r="XW291" s="1"/>
      <c r="XX291" s="1"/>
      <c r="XY291" s="1"/>
      <c r="XZ291" s="1"/>
      <c r="YA291" s="1"/>
      <c r="YB291" s="1"/>
      <c r="YC291" s="1"/>
      <c r="YD291" s="1"/>
      <c r="YE291" s="1"/>
      <c r="YF291" s="1"/>
      <c r="YG291" s="1"/>
      <c r="YH291" s="1"/>
      <c r="YI291" s="1"/>
      <c r="YJ291" s="1"/>
      <c r="YK291" s="1"/>
      <c r="YL291" s="1"/>
      <c r="YM291" s="1"/>
      <c r="YN291" s="1"/>
      <c r="YO291" s="1"/>
      <c r="YP291" s="1"/>
      <c r="YQ291" s="1"/>
      <c r="YR291" s="1"/>
      <c r="YS291" s="1"/>
      <c r="YT291" s="1"/>
      <c r="YU291" s="1"/>
      <c r="YV291" s="1"/>
      <c r="YW291" s="1"/>
      <c r="YX291" s="1"/>
      <c r="YY291" s="1"/>
      <c r="YZ291" s="1"/>
      <c r="ZA291" s="1"/>
      <c r="ZB291" s="1"/>
      <c r="ZC291" s="1"/>
      <c r="ZD291" s="1"/>
      <c r="ZE291" s="1"/>
      <c r="ZF291" s="1"/>
      <c r="ZG291" s="1"/>
      <c r="ZH291" s="1"/>
      <c r="ZI291" s="1"/>
      <c r="ZJ291" s="1"/>
      <c r="ZK291" s="1"/>
      <c r="ZL291" s="1"/>
      <c r="ZM291" s="1"/>
      <c r="ZN291" s="1"/>
      <c r="ZO291" s="1"/>
      <c r="ZP291" s="1"/>
      <c r="ZQ291" s="1"/>
      <c r="ZR291" s="1"/>
      <c r="ZS291" s="1"/>
      <c r="ZT291" s="1"/>
      <c r="ZU291" s="1"/>
      <c r="ZV291" s="1"/>
      <c r="ZW291" s="1"/>
      <c r="ZX291" s="1"/>
      <c r="ZY291" s="1"/>
      <c r="ZZ291" s="1"/>
      <c r="AAA291" s="1"/>
      <c r="AAB291" s="1"/>
      <c r="AAC291" s="1"/>
      <c r="AAD291" s="1"/>
      <c r="AAE291" s="1"/>
      <c r="AAF291" s="1"/>
      <c r="AAG291" s="1"/>
      <c r="AAH291" s="1"/>
      <c r="AAI291" s="1"/>
      <c r="AAJ291" s="1"/>
      <c r="AAK291" s="1"/>
      <c r="AAL291" s="1"/>
      <c r="AAM291" s="1"/>
      <c r="AAN291" s="1"/>
      <c r="AAO291" s="1"/>
      <c r="AAP291" s="1"/>
      <c r="AAQ291" s="1"/>
      <c r="AAR291" s="1"/>
      <c r="AAS291" s="1"/>
      <c r="AAT291" s="1"/>
      <c r="AAU291" s="1"/>
      <c r="AAV291" s="1"/>
      <c r="AAW291" s="1"/>
      <c r="AAX291" s="1"/>
      <c r="AAY291" s="1"/>
      <c r="AAZ291" s="1"/>
      <c r="ABA291" s="1"/>
      <c r="ABB291" s="1"/>
      <c r="ABC291" s="1"/>
      <c r="ABD291" s="1"/>
      <c r="ABE291" s="1"/>
      <c r="ABF291" s="1"/>
      <c r="ABG291" s="1"/>
      <c r="ABH291" s="1"/>
      <c r="ABI291" s="1"/>
      <c r="ABJ291" s="1"/>
      <c r="ABK291" s="1"/>
      <c r="ABL291" s="1"/>
      <c r="ABM291" s="1"/>
      <c r="ABN291" s="1"/>
      <c r="ABO291" s="1"/>
      <c r="ABP291" s="1"/>
      <c r="ABQ291" s="1"/>
      <c r="ABR291" s="1"/>
      <c r="ABS291" s="1"/>
      <c r="ABT291" s="1"/>
      <c r="ABU291" s="1"/>
      <c r="ABV291" s="1"/>
      <c r="ABW291" s="1"/>
      <c r="ABX291" s="1"/>
      <c r="ABY291" s="1"/>
      <c r="ABZ291" s="1"/>
      <c r="ACA291" s="1"/>
      <c r="ACB291" s="1"/>
      <c r="ACC291" s="1"/>
      <c r="ACD291" s="1"/>
      <c r="ACE291" s="1"/>
      <c r="ACF291" s="1"/>
      <c r="ACG291" s="1"/>
      <c r="ACH291" s="1"/>
      <c r="ACI291" s="1"/>
      <c r="ACJ291" s="1"/>
      <c r="ACK291" s="1"/>
      <c r="ACL291" s="1"/>
      <c r="ACM291" s="1"/>
      <c r="ACN291" s="1"/>
      <c r="ACO291" s="1"/>
      <c r="ACP291" s="1"/>
      <c r="ACQ291" s="1"/>
      <c r="ACR291" s="1"/>
      <c r="ACS291" s="1"/>
      <c r="ACT291" s="1"/>
      <c r="ACU291" s="1"/>
      <c r="ACV291" s="1"/>
      <c r="ACW291" s="1"/>
      <c r="ACX291" s="1"/>
      <c r="ACY291" s="1"/>
      <c r="ACZ291" s="1"/>
      <c r="ADA291" s="1"/>
      <c r="ADB291" s="1"/>
      <c r="ADC291" s="1"/>
      <c r="ADD291" s="1"/>
      <c r="ADE291" s="1"/>
      <c r="ADF291" s="1"/>
      <c r="ADG291" s="1"/>
      <c r="ADH291" s="1"/>
      <c r="ADI291" s="1"/>
      <c r="ADJ291" s="1"/>
      <c r="ADK291" s="1"/>
      <c r="ADL291" s="1"/>
      <c r="ADM291" s="1"/>
      <c r="ADN291" s="1"/>
      <c r="ADO291" s="1"/>
      <c r="ADP291" s="1"/>
      <c r="ADQ291" s="1"/>
      <c r="ADR291" s="1"/>
      <c r="ADS291" s="1"/>
      <c r="ADT291" s="1"/>
      <c r="ADU291" s="1"/>
      <c r="ADV291" s="1"/>
      <c r="ADW291" s="1"/>
      <c r="ADX291" s="1"/>
      <c r="ADY291" s="1"/>
      <c r="ADZ291" s="1"/>
      <c r="AEA291" s="1"/>
      <c r="AEB291" s="1"/>
      <c r="AEC291" s="1"/>
      <c r="AED291" s="1"/>
      <c r="AEE291" s="1"/>
      <c r="AEF291" s="1"/>
      <c r="AEG291" s="1"/>
      <c r="AEH291" s="1"/>
      <c r="AEI291" s="1"/>
      <c r="AEJ291" s="1"/>
      <c r="AEK291" s="1"/>
      <c r="AEL291" s="1"/>
      <c r="AEM291" s="1"/>
      <c r="AEN291" s="1"/>
      <c r="AEO291" s="1"/>
      <c r="AEP291" s="1"/>
      <c r="AEQ291" s="1"/>
      <c r="AER291" s="1"/>
      <c r="AES291" s="1"/>
      <c r="AET291" s="1"/>
      <c r="AEU291" s="1"/>
      <c r="AEV291" s="1"/>
      <c r="AEW291" s="1"/>
      <c r="AEX291" s="1"/>
      <c r="AEY291" s="1"/>
      <c r="AEZ291" s="1"/>
      <c r="AFA291" s="1"/>
      <c r="AFB291" s="1"/>
      <c r="AFC291" s="1"/>
      <c r="AFD291" s="1"/>
      <c r="AFE291" s="1"/>
      <c r="AFF291" s="1"/>
      <c r="AFG291" s="1"/>
      <c r="AFH291" s="1"/>
      <c r="AFI291" s="1"/>
      <c r="AFJ291" s="1"/>
      <c r="AFK291" s="1"/>
      <c r="AFL291" s="1"/>
      <c r="AFM291" s="1"/>
      <c r="AFN291" s="1"/>
      <c r="AFO291" s="1"/>
      <c r="AFP291" s="1"/>
      <c r="AFQ291" s="1"/>
      <c r="AFR291" s="1"/>
      <c r="AFS291" s="1"/>
      <c r="AFT291" s="1"/>
      <c r="AFU291" s="1"/>
      <c r="AFV291" s="1"/>
      <c r="AFW291" s="1"/>
      <c r="AFX291" s="1"/>
      <c r="AFY291" s="1"/>
      <c r="AFZ291" s="1"/>
      <c r="AGA291" s="1"/>
      <c r="AGB291" s="1"/>
      <c r="AGC291" s="1"/>
      <c r="AGD291" s="1"/>
      <c r="AGE291" s="1"/>
      <c r="AGF291" s="1"/>
      <c r="AGG291" s="1"/>
      <c r="AGH291" s="1"/>
      <c r="AGI291" s="1"/>
      <c r="AGJ291" s="1"/>
      <c r="AGK291" s="1"/>
      <c r="AGL291" s="1"/>
      <c r="AGM291" s="1"/>
      <c r="AGN291" s="1"/>
      <c r="AGO291" s="1"/>
      <c r="AGP291" s="1"/>
      <c r="AGQ291" s="1"/>
      <c r="AGR291" s="1"/>
      <c r="AGS291" s="1"/>
      <c r="AGT291" s="1"/>
      <c r="AGU291" s="1"/>
      <c r="AGV291" s="1"/>
      <c r="AGW291" s="1"/>
      <c r="AGX291" s="1"/>
      <c r="AGY291" s="1"/>
      <c r="AGZ291" s="1"/>
      <c r="AHA291" s="1"/>
      <c r="AHB291" s="1"/>
      <c r="AHC291" s="1"/>
      <c r="AHD291" s="1"/>
      <c r="AHE291" s="1"/>
      <c r="AHF291" s="1"/>
      <c r="AHG291" s="1"/>
      <c r="AHH291" s="1"/>
      <c r="AHI291" s="1"/>
      <c r="AHJ291" s="1"/>
      <c r="AHK291" s="1"/>
      <c r="AHL291" s="1"/>
      <c r="AHM291" s="1"/>
      <c r="AHN291" s="1"/>
      <c r="AHO291" s="1"/>
      <c r="AHP291" s="1"/>
      <c r="AHQ291" s="1"/>
      <c r="AHR291" s="1"/>
      <c r="AHS291" s="1"/>
      <c r="AHT291" s="1"/>
      <c r="AHU291" s="1"/>
      <c r="AHV291" s="1"/>
      <c r="AHW291" s="1"/>
      <c r="AHX291" s="1"/>
      <c r="AHY291" s="1"/>
      <c r="AHZ291" s="1"/>
      <c r="AIA291" s="1"/>
      <c r="AIB291" s="1"/>
      <c r="AIC291" s="1"/>
      <c r="AID291" s="1"/>
      <c r="AIE291" s="1"/>
      <c r="AIF291" s="1"/>
      <c r="AIG291" s="1"/>
      <c r="AIH291" s="1"/>
      <c r="AII291" s="1"/>
      <c r="AIJ291" s="1"/>
      <c r="AIK291" s="1"/>
      <c r="AIL291" s="1"/>
      <c r="AIM291" s="1"/>
      <c r="AIN291" s="1"/>
      <c r="AIO291" s="1"/>
      <c r="AIP291" s="1"/>
      <c r="AIQ291" s="1"/>
      <c r="AIR291" s="1"/>
      <c r="AIS291" s="1"/>
      <c r="AIT291" s="1"/>
      <c r="AIU291" s="1"/>
      <c r="AIV291" s="1"/>
      <c r="AIW291" s="1"/>
      <c r="AIX291" s="1"/>
      <c r="AIY291" s="1"/>
      <c r="AIZ291" s="1"/>
      <c r="AJA291" s="1"/>
      <c r="AJB291" s="1"/>
      <c r="AJC291" s="1"/>
      <c r="AJD291" s="1"/>
      <c r="AJE291" s="1"/>
      <c r="AJF291" s="1"/>
      <c r="AJG291" s="1"/>
      <c r="AJH291" s="1"/>
      <c r="AJI291" s="1"/>
      <c r="AJJ291" s="1"/>
      <c r="AJK291" s="1"/>
      <c r="AJL291" s="1"/>
      <c r="AJM291" s="1"/>
      <c r="AJN291" s="1"/>
      <c r="AJO291" s="1"/>
      <c r="AJP291" s="1"/>
      <c r="AJQ291" s="1"/>
      <c r="AJR291" s="1"/>
      <c r="AJS291" s="1"/>
      <c r="AJT291" s="1"/>
      <c r="AJU291" s="1"/>
      <c r="AJV291" s="1"/>
      <c r="AJW291" s="1"/>
      <c r="AJX291" s="1"/>
      <c r="AJY291" s="1"/>
      <c r="AJZ291" s="1"/>
      <c r="AKA291" s="1"/>
      <c r="AKB291" s="1"/>
      <c r="AKC291" s="1"/>
      <c r="AKD291" s="1"/>
      <c r="AKE291" s="1"/>
      <c r="AKF291" s="1"/>
      <c r="AKG291" s="1"/>
      <c r="AKH291" s="1"/>
      <c r="AKI291" s="1"/>
      <c r="AKJ291" s="1"/>
      <c r="AKK291" s="1"/>
      <c r="AKL291" s="1"/>
      <c r="AKM291" s="1"/>
      <c r="AKN291" s="1"/>
      <c r="AKO291" s="1"/>
      <c r="AKP291" s="1"/>
      <c r="AKQ291" s="1"/>
      <c r="AKR291" s="1"/>
      <c r="AKS291" s="1"/>
      <c r="AKT291" s="1"/>
      <c r="AKU291" s="1"/>
      <c r="AKV291" s="1"/>
      <c r="AKW291" s="1"/>
      <c r="AKX291" s="1"/>
      <c r="AKY291" s="1"/>
      <c r="AKZ291" s="1"/>
      <c r="ALA291" s="1"/>
      <c r="ALB291" s="1"/>
      <c r="ALC291" s="1"/>
      <c r="ALD291" s="1"/>
      <c r="ALE291" s="1"/>
      <c r="ALF291" s="1"/>
      <c r="ALG291" s="1"/>
      <c r="ALH291" s="1"/>
      <c r="ALI291" s="1"/>
      <c r="ALJ291" s="1"/>
      <c r="ALK291" s="1"/>
      <c r="ALL291" s="1"/>
      <c r="ALM291" s="1"/>
      <c r="ALN291" s="1"/>
      <c r="ALO291" s="1"/>
      <c r="ALP291" s="1"/>
      <c r="ALQ291" s="1"/>
      <c r="ALR291" s="1"/>
      <c r="ALS291" s="1"/>
      <c r="ALT291" s="1"/>
      <c r="ALU291" s="1"/>
      <c r="ALV291" s="1"/>
      <c r="ALW291" s="1"/>
      <c r="ALX291" s="1"/>
      <c r="ALY291" s="1"/>
      <c r="ALZ291" s="1"/>
      <c r="AMA291" s="1"/>
      <c r="AMB291" s="1"/>
      <c r="AMC291" s="1"/>
      <c r="AMD291" s="1"/>
      <c r="AME291" s="1"/>
      <c r="AMF291" s="1"/>
      <c r="AMG291" s="1"/>
      <c r="AMH291" s="1"/>
      <c r="AMI291" s="1"/>
      <c r="AMJ291" s="1"/>
    </row>
    <row r="292" spans="1:1024" s="8" customFormat="1" x14ac:dyDescent="0.25">
      <c r="A292" s="26">
        <v>285</v>
      </c>
      <c r="B292" s="3" t="s">
        <v>11</v>
      </c>
      <c r="C292" s="28">
        <f>SUM(D292:I292)</f>
        <v>0</v>
      </c>
      <c r="D292" s="2">
        <v>0</v>
      </c>
      <c r="E292" s="2">
        <v>0</v>
      </c>
      <c r="F292" s="2">
        <v>0</v>
      </c>
      <c r="G292" s="2">
        <v>0</v>
      </c>
      <c r="H292" s="2">
        <v>0</v>
      </c>
      <c r="I292" s="2">
        <v>0</v>
      </c>
      <c r="J292" s="28"/>
    </row>
    <row r="293" spans="1:1024" ht="50.65" customHeight="1" x14ac:dyDescent="0.25">
      <c r="A293" s="26">
        <v>286</v>
      </c>
      <c r="B293" s="30" t="s">
        <v>125</v>
      </c>
      <c r="C293" s="30"/>
      <c r="D293" s="30"/>
      <c r="E293" s="30"/>
      <c r="F293" s="30"/>
      <c r="G293" s="30"/>
      <c r="H293" s="30"/>
      <c r="I293" s="30"/>
      <c r="J293" s="30"/>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c r="GF293" s="1"/>
      <c r="GG293" s="1"/>
      <c r="GH293" s="1"/>
      <c r="GI293" s="1"/>
      <c r="GJ293" s="1"/>
      <c r="GK293" s="1"/>
      <c r="GL293" s="1"/>
      <c r="GM293" s="1"/>
      <c r="GN293" s="1"/>
      <c r="GO293" s="1"/>
      <c r="GP293" s="1"/>
      <c r="GQ293" s="1"/>
      <c r="GR293" s="1"/>
      <c r="GS293" s="1"/>
      <c r="GT293" s="1"/>
      <c r="GU293" s="1"/>
      <c r="GV293" s="1"/>
      <c r="GW293" s="1"/>
      <c r="GX293" s="1"/>
      <c r="GY293" s="1"/>
      <c r="GZ293" s="1"/>
      <c r="HA293" s="1"/>
      <c r="HB293" s="1"/>
      <c r="HC293" s="1"/>
      <c r="HD293" s="1"/>
      <c r="HE293" s="1"/>
      <c r="HF293" s="1"/>
      <c r="HG293" s="1"/>
      <c r="HH293" s="1"/>
      <c r="HI293" s="1"/>
      <c r="HJ293" s="1"/>
      <c r="HK293" s="1"/>
      <c r="HL293" s="1"/>
      <c r="HM293" s="1"/>
      <c r="HN293" s="1"/>
      <c r="HO293" s="1"/>
      <c r="HP293" s="1"/>
      <c r="HQ293" s="1"/>
      <c r="HR293" s="1"/>
      <c r="HS293" s="1"/>
      <c r="HT293" s="1"/>
      <c r="HU293" s="1"/>
      <c r="HV293" s="1"/>
      <c r="HW293" s="1"/>
      <c r="HX293" s="1"/>
      <c r="HY293" s="1"/>
      <c r="HZ293" s="1"/>
      <c r="IA293" s="1"/>
      <c r="IB293" s="1"/>
      <c r="IC293" s="1"/>
      <c r="ID293" s="1"/>
      <c r="IE293" s="1"/>
      <c r="IF293" s="1"/>
      <c r="IG293" s="1"/>
      <c r="IH293" s="1"/>
      <c r="II293" s="1"/>
      <c r="IJ293" s="1"/>
      <c r="IK293" s="1"/>
      <c r="IL293" s="1"/>
      <c r="IM293" s="1"/>
      <c r="IN293" s="1"/>
      <c r="IO293" s="1"/>
      <c r="IP293" s="1"/>
      <c r="IQ293" s="1"/>
      <c r="IR293" s="1"/>
      <c r="IS293" s="1"/>
      <c r="IT293" s="1"/>
      <c r="IU293" s="1"/>
      <c r="IV293" s="1"/>
      <c r="IW293" s="1"/>
      <c r="IX293" s="1"/>
      <c r="IY293" s="1"/>
      <c r="IZ293" s="1"/>
      <c r="JA293" s="1"/>
      <c r="JB293" s="1"/>
      <c r="JC293" s="1"/>
      <c r="JD293" s="1"/>
      <c r="JE293" s="1"/>
      <c r="JF293" s="1"/>
      <c r="JG293" s="1"/>
      <c r="JH293" s="1"/>
      <c r="JI293" s="1"/>
      <c r="JJ293" s="1"/>
      <c r="JK293" s="1"/>
      <c r="JL293" s="1"/>
      <c r="JM293" s="1"/>
      <c r="JN293" s="1"/>
      <c r="JO293" s="1"/>
      <c r="JP293" s="1"/>
      <c r="JQ293" s="1"/>
      <c r="JR293" s="1"/>
      <c r="JS293" s="1"/>
      <c r="JT293" s="1"/>
      <c r="JU293" s="1"/>
      <c r="JV293" s="1"/>
      <c r="JW293" s="1"/>
      <c r="JX293" s="1"/>
      <c r="JY293" s="1"/>
      <c r="JZ293" s="1"/>
      <c r="KA293" s="1"/>
      <c r="KB293" s="1"/>
      <c r="KC293" s="1"/>
      <c r="KD293" s="1"/>
      <c r="KE293" s="1"/>
      <c r="KF293" s="1"/>
      <c r="KG293" s="1"/>
      <c r="KH293" s="1"/>
      <c r="KI293" s="1"/>
      <c r="KJ293" s="1"/>
      <c r="KK293" s="1"/>
      <c r="KL293" s="1"/>
      <c r="KM293" s="1"/>
      <c r="KN293" s="1"/>
      <c r="KO293" s="1"/>
      <c r="KP293" s="1"/>
      <c r="KQ293" s="1"/>
      <c r="KR293" s="1"/>
      <c r="KS293" s="1"/>
      <c r="KT293" s="1"/>
      <c r="KU293" s="1"/>
      <c r="KV293" s="1"/>
      <c r="KW293" s="1"/>
      <c r="KX293" s="1"/>
      <c r="KY293" s="1"/>
      <c r="KZ293" s="1"/>
      <c r="LA293" s="1"/>
      <c r="LB293" s="1"/>
      <c r="LC293" s="1"/>
      <c r="LD293" s="1"/>
      <c r="LE293" s="1"/>
      <c r="LF293" s="1"/>
      <c r="LG293" s="1"/>
      <c r="LH293" s="1"/>
      <c r="LI293" s="1"/>
      <c r="LJ293" s="1"/>
      <c r="LK293" s="1"/>
      <c r="LL293" s="1"/>
      <c r="LM293" s="1"/>
      <c r="LN293" s="1"/>
      <c r="LO293" s="1"/>
      <c r="LP293" s="1"/>
      <c r="LQ293" s="1"/>
      <c r="LR293" s="1"/>
      <c r="LS293" s="1"/>
      <c r="LT293" s="1"/>
      <c r="LU293" s="1"/>
      <c r="LV293" s="1"/>
      <c r="LW293" s="1"/>
      <c r="LX293" s="1"/>
      <c r="LY293" s="1"/>
      <c r="LZ293" s="1"/>
      <c r="MA293" s="1"/>
      <c r="MB293" s="1"/>
      <c r="MC293" s="1"/>
      <c r="MD293" s="1"/>
      <c r="ME293" s="1"/>
      <c r="MF293" s="1"/>
      <c r="MG293" s="1"/>
      <c r="MH293" s="1"/>
      <c r="MI293" s="1"/>
      <c r="MJ293" s="1"/>
      <c r="MK293" s="1"/>
      <c r="ML293" s="1"/>
      <c r="MM293" s="1"/>
      <c r="MN293" s="1"/>
      <c r="MO293" s="1"/>
      <c r="MP293" s="1"/>
      <c r="MQ293" s="1"/>
      <c r="MR293" s="1"/>
      <c r="MS293" s="1"/>
      <c r="MT293" s="1"/>
      <c r="MU293" s="1"/>
      <c r="MV293" s="1"/>
      <c r="MW293" s="1"/>
      <c r="MX293" s="1"/>
      <c r="MY293" s="1"/>
      <c r="MZ293" s="1"/>
      <c r="NA293" s="1"/>
      <c r="NB293" s="1"/>
      <c r="NC293" s="1"/>
      <c r="ND293" s="1"/>
      <c r="NE293" s="1"/>
      <c r="NF293" s="1"/>
      <c r="NG293" s="1"/>
      <c r="NH293" s="1"/>
      <c r="NI293" s="1"/>
      <c r="NJ293" s="1"/>
      <c r="NK293" s="1"/>
      <c r="NL293" s="1"/>
      <c r="NM293" s="1"/>
      <c r="NN293" s="1"/>
      <c r="NO293" s="1"/>
      <c r="NP293" s="1"/>
      <c r="NQ293" s="1"/>
      <c r="NR293" s="1"/>
      <c r="NS293" s="1"/>
      <c r="NT293" s="1"/>
      <c r="NU293" s="1"/>
      <c r="NV293" s="1"/>
      <c r="NW293" s="1"/>
      <c r="NX293" s="1"/>
      <c r="NY293" s="1"/>
      <c r="NZ293" s="1"/>
      <c r="OA293" s="1"/>
      <c r="OB293" s="1"/>
      <c r="OC293" s="1"/>
      <c r="OD293" s="1"/>
      <c r="OE293" s="1"/>
      <c r="OF293" s="1"/>
      <c r="OG293" s="1"/>
      <c r="OH293" s="1"/>
      <c r="OI293" s="1"/>
      <c r="OJ293" s="1"/>
      <c r="OK293" s="1"/>
      <c r="OL293" s="1"/>
      <c r="OM293" s="1"/>
      <c r="ON293" s="1"/>
      <c r="OO293" s="1"/>
      <c r="OP293" s="1"/>
      <c r="OQ293" s="1"/>
      <c r="OR293" s="1"/>
      <c r="OS293" s="1"/>
      <c r="OT293" s="1"/>
      <c r="OU293" s="1"/>
      <c r="OV293" s="1"/>
      <c r="OW293" s="1"/>
      <c r="OX293" s="1"/>
      <c r="OY293" s="1"/>
      <c r="OZ293" s="1"/>
      <c r="PA293" s="1"/>
      <c r="PB293" s="1"/>
      <c r="PC293" s="1"/>
      <c r="PD293" s="1"/>
      <c r="PE293" s="1"/>
      <c r="PF293" s="1"/>
      <c r="PG293" s="1"/>
      <c r="PH293" s="1"/>
      <c r="PI293" s="1"/>
      <c r="PJ293" s="1"/>
      <c r="PK293" s="1"/>
      <c r="PL293" s="1"/>
      <c r="PM293" s="1"/>
      <c r="PN293" s="1"/>
      <c r="PO293" s="1"/>
      <c r="PP293" s="1"/>
      <c r="PQ293" s="1"/>
      <c r="PR293" s="1"/>
      <c r="PS293" s="1"/>
      <c r="PT293" s="1"/>
      <c r="PU293" s="1"/>
      <c r="PV293" s="1"/>
      <c r="PW293" s="1"/>
      <c r="PX293" s="1"/>
      <c r="PY293" s="1"/>
      <c r="PZ293" s="1"/>
      <c r="QA293" s="1"/>
      <c r="QB293" s="1"/>
      <c r="QC293" s="1"/>
      <c r="QD293" s="1"/>
      <c r="QE293" s="1"/>
      <c r="QF293" s="1"/>
      <c r="QG293" s="1"/>
      <c r="QH293" s="1"/>
      <c r="QI293" s="1"/>
      <c r="QJ293" s="1"/>
      <c r="QK293" s="1"/>
      <c r="QL293" s="1"/>
      <c r="QM293" s="1"/>
      <c r="QN293" s="1"/>
      <c r="QO293" s="1"/>
      <c r="QP293" s="1"/>
      <c r="QQ293" s="1"/>
      <c r="QR293" s="1"/>
      <c r="QS293" s="1"/>
      <c r="QT293" s="1"/>
      <c r="QU293" s="1"/>
      <c r="QV293" s="1"/>
      <c r="QW293" s="1"/>
      <c r="QX293" s="1"/>
      <c r="QY293" s="1"/>
      <c r="QZ293" s="1"/>
      <c r="RA293" s="1"/>
      <c r="RB293" s="1"/>
      <c r="RC293" s="1"/>
      <c r="RD293" s="1"/>
      <c r="RE293" s="1"/>
      <c r="RF293" s="1"/>
      <c r="RG293" s="1"/>
      <c r="RH293" s="1"/>
      <c r="RI293" s="1"/>
      <c r="RJ293" s="1"/>
      <c r="RK293" s="1"/>
      <c r="RL293" s="1"/>
      <c r="RM293" s="1"/>
      <c r="RN293" s="1"/>
      <c r="RO293" s="1"/>
      <c r="RP293" s="1"/>
      <c r="RQ293" s="1"/>
      <c r="RR293" s="1"/>
      <c r="RS293" s="1"/>
      <c r="RT293" s="1"/>
      <c r="RU293" s="1"/>
      <c r="RV293" s="1"/>
      <c r="RW293" s="1"/>
      <c r="RX293" s="1"/>
      <c r="RY293" s="1"/>
      <c r="RZ293" s="1"/>
      <c r="SA293" s="1"/>
      <c r="SB293" s="1"/>
      <c r="SC293" s="1"/>
      <c r="SD293" s="1"/>
      <c r="SE293" s="1"/>
      <c r="SF293" s="1"/>
      <c r="SG293" s="1"/>
      <c r="SH293" s="1"/>
      <c r="SI293" s="1"/>
      <c r="SJ293" s="1"/>
      <c r="SK293" s="1"/>
      <c r="SL293" s="1"/>
      <c r="SM293" s="1"/>
      <c r="SN293" s="1"/>
      <c r="SO293" s="1"/>
      <c r="SP293" s="1"/>
      <c r="SQ293" s="1"/>
      <c r="SR293" s="1"/>
      <c r="SS293" s="1"/>
      <c r="ST293" s="1"/>
      <c r="SU293" s="1"/>
      <c r="SV293" s="1"/>
      <c r="SW293" s="1"/>
      <c r="SX293" s="1"/>
      <c r="SY293" s="1"/>
      <c r="SZ293" s="1"/>
      <c r="TA293" s="1"/>
      <c r="TB293" s="1"/>
      <c r="TC293" s="1"/>
      <c r="TD293" s="1"/>
      <c r="TE293" s="1"/>
      <c r="TF293" s="1"/>
      <c r="TG293" s="1"/>
      <c r="TH293" s="1"/>
      <c r="TI293" s="1"/>
      <c r="TJ293" s="1"/>
      <c r="TK293" s="1"/>
      <c r="TL293" s="1"/>
      <c r="TM293" s="1"/>
      <c r="TN293" s="1"/>
      <c r="TO293" s="1"/>
      <c r="TP293" s="1"/>
      <c r="TQ293" s="1"/>
      <c r="TR293" s="1"/>
      <c r="TS293" s="1"/>
      <c r="TT293" s="1"/>
      <c r="TU293" s="1"/>
      <c r="TV293" s="1"/>
      <c r="TW293" s="1"/>
      <c r="TX293" s="1"/>
      <c r="TY293" s="1"/>
      <c r="TZ293" s="1"/>
      <c r="UA293" s="1"/>
      <c r="UB293" s="1"/>
      <c r="UC293" s="1"/>
      <c r="UD293" s="1"/>
      <c r="UE293" s="1"/>
      <c r="UF293" s="1"/>
      <c r="UG293" s="1"/>
      <c r="UH293" s="1"/>
      <c r="UI293" s="1"/>
      <c r="UJ293" s="1"/>
      <c r="UK293" s="1"/>
      <c r="UL293" s="1"/>
      <c r="UM293" s="1"/>
      <c r="UN293" s="1"/>
      <c r="UO293" s="1"/>
      <c r="UP293" s="1"/>
      <c r="UQ293" s="1"/>
      <c r="UR293" s="1"/>
      <c r="US293" s="1"/>
      <c r="UT293" s="1"/>
      <c r="UU293" s="1"/>
      <c r="UV293" s="1"/>
      <c r="UW293" s="1"/>
      <c r="UX293" s="1"/>
      <c r="UY293" s="1"/>
      <c r="UZ293" s="1"/>
      <c r="VA293" s="1"/>
      <c r="VB293" s="1"/>
      <c r="VC293" s="1"/>
      <c r="VD293" s="1"/>
      <c r="VE293" s="1"/>
      <c r="VF293" s="1"/>
      <c r="VG293" s="1"/>
      <c r="VH293" s="1"/>
      <c r="VI293" s="1"/>
      <c r="VJ293" s="1"/>
      <c r="VK293" s="1"/>
      <c r="VL293" s="1"/>
      <c r="VM293" s="1"/>
      <c r="VN293" s="1"/>
      <c r="VO293" s="1"/>
      <c r="VP293" s="1"/>
      <c r="VQ293" s="1"/>
      <c r="VR293" s="1"/>
      <c r="VS293" s="1"/>
      <c r="VT293" s="1"/>
      <c r="VU293" s="1"/>
      <c r="VV293" s="1"/>
      <c r="VW293" s="1"/>
      <c r="VX293" s="1"/>
      <c r="VY293" s="1"/>
      <c r="VZ293" s="1"/>
      <c r="WA293" s="1"/>
      <c r="WB293" s="1"/>
      <c r="WC293" s="1"/>
      <c r="WD293" s="1"/>
      <c r="WE293" s="1"/>
      <c r="WF293" s="1"/>
      <c r="WG293" s="1"/>
      <c r="WH293" s="1"/>
      <c r="WI293" s="1"/>
      <c r="WJ293" s="1"/>
      <c r="WK293" s="1"/>
      <c r="WL293" s="1"/>
      <c r="WM293" s="1"/>
      <c r="WN293" s="1"/>
      <c r="WO293" s="1"/>
      <c r="WP293" s="1"/>
      <c r="WQ293" s="1"/>
      <c r="WR293" s="1"/>
      <c r="WS293" s="1"/>
      <c r="WT293" s="1"/>
      <c r="WU293" s="1"/>
      <c r="WV293" s="1"/>
      <c r="WW293" s="1"/>
      <c r="WX293" s="1"/>
      <c r="WY293" s="1"/>
      <c r="WZ293" s="1"/>
      <c r="XA293" s="1"/>
      <c r="XB293" s="1"/>
      <c r="XC293" s="1"/>
      <c r="XD293" s="1"/>
      <c r="XE293" s="1"/>
      <c r="XF293" s="1"/>
      <c r="XG293" s="1"/>
      <c r="XH293" s="1"/>
      <c r="XI293" s="1"/>
      <c r="XJ293" s="1"/>
      <c r="XK293" s="1"/>
      <c r="XL293" s="1"/>
      <c r="XM293" s="1"/>
      <c r="XN293" s="1"/>
      <c r="XO293" s="1"/>
      <c r="XP293" s="1"/>
      <c r="XQ293" s="1"/>
      <c r="XR293" s="1"/>
      <c r="XS293" s="1"/>
      <c r="XT293" s="1"/>
      <c r="XU293" s="1"/>
      <c r="XV293" s="1"/>
      <c r="XW293" s="1"/>
      <c r="XX293" s="1"/>
      <c r="XY293" s="1"/>
      <c r="XZ293" s="1"/>
      <c r="YA293" s="1"/>
      <c r="YB293" s="1"/>
      <c r="YC293" s="1"/>
      <c r="YD293" s="1"/>
      <c r="YE293" s="1"/>
      <c r="YF293" s="1"/>
      <c r="YG293" s="1"/>
      <c r="YH293" s="1"/>
      <c r="YI293" s="1"/>
      <c r="YJ293" s="1"/>
      <c r="YK293" s="1"/>
      <c r="YL293" s="1"/>
      <c r="YM293" s="1"/>
      <c r="YN293" s="1"/>
      <c r="YO293" s="1"/>
      <c r="YP293" s="1"/>
      <c r="YQ293" s="1"/>
      <c r="YR293" s="1"/>
      <c r="YS293" s="1"/>
      <c r="YT293" s="1"/>
      <c r="YU293" s="1"/>
      <c r="YV293" s="1"/>
      <c r="YW293" s="1"/>
      <c r="YX293" s="1"/>
      <c r="YY293" s="1"/>
      <c r="YZ293" s="1"/>
      <c r="ZA293" s="1"/>
      <c r="ZB293" s="1"/>
      <c r="ZC293" s="1"/>
      <c r="ZD293" s="1"/>
      <c r="ZE293" s="1"/>
      <c r="ZF293" s="1"/>
      <c r="ZG293" s="1"/>
      <c r="ZH293" s="1"/>
      <c r="ZI293" s="1"/>
      <c r="ZJ293" s="1"/>
      <c r="ZK293" s="1"/>
      <c r="ZL293" s="1"/>
      <c r="ZM293" s="1"/>
      <c r="ZN293" s="1"/>
      <c r="ZO293" s="1"/>
      <c r="ZP293" s="1"/>
      <c r="ZQ293" s="1"/>
      <c r="ZR293" s="1"/>
      <c r="ZS293" s="1"/>
      <c r="ZT293" s="1"/>
      <c r="ZU293" s="1"/>
      <c r="ZV293" s="1"/>
      <c r="ZW293" s="1"/>
      <c r="ZX293" s="1"/>
      <c r="ZY293" s="1"/>
      <c r="ZZ293" s="1"/>
      <c r="AAA293" s="1"/>
      <c r="AAB293" s="1"/>
      <c r="AAC293" s="1"/>
      <c r="AAD293" s="1"/>
      <c r="AAE293" s="1"/>
      <c r="AAF293" s="1"/>
      <c r="AAG293" s="1"/>
      <c r="AAH293" s="1"/>
      <c r="AAI293" s="1"/>
      <c r="AAJ293" s="1"/>
      <c r="AAK293" s="1"/>
      <c r="AAL293" s="1"/>
      <c r="AAM293" s="1"/>
      <c r="AAN293" s="1"/>
      <c r="AAO293" s="1"/>
      <c r="AAP293" s="1"/>
      <c r="AAQ293" s="1"/>
      <c r="AAR293" s="1"/>
      <c r="AAS293" s="1"/>
      <c r="AAT293" s="1"/>
      <c r="AAU293" s="1"/>
      <c r="AAV293" s="1"/>
      <c r="AAW293" s="1"/>
      <c r="AAX293" s="1"/>
      <c r="AAY293" s="1"/>
      <c r="AAZ293" s="1"/>
      <c r="ABA293" s="1"/>
      <c r="ABB293" s="1"/>
      <c r="ABC293" s="1"/>
      <c r="ABD293" s="1"/>
      <c r="ABE293" s="1"/>
      <c r="ABF293" s="1"/>
      <c r="ABG293" s="1"/>
      <c r="ABH293" s="1"/>
      <c r="ABI293" s="1"/>
      <c r="ABJ293" s="1"/>
      <c r="ABK293" s="1"/>
      <c r="ABL293" s="1"/>
      <c r="ABM293" s="1"/>
      <c r="ABN293" s="1"/>
      <c r="ABO293" s="1"/>
      <c r="ABP293" s="1"/>
      <c r="ABQ293" s="1"/>
      <c r="ABR293" s="1"/>
      <c r="ABS293" s="1"/>
      <c r="ABT293" s="1"/>
      <c r="ABU293" s="1"/>
      <c r="ABV293" s="1"/>
      <c r="ABW293" s="1"/>
      <c r="ABX293" s="1"/>
      <c r="ABY293" s="1"/>
      <c r="ABZ293" s="1"/>
      <c r="ACA293" s="1"/>
      <c r="ACB293" s="1"/>
      <c r="ACC293" s="1"/>
      <c r="ACD293" s="1"/>
      <c r="ACE293" s="1"/>
      <c r="ACF293" s="1"/>
      <c r="ACG293" s="1"/>
      <c r="ACH293" s="1"/>
      <c r="ACI293" s="1"/>
      <c r="ACJ293" s="1"/>
      <c r="ACK293" s="1"/>
      <c r="ACL293" s="1"/>
      <c r="ACM293" s="1"/>
      <c r="ACN293" s="1"/>
      <c r="ACO293" s="1"/>
      <c r="ACP293" s="1"/>
      <c r="ACQ293" s="1"/>
      <c r="ACR293" s="1"/>
      <c r="ACS293" s="1"/>
      <c r="ACT293" s="1"/>
      <c r="ACU293" s="1"/>
      <c r="ACV293" s="1"/>
      <c r="ACW293" s="1"/>
      <c r="ACX293" s="1"/>
      <c r="ACY293" s="1"/>
      <c r="ACZ293" s="1"/>
      <c r="ADA293" s="1"/>
      <c r="ADB293" s="1"/>
      <c r="ADC293" s="1"/>
      <c r="ADD293" s="1"/>
      <c r="ADE293" s="1"/>
      <c r="ADF293" s="1"/>
      <c r="ADG293" s="1"/>
      <c r="ADH293" s="1"/>
      <c r="ADI293" s="1"/>
      <c r="ADJ293" s="1"/>
      <c r="ADK293" s="1"/>
      <c r="ADL293" s="1"/>
      <c r="ADM293" s="1"/>
      <c r="ADN293" s="1"/>
      <c r="ADO293" s="1"/>
      <c r="ADP293" s="1"/>
      <c r="ADQ293" s="1"/>
      <c r="ADR293" s="1"/>
      <c r="ADS293" s="1"/>
      <c r="ADT293" s="1"/>
      <c r="ADU293" s="1"/>
      <c r="ADV293" s="1"/>
      <c r="ADW293" s="1"/>
      <c r="ADX293" s="1"/>
      <c r="ADY293" s="1"/>
      <c r="ADZ293" s="1"/>
      <c r="AEA293" s="1"/>
      <c r="AEB293" s="1"/>
      <c r="AEC293" s="1"/>
      <c r="AED293" s="1"/>
      <c r="AEE293" s="1"/>
      <c r="AEF293" s="1"/>
      <c r="AEG293" s="1"/>
      <c r="AEH293" s="1"/>
      <c r="AEI293" s="1"/>
      <c r="AEJ293" s="1"/>
      <c r="AEK293" s="1"/>
      <c r="AEL293" s="1"/>
      <c r="AEM293" s="1"/>
      <c r="AEN293" s="1"/>
      <c r="AEO293" s="1"/>
      <c r="AEP293" s="1"/>
      <c r="AEQ293" s="1"/>
      <c r="AER293" s="1"/>
      <c r="AES293" s="1"/>
      <c r="AET293" s="1"/>
      <c r="AEU293" s="1"/>
      <c r="AEV293" s="1"/>
      <c r="AEW293" s="1"/>
      <c r="AEX293" s="1"/>
      <c r="AEY293" s="1"/>
      <c r="AEZ293" s="1"/>
      <c r="AFA293" s="1"/>
      <c r="AFB293" s="1"/>
      <c r="AFC293" s="1"/>
      <c r="AFD293" s="1"/>
      <c r="AFE293" s="1"/>
      <c r="AFF293" s="1"/>
      <c r="AFG293" s="1"/>
      <c r="AFH293" s="1"/>
      <c r="AFI293" s="1"/>
      <c r="AFJ293" s="1"/>
      <c r="AFK293" s="1"/>
      <c r="AFL293" s="1"/>
      <c r="AFM293" s="1"/>
      <c r="AFN293" s="1"/>
      <c r="AFO293" s="1"/>
      <c r="AFP293" s="1"/>
      <c r="AFQ293" s="1"/>
      <c r="AFR293" s="1"/>
      <c r="AFS293" s="1"/>
      <c r="AFT293" s="1"/>
      <c r="AFU293" s="1"/>
      <c r="AFV293" s="1"/>
      <c r="AFW293" s="1"/>
      <c r="AFX293" s="1"/>
      <c r="AFY293" s="1"/>
      <c r="AFZ293" s="1"/>
      <c r="AGA293" s="1"/>
      <c r="AGB293" s="1"/>
      <c r="AGC293" s="1"/>
      <c r="AGD293" s="1"/>
      <c r="AGE293" s="1"/>
      <c r="AGF293" s="1"/>
      <c r="AGG293" s="1"/>
      <c r="AGH293" s="1"/>
      <c r="AGI293" s="1"/>
      <c r="AGJ293" s="1"/>
      <c r="AGK293" s="1"/>
      <c r="AGL293" s="1"/>
      <c r="AGM293" s="1"/>
      <c r="AGN293" s="1"/>
      <c r="AGO293" s="1"/>
      <c r="AGP293" s="1"/>
      <c r="AGQ293" s="1"/>
      <c r="AGR293" s="1"/>
      <c r="AGS293" s="1"/>
      <c r="AGT293" s="1"/>
      <c r="AGU293" s="1"/>
      <c r="AGV293" s="1"/>
      <c r="AGW293" s="1"/>
      <c r="AGX293" s="1"/>
      <c r="AGY293" s="1"/>
      <c r="AGZ293" s="1"/>
      <c r="AHA293" s="1"/>
      <c r="AHB293" s="1"/>
      <c r="AHC293" s="1"/>
      <c r="AHD293" s="1"/>
      <c r="AHE293" s="1"/>
      <c r="AHF293" s="1"/>
      <c r="AHG293" s="1"/>
      <c r="AHH293" s="1"/>
      <c r="AHI293" s="1"/>
      <c r="AHJ293" s="1"/>
      <c r="AHK293" s="1"/>
      <c r="AHL293" s="1"/>
      <c r="AHM293" s="1"/>
      <c r="AHN293" s="1"/>
      <c r="AHO293" s="1"/>
      <c r="AHP293" s="1"/>
      <c r="AHQ293" s="1"/>
      <c r="AHR293" s="1"/>
      <c r="AHS293" s="1"/>
      <c r="AHT293" s="1"/>
      <c r="AHU293" s="1"/>
      <c r="AHV293" s="1"/>
      <c r="AHW293" s="1"/>
      <c r="AHX293" s="1"/>
      <c r="AHY293" s="1"/>
      <c r="AHZ293" s="1"/>
      <c r="AIA293" s="1"/>
      <c r="AIB293" s="1"/>
      <c r="AIC293" s="1"/>
      <c r="AID293" s="1"/>
      <c r="AIE293" s="1"/>
      <c r="AIF293" s="1"/>
      <c r="AIG293" s="1"/>
      <c r="AIH293" s="1"/>
      <c r="AII293" s="1"/>
      <c r="AIJ293" s="1"/>
      <c r="AIK293" s="1"/>
      <c r="AIL293" s="1"/>
      <c r="AIM293" s="1"/>
      <c r="AIN293" s="1"/>
      <c r="AIO293" s="1"/>
      <c r="AIP293" s="1"/>
      <c r="AIQ293" s="1"/>
      <c r="AIR293" s="1"/>
      <c r="AIS293" s="1"/>
      <c r="AIT293" s="1"/>
      <c r="AIU293" s="1"/>
      <c r="AIV293" s="1"/>
      <c r="AIW293" s="1"/>
      <c r="AIX293" s="1"/>
      <c r="AIY293" s="1"/>
      <c r="AIZ293" s="1"/>
      <c r="AJA293" s="1"/>
      <c r="AJB293" s="1"/>
      <c r="AJC293" s="1"/>
      <c r="AJD293" s="1"/>
      <c r="AJE293" s="1"/>
      <c r="AJF293" s="1"/>
      <c r="AJG293" s="1"/>
      <c r="AJH293" s="1"/>
      <c r="AJI293" s="1"/>
      <c r="AJJ293" s="1"/>
      <c r="AJK293" s="1"/>
      <c r="AJL293" s="1"/>
      <c r="AJM293" s="1"/>
      <c r="AJN293" s="1"/>
      <c r="AJO293" s="1"/>
      <c r="AJP293" s="1"/>
      <c r="AJQ293" s="1"/>
      <c r="AJR293" s="1"/>
      <c r="AJS293" s="1"/>
      <c r="AJT293" s="1"/>
      <c r="AJU293" s="1"/>
      <c r="AJV293" s="1"/>
      <c r="AJW293" s="1"/>
      <c r="AJX293" s="1"/>
      <c r="AJY293" s="1"/>
      <c r="AJZ293" s="1"/>
      <c r="AKA293" s="1"/>
      <c r="AKB293" s="1"/>
      <c r="AKC293" s="1"/>
      <c r="AKD293" s="1"/>
      <c r="AKE293" s="1"/>
      <c r="AKF293" s="1"/>
      <c r="AKG293" s="1"/>
      <c r="AKH293" s="1"/>
      <c r="AKI293" s="1"/>
      <c r="AKJ293" s="1"/>
      <c r="AKK293" s="1"/>
      <c r="AKL293" s="1"/>
      <c r="AKM293" s="1"/>
      <c r="AKN293" s="1"/>
      <c r="AKO293" s="1"/>
      <c r="AKP293" s="1"/>
      <c r="AKQ293" s="1"/>
      <c r="AKR293" s="1"/>
      <c r="AKS293" s="1"/>
      <c r="AKT293" s="1"/>
      <c r="AKU293" s="1"/>
      <c r="AKV293" s="1"/>
      <c r="AKW293" s="1"/>
      <c r="AKX293" s="1"/>
      <c r="AKY293" s="1"/>
      <c r="AKZ293" s="1"/>
      <c r="ALA293" s="1"/>
      <c r="ALB293" s="1"/>
      <c r="ALC293" s="1"/>
      <c r="ALD293" s="1"/>
      <c r="ALE293" s="1"/>
      <c r="ALF293" s="1"/>
      <c r="ALG293" s="1"/>
      <c r="ALH293" s="1"/>
      <c r="ALI293" s="1"/>
      <c r="ALJ293" s="1"/>
      <c r="ALK293" s="1"/>
      <c r="ALL293" s="1"/>
      <c r="ALM293" s="1"/>
      <c r="ALN293" s="1"/>
      <c r="ALO293" s="1"/>
      <c r="ALP293" s="1"/>
      <c r="ALQ293" s="1"/>
      <c r="ALR293" s="1"/>
      <c r="ALS293" s="1"/>
      <c r="ALT293" s="1"/>
      <c r="ALU293" s="1"/>
      <c r="ALV293" s="1"/>
      <c r="ALW293" s="1"/>
      <c r="ALX293" s="1"/>
      <c r="ALY293" s="1"/>
      <c r="ALZ293" s="1"/>
      <c r="AMA293" s="1"/>
      <c r="AMB293" s="1"/>
      <c r="AMC293" s="1"/>
      <c r="AMD293" s="1"/>
      <c r="AME293" s="1"/>
      <c r="AMF293" s="1"/>
      <c r="AMG293" s="1"/>
      <c r="AMH293" s="1"/>
      <c r="AMI293" s="1"/>
      <c r="AMJ293" s="1"/>
    </row>
    <row r="294" spans="1:1024" x14ac:dyDescent="0.25">
      <c r="A294" s="26">
        <v>287</v>
      </c>
      <c r="B294" s="3" t="s">
        <v>33</v>
      </c>
      <c r="C294" s="28">
        <f>SUM(D294:I294)</f>
        <v>728202.70568999997</v>
      </c>
      <c r="D294" s="28">
        <f>SUM(D295:D298)</f>
        <v>85381.462719999996</v>
      </c>
      <c r="E294" s="28">
        <f t="shared" ref="E294:H294" si="117">SUM(E295:E298)</f>
        <v>103016.51000000001</v>
      </c>
      <c r="F294" s="28">
        <f t="shared" si="117"/>
        <v>135867.31391999999</v>
      </c>
      <c r="G294" s="28">
        <f t="shared" si="117"/>
        <v>148787.20000000001</v>
      </c>
      <c r="H294" s="28">
        <f t="shared" si="117"/>
        <v>154231.6</v>
      </c>
      <c r="I294" s="28">
        <f>SUM(I295:I298)</f>
        <v>100918.61904999999</v>
      </c>
      <c r="J294" s="28"/>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c r="GF294" s="1"/>
      <c r="GG294" s="1"/>
      <c r="GH294" s="1"/>
      <c r="GI294" s="1"/>
      <c r="GJ294" s="1"/>
      <c r="GK294" s="1"/>
      <c r="GL294" s="1"/>
      <c r="GM294" s="1"/>
      <c r="GN294" s="1"/>
      <c r="GO294" s="1"/>
      <c r="GP294" s="1"/>
      <c r="GQ294" s="1"/>
      <c r="GR294" s="1"/>
      <c r="GS294" s="1"/>
      <c r="GT294" s="1"/>
      <c r="GU294" s="1"/>
      <c r="GV294" s="1"/>
      <c r="GW294" s="1"/>
      <c r="GX294" s="1"/>
      <c r="GY294" s="1"/>
      <c r="GZ294" s="1"/>
      <c r="HA294" s="1"/>
      <c r="HB294" s="1"/>
      <c r="HC294" s="1"/>
      <c r="HD294" s="1"/>
      <c r="HE294" s="1"/>
      <c r="HF294" s="1"/>
      <c r="HG294" s="1"/>
      <c r="HH294" s="1"/>
      <c r="HI294" s="1"/>
      <c r="HJ294" s="1"/>
      <c r="HK294" s="1"/>
      <c r="HL294" s="1"/>
      <c r="HM294" s="1"/>
      <c r="HN294" s="1"/>
      <c r="HO294" s="1"/>
      <c r="HP294" s="1"/>
      <c r="HQ294" s="1"/>
      <c r="HR294" s="1"/>
      <c r="HS294" s="1"/>
      <c r="HT294" s="1"/>
      <c r="HU294" s="1"/>
      <c r="HV294" s="1"/>
      <c r="HW294" s="1"/>
      <c r="HX294" s="1"/>
      <c r="HY294" s="1"/>
      <c r="HZ294" s="1"/>
      <c r="IA294" s="1"/>
      <c r="IB294" s="1"/>
      <c r="IC294" s="1"/>
      <c r="ID294" s="1"/>
      <c r="IE294" s="1"/>
      <c r="IF294" s="1"/>
      <c r="IG294" s="1"/>
      <c r="IH294" s="1"/>
      <c r="II294" s="1"/>
      <c r="IJ294" s="1"/>
      <c r="IK294" s="1"/>
      <c r="IL294" s="1"/>
      <c r="IM294" s="1"/>
      <c r="IN294" s="1"/>
      <c r="IO294" s="1"/>
      <c r="IP294" s="1"/>
      <c r="IQ294" s="1"/>
      <c r="IR294" s="1"/>
      <c r="IS294" s="1"/>
      <c r="IT294" s="1"/>
      <c r="IU294" s="1"/>
      <c r="IV294" s="1"/>
      <c r="IW294" s="1"/>
      <c r="IX294" s="1"/>
      <c r="IY294" s="1"/>
      <c r="IZ294" s="1"/>
      <c r="JA294" s="1"/>
      <c r="JB294" s="1"/>
      <c r="JC294" s="1"/>
      <c r="JD294" s="1"/>
      <c r="JE294" s="1"/>
      <c r="JF294" s="1"/>
      <c r="JG294" s="1"/>
      <c r="JH294" s="1"/>
      <c r="JI294" s="1"/>
      <c r="JJ294" s="1"/>
      <c r="JK294" s="1"/>
      <c r="JL294" s="1"/>
      <c r="JM294" s="1"/>
      <c r="JN294" s="1"/>
      <c r="JO294" s="1"/>
      <c r="JP294" s="1"/>
      <c r="JQ294" s="1"/>
      <c r="JR294" s="1"/>
      <c r="JS294" s="1"/>
      <c r="JT294" s="1"/>
      <c r="JU294" s="1"/>
      <c r="JV294" s="1"/>
      <c r="JW294" s="1"/>
      <c r="JX294" s="1"/>
      <c r="JY294" s="1"/>
      <c r="JZ294" s="1"/>
      <c r="KA294" s="1"/>
      <c r="KB294" s="1"/>
      <c r="KC294" s="1"/>
      <c r="KD294" s="1"/>
      <c r="KE294" s="1"/>
      <c r="KF294" s="1"/>
      <c r="KG294" s="1"/>
      <c r="KH294" s="1"/>
      <c r="KI294" s="1"/>
      <c r="KJ294" s="1"/>
      <c r="KK294" s="1"/>
      <c r="KL294" s="1"/>
      <c r="KM294" s="1"/>
      <c r="KN294" s="1"/>
      <c r="KO294" s="1"/>
      <c r="KP294" s="1"/>
      <c r="KQ294" s="1"/>
      <c r="KR294" s="1"/>
      <c r="KS294" s="1"/>
      <c r="KT294" s="1"/>
      <c r="KU294" s="1"/>
      <c r="KV294" s="1"/>
      <c r="KW294" s="1"/>
      <c r="KX294" s="1"/>
      <c r="KY294" s="1"/>
      <c r="KZ294" s="1"/>
      <c r="LA294" s="1"/>
      <c r="LB294" s="1"/>
      <c r="LC294" s="1"/>
      <c r="LD294" s="1"/>
      <c r="LE294" s="1"/>
      <c r="LF294" s="1"/>
      <c r="LG294" s="1"/>
      <c r="LH294" s="1"/>
      <c r="LI294" s="1"/>
      <c r="LJ294" s="1"/>
      <c r="LK294" s="1"/>
      <c r="LL294" s="1"/>
      <c r="LM294" s="1"/>
      <c r="LN294" s="1"/>
      <c r="LO294" s="1"/>
      <c r="LP294" s="1"/>
      <c r="LQ294" s="1"/>
      <c r="LR294" s="1"/>
      <c r="LS294" s="1"/>
      <c r="LT294" s="1"/>
      <c r="LU294" s="1"/>
      <c r="LV294" s="1"/>
      <c r="LW294" s="1"/>
      <c r="LX294" s="1"/>
      <c r="LY294" s="1"/>
      <c r="LZ294" s="1"/>
      <c r="MA294" s="1"/>
      <c r="MB294" s="1"/>
      <c r="MC294" s="1"/>
      <c r="MD294" s="1"/>
      <c r="ME294" s="1"/>
      <c r="MF294" s="1"/>
      <c r="MG294" s="1"/>
      <c r="MH294" s="1"/>
      <c r="MI294" s="1"/>
      <c r="MJ294" s="1"/>
      <c r="MK294" s="1"/>
      <c r="ML294" s="1"/>
      <c r="MM294" s="1"/>
      <c r="MN294" s="1"/>
      <c r="MO294" s="1"/>
      <c r="MP294" s="1"/>
      <c r="MQ294" s="1"/>
      <c r="MR294" s="1"/>
      <c r="MS294" s="1"/>
      <c r="MT294" s="1"/>
      <c r="MU294" s="1"/>
      <c r="MV294" s="1"/>
      <c r="MW294" s="1"/>
      <c r="MX294" s="1"/>
      <c r="MY294" s="1"/>
      <c r="MZ294" s="1"/>
      <c r="NA294" s="1"/>
      <c r="NB294" s="1"/>
      <c r="NC294" s="1"/>
      <c r="ND294" s="1"/>
      <c r="NE294" s="1"/>
      <c r="NF294" s="1"/>
      <c r="NG294" s="1"/>
      <c r="NH294" s="1"/>
      <c r="NI294" s="1"/>
      <c r="NJ294" s="1"/>
      <c r="NK294" s="1"/>
      <c r="NL294" s="1"/>
      <c r="NM294" s="1"/>
      <c r="NN294" s="1"/>
      <c r="NO294" s="1"/>
      <c r="NP294" s="1"/>
      <c r="NQ294" s="1"/>
      <c r="NR294" s="1"/>
      <c r="NS294" s="1"/>
      <c r="NT294" s="1"/>
      <c r="NU294" s="1"/>
      <c r="NV294" s="1"/>
      <c r="NW294" s="1"/>
      <c r="NX294" s="1"/>
      <c r="NY294" s="1"/>
      <c r="NZ294" s="1"/>
      <c r="OA294" s="1"/>
      <c r="OB294" s="1"/>
      <c r="OC294" s="1"/>
      <c r="OD294" s="1"/>
      <c r="OE294" s="1"/>
      <c r="OF294" s="1"/>
      <c r="OG294" s="1"/>
      <c r="OH294" s="1"/>
      <c r="OI294" s="1"/>
      <c r="OJ294" s="1"/>
      <c r="OK294" s="1"/>
      <c r="OL294" s="1"/>
      <c r="OM294" s="1"/>
      <c r="ON294" s="1"/>
      <c r="OO294" s="1"/>
      <c r="OP294" s="1"/>
      <c r="OQ294" s="1"/>
      <c r="OR294" s="1"/>
      <c r="OS294" s="1"/>
      <c r="OT294" s="1"/>
      <c r="OU294" s="1"/>
      <c r="OV294" s="1"/>
      <c r="OW294" s="1"/>
      <c r="OX294" s="1"/>
      <c r="OY294" s="1"/>
      <c r="OZ294" s="1"/>
      <c r="PA294" s="1"/>
      <c r="PB294" s="1"/>
      <c r="PC294" s="1"/>
      <c r="PD294" s="1"/>
      <c r="PE294" s="1"/>
      <c r="PF294" s="1"/>
      <c r="PG294" s="1"/>
      <c r="PH294" s="1"/>
      <c r="PI294" s="1"/>
      <c r="PJ294" s="1"/>
      <c r="PK294" s="1"/>
      <c r="PL294" s="1"/>
      <c r="PM294" s="1"/>
      <c r="PN294" s="1"/>
      <c r="PO294" s="1"/>
      <c r="PP294" s="1"/>
      <c r="PQ294" s="1"/>
      <c r="PR294" s="1"/>
      <c r="PS294" s="1"/>
      <c r="PT294" s="1"/>
      <c r="PU294" s="1"/>
      <c r="PV294" s="1"/>
      <c r="PW294" s="1"/>
      <c r="PX294" s="1"/>
      <c r="PY294" s="1"/>
      <c r="PZ294" s="1"/>
      <c r="QA294" s="1"/>
      <c r="QB294" s="1"/>
      <c r="QC294" s="1"/>
      <c r="QD294" s="1"/>
      <c r="QE294" s="1"/>
      <c r="QF294" s="1"/>
      <c r="QG294" s="1"/>
      <c r="QH294" s="1"/>
      <c r="QI294" s="1"/>
      <c r="QJ294" s="1"/>
      <c r="QK294" s="1"/>
      <c r="QL294" s="1"/>
      <c r="QM294" s="1"/>
      <c r="QN294" s="1"/>
      <c r="QO294" s="1"/>
      <c r="QP294" s="1"/>
      <c r="QQ294" s="1"/>
      <c r="QR294" s="1"/>
      <c r="QS294" s="1"/>
      <c r="QT294" s="1"/>
      <c r="QU294" s="1"/>
      <c r="QV294" s="1"/>
      <c r="QW294" s="1"/>
      <c r="QX294" s="1"/>
      <c r="QY294" s="1"/>
      <c r="QZ294" s="1"/>
      <c r="RA294" s="1"/>
      <c r="RB294" s="1"/>
      <c r="RC294" s="1"/>
      <c r="RD294" s="1"/>
      <c r="RE294" s="1"/>
      <c r="RF294" s="1"/>
      <c r="RG294" s="1"/>
      <c r="RH294" s="1"/>
      <c r="RI294" s="1"/>
      <c r="RJ294" s="1"/>
      <c r="RK294" s="1"/>
      <c r="RL294" s="1"/>
      <c r="RM294" s="1"/>
      <c r="RN294" s="1"/>
      <c r="RO294" s="1"/>
      <c r="RP294" s="1"/>
      <c r="RQ294" s="1"/>
      <c r="RR294" s="1"/>
      <c r="RS294" s="1"/>
      <c r="RT294" s="1"/>
      <c r="RU294" s="1"/>
      <c r="RV294" s="1"/>
      <c r="RW294" s="1"/>
      <c r="RX294" s="1"/>
      <c r="RY294" s="1"/>
      <c r="RZ294" s="1"/>
      <c r="SA294" s="1"/>
      <c r="SB294" s="1"/>
      <c r="SC294" s="1"/>
      <c r="SD294" s="1"/>
      <c r="SE294" s="1"/>
      <c r="SF294" s="1"/>
      <c r="SG294" s="1"/>
      <c r="SH294" s="1"/>
      <c r="SI294" s="1"/>
      <c r="SJ294" s="1"/>
      <c r="SK294" s="1"/>
      <c r="SL294" s="1"/>
      <c r="SM294" s="1"/>
      <c r="SN294" s="1"/>
      <c r="SO294" s="1"/>
      <c r="SP294" s="1"/>
      <c r="SQ294" s="1"/>
      <c r="SR294" s="1"/>
      <c r="SS294" s="1"/>
      <c r="ST294" s="1"/>
      <c r="SU294" s="1"/>
      <c r="SV294" s="1"/>
      <c r="SW294" s="1"/>
      <c r="SX294" s="1"/>
      <c r="SY294" s="1"/>
      <c r="SZ294" s="1"/>
      <c r="TA294" s="1"/>
      <c r="TB294" s="1"/>
      <c r="TC294" s="1"/>
      <c r="TD294" s="1"/>
      <c r="TE294" s="1"/>
      <c r="TF294" s="1"/>
      <c r="TG294" s="1"/>
      <c r="TH294" s="1"/>
      <c r="TI294" s="1"/>
      <c r="TJ294" s="1"/>
      <c r="TK294" s="1"/>
      <c r="TL294" s="1"/>
      <c r="TM294" s="1"/>
      <c r="TN294" s="1"/>
      <c r="TO294" s="1"/>
      <c r="TP294" s="1"/>
      <c r="TQ294" s="1"/>
      <c r="TR294" s="1"/>
      <c r="TS294" s="1"/>
      <c r="TT294" s="1"/>
      <c r="TU294" s="1"/>
      <c r="TV294" s="1"/>
      <c r="TW294" s="1"/>
      <c r="TX294" s="1"/>
      <c r="TY294" s="1"/>
      <c r="TZ294" s="1"/>
      <c r="UA294" s="1"/>
      <c r="UB294" s="1"/>
      <c r="UC294" s="1"/>
      <c r="UD294" s="1"/>
      <c r="UE294" s="1"/>
      <c r="UF294" s="1"/>
      <c r="UG294" s="1"/>
      <c r="UH294" s="1"/>
      <c r="UI294" s="1"/>
      <c r="UJ294" s="1"/>
      <c r="UK294" s="1"/>
      <c r="UL294" s="1"/>
      <c r="UM294" s="1"/>
      <c r="UN294" s="1"/>
      <c r="UO294" s="1"/>
      <c r="UP294" s="1"/>
      <c r="UQ294" s="1"/>
      <c r="UR294" s="1"/>
      <c r="US294" s="1"/>
      <c r="UT294" s="1"/>
      <c r="UU294" s="1"/>
      <c r="UV294" s="1"/>
      <c r="UW294" s="1"/>
      <c r="UX294" s="1"/>
      <c r="UY294" s="1"/>
      <c r="UZ294" s="1"/>
      <c r="VA294" s="1"/>
      <c r="VB294" s="1"/>
      <c r="VC294" s="1"/>
      <c r="VD294" s="1"/>
      <c r="VE294" s="1"/>
      <c r="VF294" s="1"/>
      <c r="VG294" s="1"/>
      <c r="VH294" s="1"/>
      <c r="VI294" s="1"/>
      <c r="VJ294" s="1"/>
      <c r="VK294" s="1"/>
      <c r="VL294" s="1"/>
      <c r="VM294" s="1"/>
      <c r="VN294" s="1"/>
      <c r="VO294" s="1"/>
      <c r="VP294" s="1"/>
      <c r="VQ294" s="1"/>
      <c r="VR294" s="1"/>
      <c r="VS294" s="1"/>
      <c r="VT294" s="1"/>
      <c r="VU294" s="1"/>
      <c r="VV294" s="1"/>
      <c r="VW294" s="1"/>
      <c r="VX294" s="1"/>
      <c r="VY294" s="1"/>
      <c r="VZ294" s="1"/>
      <c r="WA294" s="1"/>
      <c r="WB294" s="1"/>
      <c r="WC294" s="1"/>
      <c r="WD294" s="1"/>
      <c r="WE294" s="1"/>
      <c r="WF294" s="1"/>
      <c r="WG294" s="1"/>
      <c r="WH294" s="1"/>
      <c r="WI294" s="1"/>
      <c r="WJ294" s="1"/>
      <c r="WK294" s="1"/>
      <c r="WL294" s="1"/>
      <c r="WM294" s="1"/>
      <c r="WN294" s="1"/>
      <c r="WO294" s="1"/>
      <c r="WP294" s="1"/>
      <c r="WQ294" s="1"/>
      <c r="WR294" s="1"/>
      <c r="WS294" s="1"/>
      <c r="WT294" s="1"/>
      <c r="WU294" s="1"/>
      <c r="WV294" s="1"/>
      <c r="WW294" s="1"/>
      <c r="WX294" s="1"/>
      <c r="WY294" s="1"/>
      <c r="WZ294" s="1"/>
      <c r="XA294" s="1"/>
      <c r="XB294" s="1"/>
      <c r="XC294" s="1"/>
      <c r="XD294" s="1"/>
      <c r="XE294" s="1"/>
      <c r="XF294" s="1"/>
      <c r="XG294" s="1"/>
      <c r="XH294" s="1"/>
      <c r="XI294" s="1"/>
      <c r="XJ294" s="1"/>
      <c r="XK294" s="1"/>
      <c r="XL294" s="1"/>
      <c r="XM294" s="1"/>
      <c r="XN294" s="1"/>
      <c r="XO294" s="1"/>
      <c r="XP294" s="1"/>
      <c r="XQ294" s="1"/>
      <c r="XR294" s="1"/>
      <c r="XS294" s="1"/>
      <c r="XT294" s="1"/>
      <c r="XU294" s="1"/>
      <c r="XV294" s="1"/>
      <c r="XW294" s="1"/>
      <c r="XX294" s="1"/>
      <c r="XY294" s="1"/>
      <c r="XZ294" s="1"/>
      <c r="YA294" s="1"/>
      <c r="YB294" s="1"/>
      <c r="YC294" s="1"/>
      <c r="YD294" s="1"/>
      <c r="YE294" s="1"/>
      <c r="YF294" s="1"/>
      <c r="YG294" s="1"/>
      <c r="YH294" s="1"/>
      <c r="YI294" s="1"/>
      <c r="YJ294" s="1"/>
      <c r="YK294" s="1"/>
      <c r="YL294" s="1"/>
      <c r="YM294" s="1"/>
      <c r="YN294" s="1"/>
      <c r="YO294" s="1"/>
      <c r="YP294" s="1"/>
      <c r="YQ294" s="1"/>
      <c r="YR294" s="1"/>
      <c r="YS294" s="1"/>
      <c r="YT294" s="1"/>
      <c r="YU294" s="1"/>
      <c r="YV294" s="1"/>
      <c r="YW294" s="1"/>
      <c r="YX294" s="1"/>
      <c r="YY294" s="1"/>
      <c r="YZ294" s="1"/>
      <c r="ZA294" s="1"/>
      <c r="ZB294" s="1"/>
      <c r="ZC294" s="1"/>
      <c r="ZD294" s="1"/>
      <c r="ZE294" s="1"/>
      <c r="ZF294" s="1"/>
      <c r="ZG294" s="1"/>
      <c r="ZH294" s="1"/>
      <c r="ZI294" s="1"/>
      <c r="ZJ294" s="1"/>
      <c r="ZK294" s="1"/>
      <c r="ZL294" s="1"/>
      <c r="ZM294" s="1"/>
      <c r="ZN294" s="1"/>
      <c r="ZO294" s="1"/>
      <c r="ZP294" s="1"/>
      <c r="ZQ294" s="1"/>
      <c r="ZR294" s="1"/>
      <c r="ZS294" s="1"/>
      <c r="ZT294" s="1"/>
      <c r="ZU294" s="1"/>
      <c r="ZV294" s="1"/>
      <c r="ZW294" s="1"/>
      <c r="ZX294" s="1"/>
      <c r="ZY294" s="1"/>
      <c r="ZZ294" s="1"/>
      <c r="AAA294" s="1"/>
      <c r="AAB294" s="1"/>
      <c r="AAC294" s="1"/>
      <c r="AAD294" s="1"/>
      <c r="AAE294" s="1"/>
      <c r="AAF294" s="1"/>
      <c r="AAG294" s="1"/>
      <c r="AAH294" s="1"/>
      <c r="AAI294" s="1"/>
      <c r="AAJ294" s="1"/>
      <c r="AAK294" s="1"/>
      <c r="AAL294" s="1"/>
      <c r="AAM294" s="1"/>
      <c r="AAN294" s="1"/>
      <c r="AAO294" s="1"/>
      <c r="AAP294" s="1"/>
      <c r="AAQ294" s="1"/>
      <c r="AAR294" s="1"/>
      <c r="AAS294" s="1"/>
      <c r="AAT294" s="1"/>
      <c r="AAU294" s="1"/>
      <c r="AAV294" s="1"/>
      <c r="AAW294" s="1"/>
      <c r="AAX294" s="1"/>
      <c r="AAY294" s="1"/>
      <c r="AAZ294" s="1"/>
      <c r="ABA294" s="1"/>
      <c r="ABB294" s="1"/>
      <c r="ABC294" s="1"/>
      <c r="ABD294" s="1"/>
      <c r="ABE294" s="1"/>
      <c r="ABF294" s="1"/>
      <c r="ABG294" s="1"/>
      <c r="ABH294" s="1"/>
      <c r="ABI294" s="1"/>
      <c r="ABJ294" s="1"/>
      <c r="ABK294" s="1"/>
      <c r="ABL294" s="1"/>
      <c r="ABM294" s="1"/>
      <c r="ABN294" s="1"/>
      <c r="ABO294" s="1"/>
      <c r="ABP294" s="1"/>
      <c r="ABQ294" s="1"/>
      <c r="ABR294" s="1"/>
      <c r="ABS294" s="1"/>
      <c r="ABT294" s="1"/>
      <c r="ABU294" s="1"/>
      <c r="ABV294" s="1"/>
      <c r="ABW294" s="1"/>
      <c r="ABX294" s="1"/>
      <c r="ABY294" s="1"/>
      <c r="ABZ294" s="1"/>
      <c r="ACA294" s="1"/>
      <c r="ACB294" s="1"/>
      <c r="ACC294" s="1"/>
      <c r="ACD294" s="1"/>
      <c r="ACE294" s="1"/>
      <c r="ACF294" s="1"/>
      <c r="ACG294" s="1"/>
      <c r="ACH294" s="1"/>
      <c r="ACI294" s="1"/>
      <c r="ACJ294" s="1"/>
      <c r="ACK294" s="1"/>
      <c r="ACL294" s="1"/>
      <c r="ACM294" s="1"/>
      <c r="ACN294" s="1"/>
      <c r="ACO294" s="1"/>
      <c r="ACP294" s="1"/>
      <c r="ACQ294" s="1"/>
      <c r="ACR294" s="1"/>
      <c r="ACS294" s="1"/>
      <c r="ACT294" s="1"/>
      <c r="ACU294" s="1"/>
      <c r="ACV294" s="1"/>
      <c r="ACW294" s="1"/>
      <c r="ACX294" s="1"/>
      <c r="ACY294" s="1"/>
      <c r="ACZ294" s="1"/>
      <c r="ADA294" s="1"/>
      <c r="ADB294" s="1"/>
      <c r="ADC294" s="1"/>
      <c r="ADD294" s="1"/>
      <c r="ADE294" s="1"/>
      <c r="ADF294" s="1"/>
      <c r="ADG294" s="1"/>
      <c r="ADH294" s="1"/>
      <c r="ADI294" s="1"/>
      <c r="ADJ294" s="1"/>
      <c r="ADK294" s="1"/>
      <c r="ADL294" s="1"/>
      <c r="ADM294" s="1"/>
      <c r="ADN294" s="1"/>
      <c r="ADO294" s="1"/>
      <c r="ADP294" s="1"/>
      <c r="ADQ294" s="1"/>
      <c r="ADR294" s="1"/>
      <c r="ADS294" s="1"/>
      <c r="ADT294" s="1"/>
      <c r="ADU294" s="1"/>
      <c r="ADV294" s="1"/>
      <c r="ADW294" s="1"/>
      <c r="ADX294" s="1"/>
      <c r="ADY294" s="1"/>
      <c r="ADZ294" s="1"/>
      <c r="AEA294" s="1"/>
      <c r="AEB294" s="1"/>
      <c r="AEC294" s="1"/>
      <c r="AED294" s="1"/>
      <c r="AEE294" s="1"/>
      <c r="AEF294" s="1"/>
      <c r="AEG294" s="1"/>
      <c r="AEH294" s="1"/>
      <c r="AEI294" s="1"/>
      <c r="AEJ294" s="1"/>
      <c r="AEK294" s="1"/>
      <c r="AEL294" s="1"/>
      <c r="AEM294" s="1"/>
      <c r="AEN294" s="1"/>
      <c r="AEO294" s="1"/>
      <c r="AEP294" s="1"/>
      <c r="AEQ294" s="1"/>
      <c r="AER294" s="1"/>
      <c r="AES294" s="1"/>
      <c r="AET294" s="1"/>
      <c r="AEU294" s="1"/>
      <c r="AEV294" s="1"/>
      <c r="AEW294" s="1"/>
      <c r="AEX294" s="1"/>
      <c r="AEY294" s="1"/>
      <c r="AEZ294" s="1"/>
      <c r="AFA294" s="1"/>
      <c r="AFB294" s="1"/>
      <c r="AFC294" s="1"/>
      <c r="AFD294" s="1"/>
      <c r="AFE294" s="1"/>
      <c r="AFF294" s="1"/>
      <c r="AFG294" s="1"/>
      <c r="AFH294" s="1"/>
      <c r="AFI294" s="1"/>
      <c r="AFJ294" s="1"/>
      <c r="AFK294" s="1"/>
      <c r="AFL294" s="1"/>
      <c r="AFM294" s="1"/>
      <c r="AFN294" s="1"/>
      <c r="AFO294" s="1"/>
      <c r="AFP294" s="1"/>
      <c r="AFQ294" s="1"/>
      <c r="AFR294" s="1"/>
      <c r="AFS294" s="1"/>
      <c r="AFT294" s="1"/>
      <c r="AFU294" s="1"/>
      <c r="AFV294" s="1"/>
      <c r="AFW294" s="1"/>
      <c r="AFX294" s="1"/>
      <c r="AFY294" s="1"/>
      <c r="AFZ294" s="1"/>
      <c r="AGA294" s="1"/>
      <c r="AGB294" s="1"/>
      <c r="AGC294" s="1"/>
      <c r="AGD294" s="1"/>
      <c r="AGE294" s="1"/>
      <c r="AGF294" s="1"/>
      <c r="AGG294" s="1"/>
      <c r="AGH294" s="1"/>
      <c r="AGI294" s="1"/>
      <c r="AGJ294" s="1"/>
      <c r="AGK294" s="1"/>
      <c r="AGL294" s="1"/>
      <c r="AGM294" s="1"/>
      <c r="AGN294" s="1"/>
      <c r="AGO294" s="1"/>
      <c r="AGP294" s="1"/>
      <c r="AGQ294" s="1"/>
      <c r="AGR294" s="1"/>
      <c r="AGS294" s="1"/>
      <c r="AGT294" s="1"/>
      <c r="AGU294" s="1"/>
      <c r="AGV294" s="1"/>
      <c r="AGW294" s="1"/>
      <c r="AGX294" s="1"/>
      <c r="AGY294" s="1"/>
      <c r="AGZ294" s="1"/>
      <c r="AHA294" s="1"/>
      <c r="AHB294" s="1"/>
      <c r="AHC294" s="1"/>
      <c r="AHD294" s="1"/>
      <c r="AHE294" s="1"/>
      <c r="AHF294" s="1"/>
      <c r="AHG294" s="1"/>
      <c r="AHH294" s="1"/>
      <c r="AHI294" s="1"/>
      <c r="AHJ294" s="1"/>
      <c r="AHK294" s="1"/>
      <c r="AHL294" s="1"/>
      <c r="AHM294" s="1"/>
      <c r="AHN294" s="1"/>
      <c r="AHO294" s="1"/>
      <c r="AHP294" s="1"/>
      <c r="AHQ294" s="1"/>
      <c r="AHR294" s="1"/>
      <c r="AHS294" s="1"/>
      <c r="AHT294" s="1"/>
      <c r="AHU294" s="1"/>
      <c r="AHV294" s="1"/>
      <c r="AHW294" s="1"/>
      <c r="AHX294" s="1"/>
      <c r="AHY294" s="1"/>
      <c r="AHZ294" s="1"/>
      <c r="AIA294" s="1"/>
      <c r="AIB294" s="1"/>
      <c r="AIC294" s="1"/>
      <c r="AID294" s="1"/>
      <c r="AIE294" s="1"/>
      <c r="AIF294" s="1"/>
      <c r="AIG294" s="1"/>
      <c r="AIH294" s="1"/>
      <c r="AII294" s="1"/>
      <c r="AIJ294" s="1"/>
      <c r="AIK294" s="1"/>
      <c r="AIL294" s="1"/>
      <c r="AIM294" s="1"/>
      <c r="AIN294" s="1"/>
      <c r="AIO294" s="1"/>
      <c r="AIP294" s="1"/>
      <c r="AIQ294" s="1"/>
      <c r="AIR294" s="1"/>
      <c r="AIS294" s="1"/>
      <c r="AIT294" s="1"/>
      <c r="AIU294" s="1"/>
      <c r="AIV294" s="1"/>
      <c r="AIW294" s="1"/>
      <c r="AIX294" s="1"/>
      <c r="AIY294" s="1"/>
      <c r="AIZ294" s="1"/>
      <c r="AJA294" s="1"/>
      <c r="AJB294" s="1"/>
      <c r="AJC294" s="1"/>
      <c r="AJD294" s="1"/>
      <c r="AJE294" s="1"/>
      <c r="AJF294" s="1"/>
      <c r="AJG294" s="1"/>
      <c r="AJH294" s="1"/>
      <c r="AJI294" s="1"/>
      <c r="AJJ294" s="1"/>
      <c r="AJK294" s="1"/>
      <c r="AJL294" s="1"/>
      <c r="AJM294" s="1"/>
      <c r="AJN294" s="1"/>
      <c r="AJO294" s="1"/>
      <c r="AJP294" s="1"/>
      <c r="AJQ294" s="1"/>
      <c r="AJR294" s="1"/>
      <c r="AJS294" s="1"/>
      <c r="AJT294" s="1"/>
      <c r="AJU294" s="1"/>
      <c r="AJV294" s="1"/>
      <c r="AJW294" s="1"/>
      <c r="AJX294" s="1"/>
      <c r="AJY294" s="1"/>
      <c r="AJZ294" s="1"/>
      <c r="AKA294" s="1"/>
      <c r="AKB294" s="1"/>
      <c r="AKC294" s="1"/>
      <c r="AKD294" s="1"/>
      <c r="AKE294" s="1"/>
      <c r="AKF294" s="1"/>
      <c r="AKG294" s="1"/>
      <c r="AKH294" s="1"/>
      <c r="AKI294" s="1"/>
      <c r="AKJ294" s="1"/>
      <c r="AKK294" s="1"/>
      <c r="AKL294" s="1"/>
      <c r="AKM294" s="1"/>
      <c r="AKN294" s="1"/>
      <c r="AKO294" s="1"/>
      <c r="AKP294" s="1"/>
      <c r="AKQ294" s="1"/>
      <c r="AKR294" s="1"/>
      <c r="AKS294" s="1"/>
      <c r="AKT294" s="1"/>
      <c r="AKU294" s="1"/>
      <c r="AKV294" s="1"/>
      <c r="AKW294" s="1"/>
      <c r="AKX294" s="1"/>
      <c r="AKY294" s="1"/>
      <c r="AKZ294" s="1"/>
      <c r="ALA294" s="1"/>
      <c r="ALB294" s="1"/>
      <c r="ALC294" s="1"/>
      <c r="ALD294" s="1"/>
      <c r="ALE294" s="1"/>
      <c r="ALF294" s="1"/>
      <c r="ALG294" s="1"/>
      <c r="ALH294" s="1"/>
      <c r="ALI294" s="1"/>
      <c r="ALJ294" s="1"/>
      <c r="ALK294" s="1"/>
      <c r="ALL294" s="1"/>
      <c r="ALM294" s="1"/>
      <c r="ALN294" s="1"/>
      <c r="ALO294" s="1"/>
      <c r="ALP294" s="1"/>
      <c r="ALQ294" s="1"/>
      <c r="ALR294" s="1"/>
      <c r="ALS294" s="1"/>
      <c r="ALT294" s="1"/>
      <c r="ALU294" s="1"/>
      <c r="ALV294" s="1"/>
      <c r="ALW294" s="1"/>
      <c r="ALX294" s="1"/>
      <c r="ALY294" s="1"/>
      <c r="ALZ294" s="1"/>
      <c r="AMA294" s="1"/>
      <c r="AMB294" s="1"/>
      <c r="AMC294" s="1"/>
      <c r="AMD294" s="1"/>
      <c r="AME294" s="1"/>
      <c r="AMF294" s="1"/>
      <c r="AMG294" s="1"/>
      <c r="AMH294" s="1"/>
      <c r="AMI294" s="1"/>
      <c r="AMJ294" s="1"/>
    </row>
    <row r="295" spans="1:1024" x14ac:dyDescent="0.25">
      <c r="A295" s="26">
        <v>288</v>
      </c>
      <c r="B295" s="3" t="s">
        <v>9</v>
      </c>
      <c r="C295" s="28">
        <f t="shared" ref="C295:C297" si="118">SUM(D295:I295)</f>
        <v>0</v>
      </c>
      <c r="D295" s="28">
        <f t="shared" ref="D295:I297" si="119">D301</f>
        <v>0</v>
      </c>
      <c r="E295" s="28">
        <f t="shared" si="119"/>
        <v>0</v>
      </c>
      <c r="F295" s="28">
        <f t="shared" si="119"/>
        <v>0</v>
      </c>
      <c r="G295" s="28">
        <f t="shared" si="119"/>
        <v>0</v>
      </c>
      <c r="H295" s="28">
        <f t="shared" si="119"/>
        <v>0</v>
      </c>
      <c r="I295" s="28">
        <f t="shared" si="119"/>
        <v>0</v>
      </c>
      <c r="J295" s="28"/>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c r="GF295" s="1"/>
      <c r="GG295" s="1"/>
      <c r="GH295" s="1"/>
      <c r="GI295" s="1"/>
      <c r="GJ295" s="1"/>
      <c r="GK295" s="1"/>
      <c r="GL295" s="1"/>
      <c r="GM295" s="1"/>
      <c r="GN295" s="1"/>
      <c r="GO295" s="1"/>
      <c r="GP295" s="1"/>
      <c r="GQ295" s="1"/>
      <c r="GR295" s="1"/>
      <c r="GS295" s="1"/>
      <c r="GT295" s="1"/>
      <c r="GU295" s="1"/>
      <c r="GV295" s="1"/>
      <c r="GW295" s="1"/>
      <c r="GX295" s="1"/>
      <c r="GY295" s="1"/>
      <c r="GZ295" s="1"/>
      <c r="HA295" s="1"/>
      <c r="HB295" s="1"/>
      <c r="HC295" s="1"/>
      <c r="HD295" s="1"/>
      <c r="HE295" s="1"/>
      <c r="HF295" s="1"/>
      <c r="HG295" s="1"/>
      <c r="HH295" s="1"/>
      <c r="HI295" s="1"/>
      <c r="HJ295" s="1"/>
      <c r="HK295" s="1"/>
      <c r="HL295" s="1"/>
      <c r="HM295" s="1"/>
      <c r="HN295" s="1"/>
      <c r="HO295" s="1"/>
      <c r="HP295" s="1"/>
      <c r="HQ295" s="1"/>
      <c r="HR295" s="1"/>
      <c r="HS295" s="1"/>
      <c r="HT295" s="1"/>
      <c r="HU295" s="1"/>
      <c r="HV295" s="1"/>
      <c r="HW295" s="1"/>
      <c r="HX295" s="1"/>
      <c r="HY295" s="1"/>
      <c r="HZ295" s="1"/>
      <c r="IA295" s="1"/>
      <c r="IB295" s="1"/>
      <c r="IC295" s="1"/>
      <c r="ID295" s="1"/>
      <c r="IE295" s="1"/>
      <c r="IF295" s="1"/>
      <c r="IG295" s="1"/>
      <c r="IH295" s="1"/>
      <c r="II295" s="1"/>
      <c r="IJ295" s="1"/>
      <c r="IK295" s="1"/>
      <c r="IL295" s="1"/>
      <c r="IM295" s="1"/>
      <c r="IN295" s="1"/>
      <c r="IO295" s="1"/>
      <c r="IP295" s="1"/>
      <c r="IQ295" s="1"/>
      <c r="IR295" s="1"/>
      <c r="IS295" s="1"/>
      <c r="IT295" s="1"/>
      <c r="IU295" s="1"/>
      <c r="IV295" s="1"/>
      <c r="IW295" s="1"/>
      <c r="IX295" s="1"/>
      <c r="IY295" s="1"/>
      <c r="IZ295" s="1"/>
      <c r="JA295" s="1"/>
      <c r="JB295" s="1"/>
      <c r="JC295" s="1"/>
      <c r="JD295" s="1"/>
      <c r="JE295" s="1"/>
      <c r="JF295" s="1"/>
      <c r="JG295" s="1"/>
      <c r="JH295" s="1"/>
      <c r="JI295" s="1"/>
      <c r="JJ295" s="1"/>
      <c r="JK295" s="1"/>
      <c r="JL295" s="1"/>
      <c r="JM295" s="1"/>
      <c r="JN295" s="1"/>
      <c r="JO295" s="1"/>
      <c r="JP295" s="1"/>
      <c r="JQ295" s="1"/>
      <c r="JR295" s="1"/>
      <c r="JS295" s="1"/>
      <c r="JT295" s="1"/>
      <c r="JU295" s="1"/>
      <c r="JV295" s="1"/>
      <c r="JW295" s="1"/>
      <c r="JX295" s="1"/>
      <c r="JY295" s="1"/>
      <c r="JZ295" s="1"/>
      <c r="KA295" s="1"/>
      <c r="KB295" s="1"/>
      <c r="KC295" s="1"/>
      <c r="KD295" s="1"/>
      <c r="KE295" s="1"/>
      <c r="KF295" s="1"/>
      <c r="KG295" s="1"/>
      <c r="KH295" s="1"/>
      <c r="KI295" s="1"/>
      <c r="KJ295" s="1"/>
      <c r="KK295" s="1"/>
      <c r="KL295" s="1"/>
      <c r="KM295" s="1"/>
      <c r="KN295" s="1"/>
      <c r="KO295" s="1"/>
      <c r="KP295" s="1"/>
      <c r="KQ295" s="1"/>
      <c r="KR295" s="1"/>
      <c r="KS295" s="1"/>
      <c r="KT295" s="1"/>
      <c r="KU295" s="1"/>
      <c r="KV295" s="1"/>
      <c r="KW295" s="1"/>
      <c r="KX295" s="1"/>
      <c r="KY295" s="1"/>
      <c r="KZ295" s="1"/>
      <c r="LA295" s="1"/>
      <c r="LB295" s="1"/>
      <c r="LC295" s="1"/>
      <c r="LD295" s="1"/>
      <c r="LE295" s="1"/>
      <c r="LF295" s="1"/>
      <c r="LG295" s="1"/>
      <c r="LH295" s="1"/>
      <c r="LI295" s="1"/>
      <c r="LJ295" s="1"/>
      <c r="LK295" s="1"/>
      <c r="LL295" s="1"/>
      <c r="LM295" s="1"/>
      <c r="LN295" s="1"/>
      <c r="LO295" s="1"/>
      <c r="LP295" s="1"/>
      <c r="LQ295" s="1"/>
      <c r="LR295" s="1"/>
      <c r="LS295" s="1"/>
      <c r="LT295" s="1"/>
      <c r="LU295" s="1"/>
      <c r="LV295" s="1"/>
      <c r="LW295" s="1"/>
      <c r="LX295" s="1"/>
      <c r="LY295" s="1"/>
      <c r="LZ295" s="1"/>
      <c r="MA295" s="1"/>
      <c r="MB295" s="1"/>
      <c r="MC295" s="1"/>
      <c r="MD295" s="1"/>
      <c r="ME295" s="1"/>
      <c r="MF295" s="1"/>
      <c r="MG295" s="1"/>
      <c r="MH295" s="1"/>
      <c r="MI295" s="1"/>
      <c r="MJ295" s="1"/>
      <c r="MK295" s="1"/>
      <c r="ML295" s="1"/>
      <c r="MM295" s="1"/>
      <c r="MN295" s="1"/>
      <c r="MO295" s="1"/>
      <c r="MP295" s="1"/>
      <c r="MQ295" s="1"/>
      <c r="MR295" s="1"/>
      <c r="MS295" s="1"/>
      <c r="MT295" s="1"/>
      <c r="MU295" s="1"/>
      <c r="MV295" s="1"/>
      <c r="MW295" s="1"/>
      <c r="MX295" s="1"/>
      <c r="MY295" s="1"/>
      <c r="MZ295" s="1"/>
      <c r="NA295" s="1"/>
      <c r="NB295" s="1"/>
      <c r="NC295" s="1"/>
      <c r="ND295" s="1"/>
      <c r="NE295" s="1"/>
      <c r="NF295" s="1"/>
      <c r="NG295" s="1"/>
      <c r="NH295" s="1"/>
      <c r="NI295" s="1"/>
      <c r="NJ295" s="1"/>
      <c r="NK295" s="1"/>
      <c r="NL295" s="1"/>
      <c r="NM295" s="1"/>
      <c r="NN295" s="1"/>
      <c r="NO295" s="1"/>
      <c r="NP295" s="1"/>
      <c r="NQ295" s="1"/>
      <c r="NR295" s="1"/>
      <c r="NS295" s="1"/>
      <c r="NT295" s="1"/>
      <c r="NU295" s="1"/>
      <c r="NV295" s="1"/>
      <c r="NW295" s="1"/>
      <c r="NX295" s="1"/>
      <c r="NY295" s="1"/>
      <c r="NZ295" s="1"/>
      <c r="OA295" s="1"/>
      <c r="OB295" s="1"/>
      <c r="OC295" s="1"/>
      <c r="OD295" s="1"/>
      <c r="OE295" s="1"/>
      <c r="OF295" s="1"/>
      <c r="OG295" s="1"/>
      <c r="OH295" s="1"/>
      <c r="OI295" s="1"/>
      <c r="OJ295" s="1"/>
      <c r="OK295" s="1"/>
      <c r="OL295" s="1"/>
      <c r="OM295" s="1"/>
      <c r="ON295" s="1"/>
      <c r="OO295" s="1"/>
      <c r="OP295" s="1"/>
      <c r="OQ295" s="1"/>
      <c r="OR295" s="1"/>
      <c r="OS295" s="1"/>
      <c r="OT295" s="1"/>
      <c r="OU295" s="1"/>
      <c r="OV295" s="1"/>
      <c r="OW295" s="1"/>
      <c r="OX295" s="1"/>
      <c r="OY295" s="1"/>
      <c r="OZ295" s="1"/>
      <c r="PA295" s="1"/>
      <c r="PB295" s="1"/>
      <c r="PC295" s="1"/>
      <c r="PD295" s="1"/>
      <c r="PE295" s="1"/>
      <c r="PF295" s="1"/>
      <c r="PG295" s="1"/>
      <c r="PH295" s="1"/>
      <c r="PI295" s="1"/>
      <c r="PJ295" s="1"/>
      <c r="PK295" s="1"/>
      <c r="PL295" s="1"/>
      <c r="PM295" s="1"/>
      <c r="PN295" s="1"/>
      <c r="PO295" s="1"/>
      <c r="PP295" s="1"/>
      <c r="PQ295" s="1"/>
      <c r="PR295" s="1"/>
      <c r="PS295" s="1"/>
      <c r="PT295" s="1"/>
      <c r="PU295" s="1"/>
      <c r="PV295" s="1"/>
      <c r="PW295" s="1"/>
      <c r="PX295" s="1"/>
      <c r="PY295" s="1"/>
      <c r="PZ295" s="1"/>
      <c r="QA295" s="1"/>
      <c r="QB295" s="1"/>
      <c r="QC295" s="1"/>
      <c r="QD295" s="1"/>
      <c r="QE295" s="1"/>
      <c r="QF295" s="1"/>
      <c r="QG295" s="1"/>
      <c r="QH295" s="1"/>
      <c r="QI295" s="1"/>
      <c r="QJ295" s="1"/>
      <c r="QK295" s="1"/>
      <c r="QL295" s="1"/>
      <c r="QM295" s="1"/>
      <c r="QN295" s="1"/>
      <c r="QO295" s="1"/>
      <c r="QP295" s="1"/>
      <c r="QQ295" s="1"/>
      <c r="QR295" s="1"/>
      <c r="QS295" s="1"/>
      <c r="QT295" s="1"/>
      <c r="QU295" s="1"/>
      <c r="QV295" s="1"/>
      <c r="QW295" s="1"/>
      <c r="QX295" s="1"/>
      <c r="QY295" s="1"/>
      <c r="QZ295" s="1"/>
      <c r="RA295" s="1"/>
      <c r="RB295" s="1"/>
      <c r="RC295" s="1"/>
      <c r="RD295" s="1"/>
      <c r="RE295" s="1"/>
      <c r="RF295" s="1"/>
      <c r="RG295" s="1"/>
      <c r="RH295" s="1"/>
      <c r="RI295" s="1"/>
      <c r="RJ295" s="1"/>
      <c r="RK295" s="1"/>
      <c r="RL295" s="1"/>
      <c r="RM295" s="1"/>
      <c r="RN295" s="1"/>
      <c r="RO295" s="1"/>
      <c r="RP295" s="1"/>
      <c r="RQ295" s="1"/>
      <c r="RR295" s="1"/>
      <c r="RS295" s="1"/>
      <c r="RT295" s="1"/>
      <c r="RU295" s="1"/>
      <c r="RV295" s="1"/>
      <c r="RW295" s="1"/>
      <c r="RX295" s="1"/>
      <c r="RY295" s="1"/>
      <c r="RZ295" s="1"/>
      <c r="SA295" s="1"/>
      <c r="SB295" s="1"/>
      <c r="SC295" s="1"/>
      <c r="SD295" s="1"/>
      <c r="SE295" s="1"/>
      <c r="SF295" s="1"/>
      <c r="SG295" s="1"/>
      <c r="SH295" s="1"/>
      <c r="SI295" s="1"/>
      <c r="SJ295" s="1"/>
      <c r="SK295" s="1"/>
      <c r="SL295" s="1"/>
      <c r="SM295" s="1"/>
      <c r="SN295" s="1"/>
      <c r="SO295" s="1"/>
      <c r="SP295" s="1"/>
      <c r="SQ295" s="1"/>
      <c r="SR295" s="1"/>
      <c r="SS295" s="1"/>
      <c r="ST295" s="1"/>
      <c r="SU295" s="1"/>
      <c r="SV295" s="1"/>
      <c r="SW295" s="1"/>
      <c r="SX295" s="1"/>
      <c r="SY295" s="1"/>
      <c r="SZ295" s="1"/>
      <c r="TA295" s="1"/>
      <c r="TB295" s="1"/>
      <c r="TC295" s="1"/>
      <c r="TD295" s="1"/>
      <c r="TE295" s="1"/>
      <c r="TF295" s="1"/>
      <c r="TG295" s="1"/>
      <c r="TH295" s="1"/>
      <c r="TI295" s="1"/>
      <c r="TJ295" s="1"/>
      <c r="TK295" s="1"/>
      <c r="TL295" s="1"/>
      <c r="TM295" s="1"/>
      <c r="TN295" s="1"/>
      <c r="TO295" s="1"/>
      <c r="TP295" s="1"/>
      <c r="TQ295" s="1"/>
      <c r="TR295" s="1"/>
      <c r="TS295" s="1"/>
      <c r="TT295" s="1"/>
      <c r="TU295" s="1"/>
      <c r="TV295" s="1"/>
      <c r="TW295" s="1"/>
      <c r="TX295" s="1"/>
      <c r="TY295" s="1"/>
      <c r="TZ295" s="1"/>
      <c r="UA295" s="1"/>
      <c r="UB295" s="1"/>
      <c r="UC295" s="1"/>
      <c r="UD295" s="1"/>
      <c r="UE295" s="1"/>
      <c r="UF295" s="1"/>
      <c r="UG295" s="1"/>
      <c r="UH295" s="1"/>
      <c r="UI295" s="1"/>
      <c r="UJ295" s="1"/>
      <c r="UK295" s="1"/>
      <c r="UL295" s="1"/>
      <c r="UM295" s="1"/>
      <c r="UN295" s="1"/>
      <c r="UO295" s="1"/>
      <c r="UP295" s="1"/>
      <c r="UQ295" s="1"/>
      <c r="UR295" s="1"/>
      <c r="US295" s="1"/>
      <c r="UT295" s="1"/>
      <c r="UU295" s="1"/>
      <c r="UV295" s="1"/>
      <c r="UW295" s="1"/>
      <c r="UX295" s="1"/>
      <c r="UY295" s="1"/>
      <c r="UZ295" s="1"/>
      <c r="VA295" s="1"/>
      <c r="VB295" s="1"/>
      <c r="VC295" s="1"/>
      <c r="VD295" s="1"/>
      <c r="VE295" s="1"/>
      <c r="VF295" s="1"/>
      <c r="VG295" s="1"/>
      <c r="VH295" s="1"/>
      <c r="VI295" s="1"/>
      <c r="VJ295" s="1"/>
      <c r="VK295" s="1"/>
      <c r="VL295" s="1"/>
      <c r="VM295" s="1"/>
      <c r="VN295" s="1"/>
      <c r="VO295" s="1"/>
      <c r="VP295" s="1"/>
      <c r="VQ295" s="1"/>
      <c r="VR295" s="1"/>
      <c r="VS295" s="1"/>
      <c r="VT295" s="1"/>
      <c r="VU295" s="1"/>
      <c r="VV295" s="1"/>
      <c r="VW295" s="1"/>
      <c r="VX295" s="1"/>
      <c r="VY295" s="1"/>
      <c r="VZ295" s="1"/>
      <c r="WA295" s="1"/>
      <c r="WB295" s="1"/>
      <c r="WC295" s="1"/>
      <c r="WD295" s="1"/>
      <c r="WE295" s="1"/>
      <c r="WF295" s="1"/>
      <c r="WG295" s="1"/>
      <c r="WH295" s="1"/>
      <c r="WI295" s="1"/>
      <c r="WJ295" s="1"/>
      <c r="WK295" s="1"/>
      <c r="WL295" s="1"/>
      <c r="WM295" s="1"/>
      <c r="WN295" s="1"/>
      <c r="WO295" s="1"/>
      <c r="WP295" s="1"/>
      <c r="WQ295" s="1"/>
      <c r="WR295" s="1"/>
      <c r="WS295" s="1"/>
      <c r="WT295" s="1"/>
      <c r="WU295" s="1"/>
      <c r="WV295" s="1"/>
      <c r="WW295" s="1"/>
      <c r="WX295" s="1"/>
      <c r="WY295" s="1"/>
      <c r="WZ295" s="1"/>
      <c r="XA295" s="1"/>
      <c r="XB295" s="1"/>
      <c r="XC295" s="1"/>
      <c r="XD295" s="1"/>
      <c r="XE295" s="1"/>
      <c r="XF295" s="1"/>
      <c r="XG295" s="1"/>
      <c r="XH295" s="1"/>
      <c r="XI295" s="1"/>
      <c r="XJ295" s="1"/>
      <c r="XK295" s="1"/>
      <c r="XL295" s="1"/>
      <c r="XM295" s="1"/>
      <c r="XN295" s="1"/>
      <c r="XO295" s="1"/>
      <c r="XP295" s="1"/>
      <c r="XQ295" s="1"/>
      <c r="XR295" s="1"/>
      <c r="XS295" s="1"/>
      <c r="XT295" s="1"/>
      <c r="XU295" s="1"/>
      <c r="XV295" s="1"/>
      <c r="XW295" s="1"/>
      <c r="XX295" s="1"/>
      <c r="XY295" s="1"/>
      <c r="XZ295" s="1"/>
      <c r="YA295" s="1"/>
      <c r="YB295" s="1"/>
      <c r="YC295" s="1"/>
      <c r="YD295" s="1"/>
      <c r="YE295" s="1"/>
      <c r="YF295" s="1"/>
      <c r="YG295" s="1"/>
      <c r="YH295" s="1"/>
      <c r="YI295" s="1"/>
      <c r="YJ295" s="1"/>
      <c r="YK295" s="1"/>
      <c r="YL295" s="1"/>
      <c r="YM295" s="1"/>
      <c r="YN295" s="1"/>
      <c r="YO295" s="1"/>
      <c r="YP295" s="1"/>
      <c r="YQ295" s="1"/>
      <c r="YR295" s="1"/>
      <c r="YS295" s="1"/>
      <c r="YT295" s="1"/>
      <c r="YU295" s="1"/>
      <c r="YV295" s="1"/>
      <c r="YW295" s="1"/>
      <c r="YX295" s="1"/>
      <c r="YY295" s="1"/>
      <c r="YZ295" s="1"/>
      <c r="ZA295" s="1"/>
      <c r="ZB295" s="1"/>
      <c r="ZC295" s="1"/>
      <c r="ZD295" s="1"/>
      <c r="ZE295" s="1"/>
      <c r="ZF295" s="1"/>
      <c r="ZG295" s="1"/>
      <c r="ZH295" s="1"/>
      <c r="ZI295" s="1"/>
      <c r="ZJ295" s="1"/>
      <c r="ZK295" s="1"/>
      <c r="ZL295" s="1"/>
      <c r="ZM295" s="1"/>
      <c r="ZN295" s="1"/>
      <c r="ZO295" s="1"/>
      <c r="ZP295" s="1"/>
      <c r="ZQ295" s="1"/>
      <c r="ZR295" s="1"/>
      <c r="ZS295" s="1"/>
      <c r="ZT295" s="1"/>
      <c r="ZU295" s="1"/>
      <c r="ZV295" s="1"/>
      <c r="ZW295" s="1"/>
      <c r="ZX295" s="1"/>
      <c r="ZY295" s="1"/>
      <c r="ZZ295" s="1"/>
      <c r="AAA295" s="1"/>
      <c r="AAB295" s="1"/>
      <c r="AAC295" s="1"/>
      <c r="AAD295" s="1"/>
      <c r="AAE295" s="1"/>
      <c r="AAF295" s="1"/>
      <c r="AAG295" s="1"/>
      <c r="AAH295" s="1"/>
      <c r="AAI295" s="1"/>
      <c r="AAJ295" s="1"/>
      <c r="AAK295" s="1"/>
      <c r="AAL295" s="1"/>
      <c r="AAM295" s="1"/>
      <c r="AAN295" s="1"/>
      <c r="AAO295" s="1"/>
      <c r="AAP295" s="1"/>
      <c r="AAQ295" s="1"/>
      <c r="AAR295" s="1"/>
      <c r="AAS295" s="1"/>
      <c r="AAT295" s="1"/>
      <c r="AAU295" s="1"/>
      <c r="AAV295" s="1"/>
      <c r="AAW295" s="1"/>
      <c r="AAX295" s="1"/>
      <c r="AAY295" s="1"/>
      <c r="AAZ295" s="1"/>
      <c r="ABA295" s="1"/>
      <c r="ABB295" s="1"/>
      <c r="ABC295" s="1"/>
      <c r="ABD295" s="1"/>
      <c r="ABE295" s="1"/>
      <c r="ABF295" s="1"/>
      <c r="ABG295" s="1"/>
      <c r="ABH295" s="1"/>
      <c r="ABI295" s="1"/>
      <c r="ABJ295" s="1"/>
      <c r="ABK295" s="1"/>
      <c r="ABL295" s="1"/>
      <c r="ABM295" s="1"/>
      <c r="ABN295" s="1"/>
      <c r="ABO295" s="1"/>
      <c r="ABP295" s="1"/>
      <c r="ABQ295" s="1"/>
      <c r="ABR295" s="1"/>
      <c r="ABS295" s="1"/>
      <c r="ABT295" s="1"/>
      <c r="ABU295" s="1"/>
      <c r="ABV295" s="1"/>
      <c r="ABW295" s="1"/>
      <c r="ABX295" s="1"/>
      <c r="ABY295" s="1"/>
      <c r="ABZ295" s="1"/>
      <c r="ACA295" s="1"/>
      <c r="ACB295" s="1"/>
      <c r="ACC295" s="1"/>
      <c r="ACD295" s="1"/>
      <c r="ACE295" s="1"/>
      <c r="ACF295" s="1"/>
      <c r="ACG295" s="1"/>
      <c r="ACH295" s="1"/>
      <c r="ACI295" s="1"/>
      <c r="ACJ295" s="1"/>
      <c r="ACK295" s="1"/>
      <c r="ACL295" s="1"/>
      <c r="ACM295" s="1"/>
      <c r="ACN295" s="1"/>
      <c r="ACO295" s="1"/>
      <c r="ACP295" s="1"/>
      <c r="ACQ295" s="1"/>
      <c r="ACR295" s="1"/>
      <c r="ACS295" s="1"/>
      <c r="ACT295" s="1"/>
      <c r="ACU295" s="1"/>
      <c r="ACV295" s="1"/>
      <c r="ACW295" s="1"/>
      <c r="ACX295" s="1"/>
      <c r="ACY295" s="1"/>
      <c r="ACZ295" s="1"/>
      <c r="ADA295" s="1"/>
      <c r="ADB295" s="1"/>
      <c r="ADC295" s="1"/>
      <c r="ADD295" s="1"/>
      <c r="ADE295" s="1"/>
      <c r="ADF295" s="1"/>
      <c r="ADG295" s="1"/>
      <c r="ADH295" s="1"/>
      <c r="ADI295" s="1"/>
      <c r="ADJ295" s="1"/>
      <c r="ADK295" s="1"/>
      <c r="ADL295" s="1"/>
      <c r="ADM295" s="1"/>
      <c r="ADN295" s="1"/>
      <c r="ADO295" s="1"/>
      <c r="ADP295" s="1"/>
      <c r="ADQ295" s="1"/>
      <c r="ADR295" s="1"/>
      <c r="ADS295" s="1"/>
      <c r="ADT295" s="1"/>
      <c r="ADU295" s="1"/>
      <c r="ADV295" s="1"/>
      <c r="ADW295" s="1"/>
      <c r="ADX295" s="1"/>
      <c r="ADY295" s="1"/>
      <c r="ADZ295" s="1"/>
      <c r="AEA295" s="1"/>
      <c r="AEB295" s="1"/>
      <c r="AEC295" s="1"/>
      <c r="AED295" s="1"/>
      <c r="AEE295" s="1"/>
      <c r="AEF295" s="1"/>
      <c r="AEG295" s="1"/>
      <c r="AEH295" s="1"/>
      <c r="AEI295" s="1"/>
      <c r="AEJ295" s="1"/>
      <c r="AEK295" s="1"/>
      <c r="AEL295" s="1"/>
      <c r="AEM295" s="1"/>
      <c r="AEN295" s="1"/>
      <c r="AEO295" s="1"/>
      <c r="AEP295" s="1"/>
      <c r="AEQ295" s="1"/>
      <c r="AER295" s="1"/>
      <c r="AES295" s="1"/>
      <c r="AET295" s="1"/>
      <c r="AEU295" s="1"/>
      <c r="AEV295" s="1"/>
      <c r="AEW295" s="1"/>
      <c r="AEX295" s="1"/>
      <c r="AEY295" s="1"/>
      <c r="AEZ295" s="1"/>
      <c r="AFA295" s="1"/>
      <c r="AFB295" s="1"/>
      <c r="AFC295" s="1"/>
      <c r="AFD295" s="1"/>
      <c r="AFE295" s="1"/>
      <c r="AFF295" s="1"/>
      <c r="AFG295" s="1"/>
      <c r="AFH295" s="1"/>
      <c r="AFI295" s="1"/>
      <c r="AFJ295" s="1"/>
      <c r="AFK295" s="1"/>
      <c r="AFL295" s="1"/>
      <c r="AFM295" s="1"/>
      <c r="AFN295" s="1"/>
      <c r="AFO295" s="1"/>
      <c r="AFP295" s="1"/>
      <c r="AFQ295" s="1"/>
      <c r="AFR295" s="1"/>
      <c r="AFS295" s="1"/>
      <c r="AFT295" s="1"/>
      <c r="AFU295" s="1"/>
      <c r="AFV295" s="1"/>
      <c r="AFW295" s="1"/>
      <c r="AFX295" s="1"/>
      <c r="AFY295" s="1"/>
      <c r="AFZ295" s="1"/>
      <c r="AGA295" s="1"/>
      <c r="AGB295" s="1"/>
      <c r="AGC295" s="1"/>
      <c r="AGD295" s="1"/>
      <c r="AGE295" s="1"/>
      <c r="AGF295" s="1"/>
      <c r="AGG295" s="1"/>
      <c r="AGH295" s="1"/>
      <c r="AGI295" s="1"/>
      <c r="AGJ295" s="1"/>
      <c r="AGK295" s="1"/>
      <c r="AGL295" s="1"/>
      <c r="AGM295" s="1"/>
      <c r="AGN295" s="1"/>
      <c r="AGO295" s="1"/>
      <c r="AGP295" s="1"/>
      <c r="AGQ295" s="1"/>
      <c r="AGR295" s="1"/>
      <c r="AGS295" s="1"/>
      <c r="AGT295" s="1"/>
      <c r="AGU295" s="1"/>
      <c r="AGV295" s="1"/>
      <c r="AGW295" s="1"/>
      <c r="AGX295" s="1"/>
      <c r="AGY295" s="1"/>
      <c r="AGZ295" s="1"/>
      <c r="AHA295" s="1"/>
      <c r="AHB295" s="1"/>
      <c r="AHC295" s="1"/>
      <c r="AHD295" s="1"/>
      <c r="AHE295" s="1"/>
      <c r="AHF295" s="1"/>
      <c r="AHG295" s="1"/>
      <c r="AHH295" s="1"/>
      <c r="AHI295" s="1"/>
      <c r="AHJ295" s="1"/>
      <c r="AHK295" s="1"/>
      <c r="AHL295" s="1"/>
      <c r="AHM295" s="1"/>
      <c r="AHN295" s="1"/>
      <c r="AHO295" s="1"/>
      <c r="AHP295" s="1"/>
      <c r="AHQ295" s="1"/>
      <c r="AHR295" s="1"/>
      <c r="AHS295" s="1"/>
      <c r="AHT295" s="1"/>
      <c r="AHU295" s="1"/>
      <c r="AHV295" s="1"/>
      <c r="AHW295" s="1"/>
      <c r="AHX295" s="1"/>
      <c r="AHY295" s="1"/>
      <c r="AHZ295" s="1"/>
      <c r="AIA295" s="1"/>
      <c r="AIB295" s="1"/>
      <c r="AIC295" s="1"/>
      <c r="AID295" s="1"/>
      <c r="AIE295" s="1"/>
      <c r="AIF295" s="1"/>
      <c r="AIG295" s="1"/>
      <c r="AIH295" s="1"/>
      <c r="AII295" s="1"/>
      <c r="AIJ295" s="1"/>
      <c r="AIK295" s="1"/>
      <c r="AIL295" s="1"/>
      <c r="AIM295" s="1"/>
      <c r="AIN295" s="1"/>
      <c r="AIO295" s="1"/>
      <c r="AIP295" s="1"/>
      <c r="AIQ295" s="1"/>
      <c r="AIR295" s="1"/>
      <c r="AIS295" s="1"/>
      <c r="AIT295" s="1"/>
      <c r="AIU295" s="1"/>
      <c r="AIV295" s="1"/>
      <c r="AIW295" s="1"/>
      <c r="AIX295" s="1"/>
      <c r="AIY295" s="1"/>
      <c r="AIZ295" s="1"/>
      <c r="AJA295" s="1"/>
      <c r="AJB295" s="1"/>
      <c r="AJC295" s="1"/>
      <c r="AJD295" s="1"/>
      <c r="AJE295" s="1"/>
      <c r="AJF295" s="1"/>
      <c r="AJG295" s="1"/>
      <c r="AJH295" s="1"/>
      <c r="AJI295" s="1"/>
      <c r="AJJ295" s="1"/>
      <c r="AJK295" s="1"/>
      <c r="AJL295" s="1"/>
      <c r="AJM295" s="1"/>
      <c r="AJN295" s="1"/>
      <c r="AJO295" s="1"/>
      <c r="AJP295" s="1"/>
      <c r="AJQ295" s="1"/>
      <c r="AJR295" s="1"/>
      <c r="AJS295" s="1"/>
      <c r="AJT295" s="1"/>
      <c r="AJU295" s="1"/>
      <c r="AJV295" s="1"/>
      <c r="AJW295" s="1"/>
      <c r="AJX295" s="1"/>
      <c r="AJY295" s="1"/>
      <c r="AJZ295" s="1"/>
      <c r="AKA295" s="1"/>
      <c r="AKB295" s="1"/>
      <c r="AKC295" s="1"/>
      <c r="AKD295" s="1"/>
      <c r="AKE295" s="1"/>
      <c r="AKF295" s="1"/>
      <c r="AKG295" s="1"/>
      <c r="AKH295" s="1"/>
      <c r="AKI295" s="1"/>
      <c r="AKJ295" s="1"/>
      <c r="AKK295" s="1"/>
      <c r="AKL295" s="1"/>
      <c r="AKM295" s="1"/>
      <c r="AKN295" s="1"/>
      <c r="AKO295" s="1"/>
      <c r="AKP295" s="1"/>
      <c r="AKQ295" s="1"/>
      <c r="AKR295" s="1"/>
      <c r="AKS295" s="1"/>
      <c r="AKT295" s="1"/>
      <c r="AKU295" s="1"/>
      <c r="AKV295" s="1"/>
      <c r="AKW295" s="1"/>
      <c r="AKX295" s="1"/>
      <c r="AKY295" s="1"/>
      <c r="AKZ295" s="1"/>
      <c r="ALA295" s="1"/>
      <c r="ALB295" s="1"/>
      <c r="ALC295" s="1"/>
      <c r="ALD295" s="1"/>
      <c r="ALE295" s="1"/>
      <c r="ALF295" s="1"/>
      <c r="ALG295" s="1"/>
      <c r="ALH295" s="1"/>
      <c r="ALI295" s="1"/>
      <c r="ALJ295" s="1"/>
      <c r="ALK295" s="1"/>
      <c r="ALL295" s="1"/>
      <c r="ALM295" s="1"/>
      <c r="ALN295" s="1"/>
      <c r="ALO295" s="1"/>
      <c r="ALP295" s="1"/>
      <c r="ALQ295" s="1"/>
      <c r="ALR295" s="1"/>
      <c r="ALS295" s="1"/>
      <c r="ALT295" s="1"/>
      <c r="ALU295" s="1"/>
      <c r="ALV295" s="1"/>
      <c r="ALW295" s="1"/>
      <c r="ALX295" s="1"/>
      <c r="ALY295" s="1"/>
      <c r="ALZ295" s="1"/>
      <c r="AMA295" s="1"/>
      <c r="AMB295" s="1"/>
      <c r="AMC295" s="1"/>
      <c r="AMD295" s="1"/>
      <c r="AME295" s="1"/>
      <c r="AMF295" s="1"/>
      <c r="AMG295" s="1"/>
      <c r="AMH295" s="1"/>
      <c r="AMI295" s="1"/>
      <c r="AMJ295" s="1"/>
    </row>
    <row r="296" spans="1:1024" x14ac:dyDescent="0.25">
      <c r="A296" s="26">
        <v>289</v>
      </c>
      <c r="B296" s="3" t="s">
        <v>10</v>
      </c>
      <c r="C296" s="28">
        <f t="shared" si="118"/>
        <v>0</v>
      </c>
      <c r="D296" s="28">
        <f t="shared" si="119"/>
        <v>0</v>
      </c>
      <c r="E296" s="28">
        <f t="shared" si="119"/>
        <v>0</v>
      </c>
      <c r="F296" s="28">
        <f t="shared" si="119"/>
        <v>0</v>
      </c>
      <c r="G296" s="28">
        <f t="shared" si="119"/>
        <v>0</v>
      </c>
      <c r="H296" s="28">
        <f t="shared" si="119"/>
        <v>0</v>
      </c>
      <c r="I296" s="28">
        <f t="shared" si="119"/>
        <v>0</v>
      </c>
      <c r="J296" s="28"/>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c r="GF296" s="1"/>
      <c r="GG296" s="1"/>
      <c r="GH296" s="1"/>
      <c r="GI296" s="1"/>
      <c r="GJ296" s="1"/>
      <c r="GK296" s="1"/>
      <c r="GL296" s="1"/>
      <c r="GM296" s="1"/>
      <c r="GN296" s="1"/>
      <c r="GO296" s="1"/>
      <c r="GP296" s="1"/>
      <c r="GQ296" s="1"/>
      <c r="GR296" s="1"/>
      <c r="GS296" s="1"/>
      <c r="GT296" s="1"/>
      <c r="GU296" s="1"/>
      <c r="GV296" s="1"/>
      <c r="GW296" s="1"/>
      <c r="GX296" s="1"/>
      <c r="GY296" s="1"/>
      <c r="GZ296" s="1"/>
      <c r="HA296" s="1"/>
      <c r="HB296" s="1"/>
      <c r="HC296" s="1"/>
      <c r="HD296" s="1"/>
      <c r="HE296" s="1"/>
      <c r="HF296" s="1"/>
      <c r="HG296" s="1"/>
      <c r="HH296" s="1"/>
      <c r="HI296" s="1"/>
      <c r="HJ296" s="1"/>
      <c r="HK296" s="1"/>
      <c r="HL296" s="1"/>
      <c r="HM296" s="1"/>
      <c r="HN296" s="1"/>
      <c r="HO296" s="1"/>
      <c r="HP296" s="1"/>
      <c r="HQ296" s="1"/>
      <c r="HR296" s="1"/>
      <c r="HS296" s="1"/>
      <c r="HT296" s="1"/>
      <c r="HU296" s="1"/>
      <c r="HV296" s="1"/>
      <c r="HW296" s="1"/>
      <c r="HX296" s="1"/>
      <c r="HY296" s="1"/>
      <c r="HZ296" s="1"/>
      <c r="IA296" s="1"/>
      <c r="IB296" s="1"/>
      <c r="IC296" s="1"/>
      <c r="ID296" s="1"/>
      <c r="IE296" s="1"/>
      <c r="IF296" s="1"/>
      <c r="IG296" s="1"/>
      <c r="IH296" s="1"/>
      <c r="II296" s="1"/>
      <c r="IJ296" s="1"/>
      <c r="IK296" s="1"/>
      <c r="IL296" s="1"/>
      <c r="IM296" s="1"/>
      <c r="IN296" s="1"/>
      <c r="IO296" s="1"/>
      <c r="IP296" s="1"/>
      <c r="IQ296" s="1"/>
      <c r="IR296" s="1"/>
      <c r="IS296" s="1"/>
      <c r="IT296" s="1"/>
      <c r="IU296" s="1"/>
      <c r="IV296" s="1"/>
      <c r="IW296" s="1"/>
      <c r="IX296" s="1"/>
      <c r="IY296" s="1"/>
      <c r="IZ296" s="1"/>
      <c r="JA296" s="1"/>
      <c r="JB296" s="1"/>
      <c r="JC296" s="1"/>
      <c r="JD296" s="1"/>
      <c r="JE296" s="1"/>
      <c r="JF296" s="1"/>
      <c r="JG296" s="1"/>
      <c r="JH296" s="1"/>
      <c r="JI296" s="1"/>
      <c r="JJ296" s="1"/>
      <c r="JK296" s="1"/>
      <c r="JL296" s="1"/>
      <c r="JM296" s="1"/>
      <c r="JN296" s="1"/>
      <c r="JO296" s="1"/>
      <c r="JP296" s="1"/>
      <c r="JQ296" s="1"/>
      <c r="JR296" s="1"/>
      <c r="JS296" s="1"/>
      <c r="JT296" s="1"/>
      <c r="JU296" s="1"/>
      <c r="JV296" s="1"/>
      <c r="JW296" s="1"/>
      <c r="JX296" s="1"/>
      <c r="JY296" s="1"/>
      <c r="JZ296" s="1"/>
      <c r="KA296" s="1"/>
      <c r="KB296" s="1"/>
      <c r="KC296" s="1"/>
      <c r="KD296" s="1"/>
      <c r="KE296" s="1"/>
      <c r="KF296" s="1"/>
      <c r="KG296" s="1"/>
      <c r="KH296" s="1"/>
      <c r="KI296" s="1"/>
      <c r="KJ296" s="1"/>
      <c r="KK296" s="1"/>
      <c r="KL296" s="1"/>
      <c r="KM296" s="1"/>
      <c r="KN296" s="1"/>
      <c r="KO296" s="1"/>
      <c r="KP296" s="1"/>
      <c r="KQ296" s="1"/>
      <c r="KR296" s="1"/>
      <c r="KS296" s="1"/>
      <c r="KT296" s="1"/>
      <c r="KU296" s="1"/>
      <c r="KV296" s="1"/>
      <c r="KW296" s="1"/>
      <c r="KX296" s="1"/>
      <c r="KY296" s="1"/>
      <c r="KZ296" s="1"/>
      <c r="LA296" s="1"/>
      <c r="LB296" s="1"/>
      <c r="LC296" s="1"/>
      <c r="LD296" s="1"/>
      <c r="LE296" s="1"/>
      <c r="LF296" s="1"/>
      <c r="LG296" s="1"/>
      <c r="LH296" s="1"/>
      <c r="LI296" s="1"/>
      <c r="LJ296" s="1"/>
      <c r="LK296" s="1"/>
      <c r="LL296" s="1"/>
      <c r="LM296" s="1"/>
      <c r="LN296" s="1"/>
      <c r="LO296" s="1"/>
      <c r="LP296" s="1"/>
      <c r="LQ296" s="1"/>
      <c r="LR296" s="1"/>
      <c r="LS296" s="1"/>
      <c r="LT296" s="1"/>
      <c r="LU296" s="1"/>
      <c r="LV296" s="1"/>
      <c r="LW296" s="1"/>
      <c r="LX296" s="1"/>
      <c r="LY296" s="1"/>
      <c r="LZ296" s="1"/>
      <c r="MA296" s="1"/>
      <c r="MB296" s="1"/>
      <c r="MC296" s="1"/>
      <c r="MD296" s="1"/>
      <c r="ME296" s="1"/>
      <c r="MF296" s="1"/>
      <c r="MG296" s="1"/>
      <c r="MH296" s="1"/>
      <c r="MI296" s="1"/>
      <c r="MJ296" s="1"/>
      <c r="MK296" s="1"/>
      <c r="ML296" s="1"/>
      <c r="MM296" s="1"/>
      <c r="MN296" s="1"/>
      <c r="MO296" s="1"/>
      <c r="MP296" s="1"/>
      <c r="MQ296" s="1"/>
      <c r="MR296" s="1"/>
      <c r="MS296" s="1"/>
      <c r="MT296" s="1"/>
      <c r="MU296" s="1"/>
      <c r="MV296" s="1"/>
      <c r="MW296" s="1"/>
      <c r="MX296" s="1"/>
      <c r="MY296" s="1"/>
      <c r="MZ296" s="1"/>
      <c r="NA296" s="1"/>
      <c r="NB296" s="1"/>
      <c r="NC296" s="1"/>
      <c r="ND296" s="1"/>
      <c r="NE296" s="1"/>
      <c r="NF296" s="1"/>
      <c r="NG296" s="1"/>
      <c r="NH296" s="1"/>
      <c r="NI296" s="1"/>
      <c r="NJ296" s="1"/>
      <c r="NK296" s="1"/>
      <c r="NL296" s="1"/>
      <c r="NM296" s="1"/>
      <c r="NN296" s="1"/>
      <c r="NO296" s="1"/>
      <c r="NP296" s="1"/>
      <c r="NQ296" s="1"/>
      <c r="NR296" s="1"/>
      <c r="NS296" s="1"/>
      <c r="NT296" s="1"/>
      <c r="NU296" s="1"/>
      <c r="NV296" s="1"/>
      <c r="NW296" s="1"/>
      <c r="NX296" s="1"/>
      <c r="NY296" s="1"/>
      <c r="NZ296" s="1"/>
      <c r="OA296" s="1"/>
      <c r="OB296" s="1"/>
      <c r="OC296" s="1"/>
      <c r="OD296" s="1"/>
      <c r="OE296" s="1"/>
      <c r="OF296" s="1"/>
      <c r="OG296" s="1"/>
      <c r="OH296" s="1"/>
      <c r="OI296" s="1"/>
      <c r="OJ296" s="1"/>
      <c r="OK296" s="1"/>
      <c r="OL296" s="1"/>
      <c r="OM296" s="1"/>
      <c r="ON296" s="1"/>
      <c r="OO296" s="1"/>
      <c r="OP296" s="1"/>
      <c r="OQ296" s="1"/>
      <c r="OR296" s="1"/>
      <c r="OS296" s="1"/>
      <c r="OT296" s="1"/>
      <c r="OU296" s="1"/>
      <c r="OV296" s="1"/>
      <c r="OW296" s="1"/>
      <c r="OX296" s="1"/>
      <c r="OY296" s="1"/>
      <c r="OZ296" s="1"/>
      <c r="PA296" s="1"/>
      <c r="PB296" s="1"/>
      <c r="PC296" s="1"/>
      <c r="PD296" s="1"/>
      <c r="PE296" s="1"/>
      <c r="PF296" s="1"/>
      <c r="PG296" s="1"/>
      <c r="PH296" s="1"/>
      <c r="PI296" s="1"/>
      <c r="PJ296" s="1"/>
      <c r="PK296" s="1"/>
      <c r="PL296" s="1"/>
      <c r="PM296" s="1"/>
      <c r="PN296" s="1"/>
      <c r="PO296" s="1"/>
      <c r="PP296" s="1"/>
      <c r="PQ296" s="1"/>
      <c r="PR296" s="1"/>
      <c r="PS296" s="1"/>
      <c r="PT296" s="1"/>
      <c r="PU296" s="1"/>
      <c r="PV296" s="1"/>
      <c r="PW296" s="1"/>
      <c r="PX296" s="1"/>
      <c r="PY296" s="1"/>
      <c r="PZ296" s="1"/>
      <c r="QA296" s="1"/>
      <c r="QB296" s="1"/>
      <c r="QC296" s="1"/>
      <c r="QD296" s="1"/>
      <c r="QE296" s="1"/>
      <c r="QF296" s="1"/>
      <c r="QG296" s="1"/>
      <c r="QH296" s="1"/>
      <c r="QI296" s="1"/>
      <c r="QJ296" s="1"/>
      <c r="QK296" s="1"/>
      <c r="QL296" s="1"/>
      <c r="QM296" s="1"/>
      <c r="QN296" s="1"/>
      <c r="QO296" s="1"/>
      <c r="QP296" s="1"/>
      <c r="QQ296" s="1"/>
      <c r="QR296" s="1"/>
      <c r="QS296" s="1"/>
      <c r="QT296" s="1"/>
      <c r="QU296" s="1"/>
      <c r="QV296" s="1"/>
      <c r="QW296" s="1"/>
      <c r="QX296" s="1"/>
      <c r="QY296" s="1"/>
      <c r="QZ296" s="1"/>
      <c r="RA296" s="1"/>
      <c r="RB296" s="1"/>
      <c r="RC296" s="1"/>
      <c r="RD296" s="1"/>
      <c r="RE296" s="1"/>
      <c r="RF296" s="1"/>
      <c r="RG296" s="1"/>
      <c r="RH296" s="1"/>
      <c r="RI296" s="1"/>
      <c r="RJ296" s="1"/>
      <c r="RK296" s="1"/>
      <c r="RL296" s="1"/>
      <c r="RM296" s="1"/>
      <c r="RN296" s="1"/>
      <c r="RO296" s="1"/>
      <c r="RP296" s="1"/>
      <c r="RQ296" s="1"/>
      <c r="RR296" s="1"/>
      <c r="RS296" s="1"/>
      <c r="RT296" s="1"/>
      <c r="RU296" s="1"/>
      <c r="RV296" s="1"/>
      <c r="RW296" s="1"/>
      <c r="RX296" s="1"/>
      <c r="RY296" s="1"/>
      <c r="RZ296" s="1"/>
      <c r="SA296" s="1"/>
      <c r="SB296" s="1"/>
      <c r="SC296" s="1"/>
      <c r="SD296" s="1"/>
      <c r="SE296" s="1"/>
      <c r="SF296" s="1"/>
      <c r="SG296" s="1"/>
      <c r="SH296" s="1"/>
      <c r="SI296" s="1"/>
      <c r="SJ296" s="1"/>
      <c r="SK296" s="1"/>
      <c r="SL296" s="1"/>
      <c r="SM296" s="1"/>
      <c r="SN296" s="1"/>
      <c r="SO296" s="1"/>
      <c r="SP296" s="1"/>
      <c r="SQ296" s="1"/>
      <c r="SR296" s="1"/>
      <c r="SS296" s="1"/>
      <c r="ST296" s="1"/>
      <c r="SU296" s="1"/>
      <c r="SV296" s="1"/>
      <c r="SW296" s="1"/>
      <c r="SX296" s="1"/>
      <c r="SY296" s="1"/>
      <c r="SZ296" s="1"/>
      <c r="TA296" s="1"/>
      <c r="TB296" s="1"/>
      <c r="TC296" s="1"/>
      <c r="TD296" s="1"/>
      <c r="TE296" s="1"/>
      <c r="TF296" s="1"/>
      <c r="TG296" s="1"/>
      <c r="TH296" s="1"/>
      <c r="TI296" s="1"/>
      <c r="TJ296" s="1"/>
      <c r="TK296" s="1"/>
      <c r="TL296" s="1"/>
      <c r="TM296" s="1"/>
      <c r="TN296" s="1"/>
      <c r="TO296" s="1"/>
      <c r="TP296" s="1"/>
      <c r="TQ296" s="1"/>
      <c r="TR296" s="1"/>
      <c r="TS296" s="1"/>
      <c r="TT296" s="1"/>
      <c r="TU296" s="1"/>
      <c r="TV296" s="1"/>
      <c r="TW296" s="1"/>
      <c r="TX296" s="1"/>
      <c r="TY296" s="1"/>
      <c r="TZ296" s="1"/>
      <c r="UA296" s="1"/>
      <c r="UB296" s="1"/>
      <c r="UC296" s="1"/>
      <c r="UD296" s="1"/>
      <c r="UE296" s="1"/>
      <c r="UF296" s="1"/>
      <c r="UG296" s="1"/>
      <c r="UH296" s="1"/>
      <c r="UI296" s="1"/>
      <c r="UJ296" s="1"/>
      <c r="UK296" s="1"/>
      <c r="UL296" s="1"/>
      <c r="UM296" s="1"/>
      <c r="UN296" s="1"/>
      <c r="UO296" s="1"/>
      <c r="UP296" s="1"/>
      <c r="UQ296" s="1"/>
      <c r="UR296" s="1"/>
      <c r="US296" s="1"/>
      <c r="UT296" s="1"/>
      <c r="UU296" s="1"/>
      <c r="UV296" s="1"/>
      <c r="UW296" s="1"/>
      <c r="UX296" s="1"/>
      <c r="UY296" s="1"/>
      <c r="UZ296" s="1"/>
      <c r="VA296" s="1"/>
      <c r="VB296" s="1"/>
      <c r="VC296" s="1"/>
      <c r="VD296" s="1"/>
      <c r="VE296" s="1"/>
      <c r="VF296" s="1"/>
      <c r="VG296" s="1"/>
      <c r="VH296" s="1"/>
      <c r="VI296" s="1"/>
      <c r="VJ296" s="1"/>
      <c r="VK296" s="1"/>
      <c r="VL296" s="1"/>
      <c r="VM296" s="1"/>
      <c r="VN296" s="1"/>
      <c r="VO296" s="1"/>
      <c r="VP296" s="1"/>
      <c r="VQ296" s="1"/>
      <c r="VR296" s="1"/>
      <c r="VS296" s="1"/>
      <c r="VT296" s="1"/>
      <c r="VU296" s="1"/>
      <c r="VV296" s="1"/>
      <c r="VW296" s="1"/>
      <c r="VX296" s="1"/>
      <c r="VY296" s="1"/>
      <c r="VZ296" s="1"/>
      <c r="WA296" s="1"/>
      <c r="WB296" s="1"/>
      <c r="WC296" s="1"/>
      <c r="WD296" s="1"/>
      <c r="WE296" s="1"/>
      <c r="WF296" s="1"/>
      <c r="WG296" s="1"/>
      <c r="WH296" s="1"/>
      <c r="WI296" s="1"/>
      <c r="WJ296" s="1"/>
      <c r="WK296" s="1"/>
      <c r="WL296" s="1"/>
      <c r="WM296" s="1"/>
      <c r="WN296" s="1"/>
      <c r="WO296" s="1"/>
      <c r="WP296" s="1"/>
      <c r="WQ296" s="1"/>
      <c r="WR296" s="1"/>
      <c r="WS296" s="1"/>
      <c r="WT296" s="1"/>
      <c r="WU296" s="1"/>
      <c r="WV296" s="1"/>
      <c r="WW296" s="1"/>
      <c r="WX296" s="1"/>
      <c r="WY296" s="1"/>
      <c r="WZ296" s="1"/>
      <c r="XA296" s="1"/>
      <c r="XB296" s="1"/>
      <c r="XC296" s="1"/>
      <c r="XD296" s="1"/>
      <c r="XE296" s="1"/>
      <c r="XF296" s="1"/>
      <c r="XG296" s="1"/>
      <c r="XH296" s="1"/>
      <c r="XI296" s="1"/>
      <c r="XJ296" s="1"/>
      <c r="XK296" s="1"/>
      <c r="XL296" s="1"/>
      <c r="XM296" s="1"/>
      <c r="XN296" s="1"/>
      <c r="XO296" s="1"/>
      <c r="XP296" s="1"/>
      <c r="XQ296" s="1"/>
      <c r="XR296" s="1"/>
      <c r="XS296" s="1"/>
      <c r="XT296" s="1"/>
      <c r="XU296" s="1"/>
      <c r="XV296" s="1"/>
      <c r="XW296" s="1"/>
      <c r="XX296" s="1"/>
      <c r="XY296" s="1"/>
      <c r="XZ296" s="1"/>
      <c r="YA296" s="1"/>
      <c r="YB296" s="1"/>
      <c r="YC296" s="1"/>
      <c r="YD296" s="1"/>
      <c r="YE296" s="1"/>
      <c r="YF296" s="1"/>
      <c r="YG296" s="1"/>
      <c r="YH296" s="1"/>
      <c r="YI296" s="1"/>
      <c r="YJ296" s="1"/>
      <c r="YK296" s="1"/>
      <c r="YL296" s="1"/>
      <c r="YM296" s="1"/>
      <c r="YN296" s="1"/>
      <c r="YO296" s="1"/>
      <c r="YP296" s="1"/>
      <c r="YQ296" s="1"/>
      <c r="YR296" s="1"/>
      <c r="YS296" s="1"/>
      <c r="YT296" s="1"/>
      <c r="YU296" s="1"/>
      <c r="YV296" s="1"/>
      <c r="YW296" s="1"/>
      <c r="YX296" s="1"/>
      <c r="YY296" s="1"/>
      <c r="YZ296" s="1"/>
      <c r="ZA296" s="1"/>
      <c r="ZB296" s="1"/>
      <c r="ZC296" s="1"/>
      <c r="ZD296" s="1"/>
      <c r="ZE296" s="1"/>
      <c r="ZF296" s="1"/>
      <c r="ZG296" s="1"/>
      <c r="ZH296" s="1"/>
      <c r="ZI296" s="1"/>
      <c r="ZJ296" s="1"/>
      <c r="ZK296" s="1"/>
      <c r="ZL296" s="1"/>
      <c r="ZM296" s="1"/>
      <c r="ZN296" s="1"/>
      <c r="ZO296" s="1"/>
      <c r="ZP296" s="1"/>
      <c r="ZQ296" s="1"/>
      <c r="ZR296" s="1"/>
      <c r="ZS296" s="1"/>
      <c r="ZT296" s="1"/>
      <c r="ZU296" s="1"/>
      <c r="ZV296" s="1"/>
      <c r="ZW296" s="1"/>
      <c r="ZX296" s="1"/>
      <c r="ZY296" s="1"/>
      <c r="ZZ296" s="1"/>
      <c r="AAA296" s="1"/>
      <c r="AAB296" s="1"/>
      <c r="AAC296" s="1"/>
      <c r="AAD296" s="1"/>
      <c r="AAE296" s="1"/>
      <c r="AAF296" s="1"/>
      <c r="AAG296" s="1"/>
      <c r="AAH296" s="1"/>
      <c r="AAI296" s="1"/>
      <c r="AAJ296" s="1"/>
      <c r="AAK296" s="1"/>
      <c r="AAL296" s="1"/>
      <c r="AAM296" s="1"/>
      <c r="AAN296" s="1"/>
      <c r="AAO296" s="1"/>
      <c r="AAP296" s="1"/>
      <c r="AAQ296" s="1"/>
      <c r="AAR296" s="1"/>
      <c r="AAS296" s="1"/>
      <c r="AAT296" s="1"/>
      <c r="AAU296" s="1"/>
      <c r="AAV296" s="1"/>
      <c r="AAW296" s="1"/>
      <c r="AAX296" s="1"/>
      <c r="AAY296" s="1"/>
      <c r="AAZ296" s="1"/>
      <c r="ABA296" s="1"/>
      <c r="ABB296" s="1"/>
      <c r="ABC296" s="1"/>
      <c r="ABD296" s="1"/>
      <c r="ABE296" s="1"/>
      <c r="ABF296" s="1"/>
      <c r="ABG296" s="1"/>
      <c r="ABH296" s="1"/>
      <c r="ABI296" s="1"/>
      <c r="ABJ296" s="1"/>
      <c r="ABK296" s="1"/>
      <c r="ABL296" s="1"/>
      <c r="ABM296" s="1"/>
      <c r="ABN296" s="1"/>
      <c r="ABO296" s="1"/>
      <c r="ABP296" s="1"/>
      <c r="ABQ296" s="1"/>
      <c r="ABR296" s="1"/>
      <c r="ABS296" s="1"/>
      <c r="ABT296" s="1"/>
      <c r="ABU296" s="1"/>
      <c r="ABV296" s="1"/>
      <c r="ABW296" s="1"/>
      <c r="ABX296" s="1"/>
      <c r="ABY296" s="1"/>
      <c r="ABZ296" s="1"/>
      <c r="ACA296" s="1"/>
      <c r="ACB296" s="1"/>
      <c r="ACC296" s="1"/>
      <c r="ACD296" s="1"/>
      <c r="ACE296" s="1"/>
      <c r="ACF296" s="1"/>
      <c r="ACG296" s="1"/>
      <c r="ACH296" s="1"/>
      <c r="ACI296" s="1"/>
      <c r="ACJ296" s="1"/>
      <c r="ACK296" s="1"/>
      <c r="ACL296" s="1"/>
      <c r="ACM296" s="1"/>
      <c r="ACN296" s="1"/>
      <c r="ACO296" s="1"/>
      <c r="ACP296" s="1"/>
      <c r="ACQ296" s="1"/>
      <c r="ACR296" s="1"/>
      <c r="ACS296" s="1"/>
      <c r="ACT296" s="1"/>
      <c r="ACU296" s="1"/>
      <c r="ACV296" s="1"/>
      <c r="ACW296" s="1"/>
      <c r="ACX296" s="1"/>
      <c r="ACY296" s="1"/>
      <c r="ACZ296" s="1"/>
      <c r="ADA296" s="1"/>
      <c r="ADB296" s="1"/>
      <c r="ADC296" s="1"/>
      <c r="ADD296" s="1"/>
      <c r="ADE296" s="1"/>
      <c r="ADF296" s="1"/>
      <c r="ADG296" s="1"/>
      <c r="ADH296" s="1"/>
      <c r="ADI296" s="1"/>
      <c r="ADJ296" s="1"/>
      <c r="ADK296" s="1"/>
      <c r="ADL296" s="1"/>
      <c r="ADM296" s="1"/>
      <c r="ADN296" s="1"/>
      <c r="ADO296" s="1"/>
      <c r="ADP296" s="1"/>
      <c r="ADQ296" s="1"/>
      <c r="ADR296" s="1"/>
      <c r="ADS296" s="1"/>
      <c r="ADT296" s="1"/>
      <c r="ADU296" s="1"/>
      <c r="ADV296" s="1"/>
      <c r="ADW296" s="1"/>
      <c r="ADX296" s="1"/>
      <c r="ADY296" s="1"/>
      <c r="ADZ296" s="1"/>
      <c r="AEA296" s="1"/>
      <c r="AEB296" s="1"/>
      <c r="AEC296" s="1"/>
      <c r="AED296" s="1"/>
      <c r="AEE296" s="1"/>
      <c r="AEF296" s="1"/>
      <c r="AEG296" s="1"/>
      <c r="AEH296" s="1"/>
      <c r="AEI296" s="1"/>
      <c r="AEJ296" s="1"/>
      <c r="AEK296" s="1"/>
      <c r="AEL296" s="1"/>
      <c r="AEM296" s="1"/>
      <c r="AEN296" s="1"/>
      <c r="AEO296" s="1"/>
      <c r="AEP296" s="1"/>
      <c r="AEQ296" s="1"/>
      <c r="AER296" s="1"/>
      <c r="AES296" s="1"/>
      <c r="AET296" s="1"/>
      <c r="AEU296" s="1"/>
      <c r="AEV296" s="1"/>
      <c r="AEW296" s="1"/>
      <c r="AEX296" s="1"/>
      <c r="AEY296" s="1"/>
      <c r="AEZ296" s="1"/>
      <c r="AFA296" s="1"/>
      <c r="AFB296" s="1"/>
      <c r="AFC296" s="1"/>
      <c r="AFD296" s="1"/>
      <c r="AFE296" s="1"/>
      <c r="AFF296" s="1"/>
      <c r="AFG296" s="1"/>
      <c r="AFH296" s="1"/>
      <c r="AFI296" s="1"/>
      <c r="AFJ296" s="1"/>
      <c r="AFK296" s="1"/>
      <c r="AFL296" s="1"/>
      <c r="AFM296" s="1"/>
      <c r="AFN296" s="1"/>
      <c r="AFO296" s="1"/>
      <c r="AFP296" s="1"/>
      <c r="AFQ296" s="1"/>
      <c r="AFR296" s="1"/>
      <c r="AFS296" s="1"/>
      <c r="AFT296" s="1"/>
      <c r="AFU296" s="1"/>
      <c r="AFV296" s="1"/>
      <c r="AFW296" s="1"/>
      <c r="AFX296" s="1"/>
      <c r="AFY296" s="1"/>
      <c r="AFZ296" s="1"/>
      <c r="AGA296" s="1"/>
      <c r="AGB296" s="1"/>
      <c r="AGC296" s="1"/>
      <c r="AGD296" s="1"/>
      <c r="AGE296" s="1"/>
      <c r="AGF296" s="1"/>
      <c r="AGG296" s="1"/>
      <c r="AGH296" s="1"/>
      <c r="AGI296" s="1"/>
      <c r="AGJ296" s="1"/>
      <c r="AGK296" s="1"/>
      <c r="AGL296" s="1"/>
      <c r="AGM296" s="1"/>
      <c r="AGN296" s="1"/>
      <c r="AGO296" s="1"/>
      <c r="AGP296" s="1"/>
      <c r="AGQ296" s="1"/>
      <c r="AGR296" s="1"/>
      <c r="AGS296" s="1"/>
      <c r="AGT296" s="1"/>
      <c r="AGU296" s="1"/>
      <c r="AGV296" s="1"/>
      <c r="AGW296" s="1"/>
      <c r="AGX296" s="1"/>
      <c r="AGY296" s="1"/>
      <c r="AGZ296" s="1"/>
      <c r="AHA296" s="1"/>
      <c r="AHB296" s="1"/>
      <c r="AHC296" s="1"/>
      <c r="AHD296" s="1"/>
      <c r="AHE296" s="1"/>
      <c r="AHF296" s="1"/>
      <c r="AHG296" s="1"/>
      <c r="AHH296" s="1"/>
      <c r="AHI296" s="1"/>
      <c r="AHJ296" s="1"/>
      <c r="AHK296" s="1"/>
      <c r="AHL296" s="1"/>
      <c r="AHM296" s="1"/>
      <c r="AHN296" s="1"/>
      <c r="AHO296" s="1"/>
      <c r="AHP296" s="1"/>
      <c r="AHQ296" s="1"/>
      <c r="AHR296" s="1"/>
      <c r="AHS296" s="1"/>
      <c r="AHT296" s="1"/>
      <c r="AHU296" s="1"/>
      <c r="AHV296" s="1"/>
      <c r="AHW296" s="1"/>
      <c r="AHX296" s="1"/>
      <c r="AHY296" s="1"/>
      <c r="AHZ296" s="1"/>
      <c r="AIA296" s="1"/>
      <c r="AIB296" s="1"/>
      <c r="AIC296" s="1"/>
      <c r="AID296" s="1"/>
      <c r="AIE296" s="1"/>
      <c r="AIF296" s="1"/>
      <c r="AIG296" s="1"/>
      <c r="AIH296" s="1"/>
      <c r="AII296" s="1"/>
      <c r="AIJ296" s="1"/>
      <c r="AIK296" s="1"/>
      <c r="AIL296" s="1"/>
      <c r="AIM296" s="1"/>
      <c r="AIN296" s="1"/>
      <c r="AIO296" s="1"/>
      <c r="AIP296" s="1"/>
      <c r="AIQ296" s="1"/>
      <c r="AIR296" s="1"/>
      <c r="AIS296" s="1"/>
      <c r="AIT296" s="1"/>
      <c r="AIU296" s="1"/>
      <c r="AIV296" s="1"/>
      <c r="AIW296" s="1"/>
      <c r="AIX296" s="1"/>
      <c r="AIY296" s="1"/>
      <c r="AIZ296" s="1"/>
      <c r="AJA296" s="1"/>
      <c r="AJB296" s="1"/>
      <c r="AJC296" s="1"/>
      <c r="AJD296" s="1"/>
      <c r="AJE296" s="1"/>
      <c r="AJF296" s="1"/>
      <c r="AJG296" s="1"/>
      <c r="AJH296" s="1"/>
      <c r="AJI296" s="1"/>
      <c r="AJJ296" s="1"/>
      <c r="AJK296" s="1"/>
      <c r="AJL296" s="1"/>
      <c r="AJM296" s="1"/>
      <c r="AJN296" s="1"/>
      <c r="AJO296" s="1"/>
      <c r="AJP296" s="1"/>
      <c r="AJQ296" s="1"/>
      <c r="AJR296" s="1"/>
      <c r="AJS296" s="1"/>
      <c r="AJT296" s="1"/>
      <c r="AJU296" s="1"/>
      <c r="AJV296" s="1"/>
      <c r="AJW296" s="1"/>
      <c r="AJX296" s="1"/>
      <c r="AJY296" s="1"/>
      <c r="AJZ296" s="1"/>
      <c r="AKA296" s="1"/>
      <c r="AKB296" s="1"/>
      <c r="AKC296" s="1"/>
      <c r="AKD296" s="1"/>
      <c r="AKE296" s="1"/>
      <c r="AKF296" s="1"/>
      <c r="AKG296" s="1"/>
      <c r="AKH296" s="1"/>
      <c r="AKI296" s="1"/>
      <c r="AKJ296" s="1"/>
      <c r="AKK296" s="1"/>
      <c r="AKL296" s="1"/>
      <c r="AKM296" s="1"/>
      <c r="AKN296" s="1"/>
      <c r="AKO296" s="1"/>
      <c r="AKP296" s="1"/>
      <c r="AKQ296" s="1"/>
      <c r="AKR296" s="1"/>
      <c r="AKS296" s="1"/>
      <c r="AKT296" s="1"/>
      <c r="AKU296" s="1"/>
      <c r="AKV296" s="1"/>
      <c r="AKW296" s="1"/>
      <c r="AKX296" s="1"/>
      <c r="AKY296" s="1"/>
      <c r="AKZ296" s="1"/>
      <c r="ALA296" s="1"/>
      <c r="ALB296" s="1"/>
      <c r="ALC296" s="1"/>
      <c r="ALD296" s="1"/>
      <c r="ALE296" s="1"/>
      <c r="ALF296" s="1"/>
      <c r="ALG296" s="1"/>
      <c r="ALH296" s="1"/>
      <c r="ALI296" s="1"/>
      <c r="ALJ296" s="1"/>
      <c r="ALK296" s="1"/>
      <c r="ALL296" s="1"/>
      <c r="ALM296" s="1"/>
      <c r="ALN296" s="1"/>
      <c r="ALO296" s="1"/>
      <c r="ALP296" s="1"/>
      <c r="ALQ296" s="1"/>
      <c r="ALR296" s="1"/>
      <c r="ALS296" s="1"/>
      <c r="ALT296" s="1"/>
      <c r="ALU296" s="1"/>
      <c r="ALV296" s="1"/>
      <c r="ALW296" s="1"/>
      <c r="ALX296" s="1"/>
      <c r="ALY296" s="1"/>
      <c r="ALZ296" s="1"/>
      <c r="AMA296" s="1"/>
      <c r="AMB296" s="1"/>
      <c r="AMC296" s="1"/>
      <c r="AMD296" s="1"/>
      <c r="AME296" s="1"/>
      <c r="AMF296" s="1"/>
      <c r="AMG296" s="1"/>
      <c r="AMH296" s="1"/>
      <c r="AMI296" s="1"/>
      <c r="AMJ296" s="1"/>
    </row>
    <row r="297" spans="1:1024" x14ac:dyDescent="0.25">
      <c r="A297" s="26">
        <v>290</v>
      </c>
      <c r="B297" s="3" t="s">
        <v>11</v>
      </c>
      <c r="C297" s="28">
        <f t="shared" si="118"/>
        <v>728202.70568999997</v>
      </c>
      <c r="D297" s="28">
        <f>D303</f>
        <v>85381.462719999996</v>
      </c>
      <c r="E297" s="28">
        <f t="shared" si="119"/>
        <v>103016.51000000001</v>
      </c>
      <c r="F297" s="28">
        <f t="shared" si="119"/>
        <v>135867.31391999999</v>
      </c>
      <c r="G297" s="28">
        <f t="shared" si="119"/>
        <v>148787.20000000001</v>
      </c>
      <c r="H297" s="28">
        <f t="shared" si="119"/>
        <v>154231.6</v>
      </c>
      <c r="I297" s="28">
        <f t="shared" si="119"/>
        <v>100918.61904999999</v>
      </c>
      <c r="J297" s="28"/>
      <c r="K297" s="7"/>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c r="GF297" s="1"/>
      <c r="GG297" s="1"/>
      <c r="GH297" s="1"/>
      <c r="GI297" s="1"/>
      <c r="GJ297" s="1"/>
      <c r="GK297" s="1"/>
      <c r="GL297" s="1"/>
      <c r="GM297" s="1"/>
      <c r="GN297" s="1"/>
      <c r="GO297" s="1"/>
      <c r="GP297" s="1"/>
      <c r="GQ297" s="1"/>
      <c r="GR297" s="1"/>
      <c r="GS297" s="1"/>
      <c r="GT297" s="1"/>
      <c r="GU297" s="1"/>
      <c r="GV297" s="1"/>
      <c r="GW297" s="1"/>
      <c r="GX297" s="1"/>
      <c r="GY297" s="1"/>
      <c r="GZ297" s="1"/>
      <c r="HA297" s="1"/>
      <c r="HB297" s="1"/>
      <c r="HC297" s="1"/>
      <c r="HD297" s="1"/>
      <c r="HE297" s="1"/>
      <c r="HF297" s="1"/>
      <c r="HG297" s="1"/>
      <c r="HH297" s="1"/>
      <c r="HI297" s="1"/>
      <c r="HJ297" s="1"/>
      <c r="HK297" s="1"/>
      <c r="HL297" s="1"/>
      <c r="HM297" s="1"/>
      <c r="HN297" s="1"/>
      <c r="HO297" s="1"/>
      <c r="HP297" s="1"/>
      <c r="HQ297" s="1"/>
      <c r="HR297" s="1"/>
      <c r="HS297" s="1"/>
      <c r="HT297" s="1"/>
      <c r="HU297" s="1"/>
      <c r="HV297" s="1"/>
      <c r="HW297" s="1"/>
      <c r="HX297" s="1"/>
      <c r="HY297" s="1"/>
      <c r="HZ297" s="1"/>
      <c r="IA297" s="1"/>
      <c r="IB297" s="1"/>
      <c r="IC297" s="1"/>
      <c r="ID297" s="1"/>
      <c r="IE297" s="1"/>
      <c r="IF297" s="1"/>
      <c r="IG297" s="1"/>
      <c r="IH297" s="1"/>
      <c r="II297" s="1"/>
      <c r="IJ297" s="1"/>
      <c r="IK297" s="1"/>
      <c r="IL297" s="1"/>
      <c r="IM297" s="1"/>
      <c r="IN297" s="1"/>
      <c r="IO297" s="1"/>
      <c r="IP297" s="1"/>
      <c r="IQ297" s="1"/>
      <c r="IR297" s="1"/>
      <c r="IS297" s="1"/>
      <c r="IT297" s="1"/>
      <c r="IU297" s="1"/>
      <c r="IV297" s="1"/>
      <c r="IW297" s="1"/>
      <c r="IX297" s="1"/>
      <c r="IY297" s="1"/>
      <c r="IZ297" s="1"/>
      <c r="JA297" s="1"/>
      <c r="JB297" s="1"/>
      <c r="JC297" s="1"/>
      <c r="JD297" s="1"/>
      <c r="JE297" s="1"/>
      <c r="JF297" s="1"/>
      <c r="JG297" s="1"/>
      <c r="JH297" s="1"/>
      <c r="JI297" s="1"/>
      <c r="JJ297" s="1"/>
      <c r="JK297" s="1"/>
      <c r="JL297" s="1"/>
      <c r="JM297" s="1"/>
      <c r="JN297" s="1"/>
      <c r="JO297" s="1"/>
      <c r="JP297" s="1"/>
      <c r="JQ297" s="1"/>
      <c r="JR297" s="1"/>
      <c r="JS297" s="1"/>
      <c r="JT297" s="1"/>
      <c r="JU297" s="1"/>
      <c r="JV297" s="1"/>
      <c r="JW297" s="1"/>
      <c r="JX297" s="1"/>
      <c r="JY297" s="1"/>
      <c r="JZ297" s="1"/>
      <c r="KA297" s="1"/>
      <c r="KB297" s="1"/>
      <c r="KC297" s="1"/>
      <c r="KD297" s="1"/>
      <c r="KE297" s="1"/>
      <c r="KF297" s="1"/>
      <c r="KG297" s="1"/>
      <c r="KH297" s="1"/>
      <c r="KI297" s="1"/>
      <c r="KJ297" s="1"/>
      <c r="KK297" s="1"/>
      <c r="KL297" s="1"/>
      <c r="KM297" s="1"/>
      <c r="KN297" s="1"/>
      <c r="KO297" s="1"/>
      <c r="KP297" s="1"/>
      <c r="KQ297" s="1"/>
      <c r="KR297" s="1"/>
      <c r="KS297" s="1"/>
      <c r="KT297" s="1"/>
      <c r="KU297" s="1"/>
      <c r="KV297" s="1"/>
      <c r="KW297" s="1"/>
      <c r="KX297" s="1"/>
      <c r="KY297" s="1"/>
      <c r="KZ297" s="1"/>
      <c r="LA297" s="1"/>
      <c r="LB297" s="1"/>
      <c r="LC297" s="1"/>
      <c r="LD297" s="1"/>
      <c r="LE297" s="1"/>
      <c r="LF297" s="1"/>
      <c r="LG297" s="1"/>
      <c r="LH297" s="1"/>
      <c r="LI297" s="1"/>
      <c r="LJ297" s="1"/>
      <c r="LK297" s="1"/>
      <c r="LL297" s="1"/>
      <c r="LM297" s="1"/>
      <c r="LN297" s="1"/>
      <c r="LO297" s="1"/>
      <c r="LP297" s="1"/>
      <c r="LQ297" s="1"/>
      <c r="LR297" s="1"/>
      <c r="LS297" s="1"/>
      <c r="LT297" s="1"/>
      <c r="LU297" s="1"/>
      <c r="LV297" s="1"/>
      <c r="LW297" s="1"/>
      <c r="LX297" s="1"/>
      <c r="LY297" s="1"/>
      <c r="LZ297" s="1"/>
      <c r="MA297" s="1"/>
      <c r="MB297" s="1"/>
      <c r="MC297" s="1"/>
      <c r="MD297" s="1"/>
      <c r="ME297" s="1"/>
      <c r="MF297" s="1"/>
      <c r="MG297" s="1"/>
      <c r="MH297" s="1"/>
      <c r="MI297" s="1"/>
      <c r="MJ297" s="1"/>
      <c r="MK297" s="1"/>
      <c r="ML297" s="1"/>
      <c r="MM297" s="1"/>
      <c r="MN297" s="1"/>
      <c r="MO297" s="1"/>
      <c r="MP297" s="1"/>
      <c r="MQ297" s="1"/>
      <c r="MR297" s="1"/>
      <c r="MS297" s="1"/>
      <c r="MT297" s="1"/>
      <c r="MU297" s="1"/>
      <c r="MV297" s="1"/>
      <c r="MW297" s="1"/>
      <c r="MX297" s="1"/>
      <c r="MY297" s="1"/>
      <c r="MZ297" s="1"/>
      <c r="NA297" s="1"/>
      <c r="NB297" s="1"/>
      <c r="NC297" s="1"/>
      <c r="ND297" s="1"/>
      <c r="NE297" s="1"/>
      <c r="NF297" s="1"/>
      <c r="NG297" s="1"/>
      <c r="NH297" s="1"/>
      <c r="NI297" s="1"/>
      <c r="NJ297" s="1"/>
      <c r="NK297" s="1"/>
      <c r="NL297" s="1"/>
      <c r="NM297" s="1"/>
      <c r="NN297" s="1"/>
      <c r="NO297" s="1"/>
      <c r="NP297" s="1"/>
      <c r="NQ297" s="1"/>
      <c r="NR297" s="1"/>
      <c r="NS297" s="1"/>
      <c r="NT297" s="1"/>
      <c r="NU297" s="1"/>
      <c r="NV297" s="1"/>
      <c r="NW297" s="1"/>
      <c r="NX297" s="1"/>
      <c r="NY297" s="1"/>
      <c r="NZ297" s="1"/>
      <c r="OA297" s="1"/>
      <c r="OB297" s="1"/>
      <c r="OC297" s="1"/>
      <c r="OD297" s="1"/>
      <c r="OE297" s="1"/>
      <c r="OF297" s="1"/>
      <c r="OG297" s="1"/>
      <c r="OH297" s="1"/>
      <c r="OI297" s="1"/>
      <c r="OJ297" s="1"/>
      <c r="OK297" s="1"/>
      <c r="OL297" s="1"/>
      <c r="OM297" s="1"/>
      <c r="ON297" s="1"/>
      <c r="OO297" s="1"/>
      <c r="OP297" s="1"/>
      <c r="OQ297" s="1"/>
      <c r="OR297" s="1"/>
      <c r="OS297" s="1"/>
      <c r="OT297" s="1"/>
      <c r="OU297" s="1"/>
      <c r="OV297" s="1"/>
      <c r="OW297" s="1"/>
      <c r="OX297" s="1"/>
      <c r="OY297" s="1"/>
      <c r="OZ297" s="1"/>
      <c r="PA297" s="1"/>
      <c r="PB297" s="1"/>
      <c r="PC297" s="1"/>
      <c r="PD297" s="1"/>
      <c r="PE297" s="1"/>
      <c r="PF297" s="1"/>
      <c r="PG297" s="1"/>
      <c r="PH297" s="1"/>
      <c r="PI297" s="1"/>
      <c r="PJ297" s="1"/>
      <c r="PK297" s="1"/>
      <c r="PL297" s="1"/>
      <c r="PM297" s="1"/>
      <c r="PN297" s="1"/>
      <c r="PO297" s="1"/>
      <c r="PP297" s="1"/>
      <c r="PQ297" s="1"/>
      <c r="PR297" s="1"/>
      <c r="PS297" s="1"/>
      <c r="PT297" s="1"/>
      <c r="PU297" s="1"/>
      <c r="PV297" s="1"/>
      <c r="PW297" s="1"/>
      <c r="PX297" s="1"/>
      <c r="PY297" s="1"/>
      <c r="PZ297" s="1"/>
      <c r="QA297" s="1"/>
      <c r="QB297" s="1"/>
      <c r="QC297" s="1"/>
      <c r="QD297" s="1"/>
      <c r="QE297" s="1"/>
      <c r="QF297" s="1"/>
      <c r="QG297" s="1"/>
      <c r="QH297" s="1"/>
      <c r="QI297" s="1"/>
      <c r="QJ297" s="1"/>
      <c r="QK297" s="1"/>
      <c r="QL297" s="1"/>
      <c r="QM297" s="1"/>
      <c r="QN297" s="1"/>
      <c r="QO297" s="1"/>
      <c r="QP297" s="1"/>
      <c r="QQ297" s="1"/>
      <c r="QR297" s="1"/>
      <c r="QS297" s="1"/>
      <c r="QT297" s="1"/>
      <c r="QU297" s="1"/>
      <c r="QV297" s="1"/>
      <c r="QW297" s="1"/>
      <c r="QX297" s="1"/>
      <c r="QY297" s="1"/>
      <c r="QZ297" s="1"/>
      <c r="RA297" s="1"/>
      <c r="RB297" s="1"/>
      <c r="RC297" s="1"/>
      <c r="RD297" s="1"/>
      <c r="RE297" s="1"/>
      <c r="RF297" s="1"/>
      <c r="RG297" s="1"/>
      <c r="RH297" s="1"/>
      <c r="RI297" s="1"/>
      <c r="RJ297" s="1"/>
      <c r="RK297" s="1"/>
      <c r="RL297" s="1"/>
      <c r="RM297" s="1"/>
      <c r="RN297" s="1"/>
      <c r="RO297" s="1"/>
      <c r="RP297" s="1"/>
      <c r="RQ297" s="1"/>
      <c r="RR297" s="1"/>
      <c r="RS297" s="1"/>
      <c r="RT297" s="1"/>
      <c r="RU297" s="1"/>
      <c r="RV297" s="1"/>
      <c r="RW297" s="1"/>
      <c r="RX297" s="1"/>
      <c r="RY297" s="1"/>
      <c r="RZ297" s="1"/>
      <c r="SA297" s="1"/>
      <c r="SB297" s="1"/>
      <c r="SC297" s="1"/>
      <c r="SD297" s="1"/>
      <c r="SE297" s="1"/>
      <c r="SF297" s="1"/>
      <c r="SG297" s="1"/>
      <c r="SH297" s="1"/>
      <c r="SI297" s="1"/>
      <c r="SJ297" s="1"/>
      <c r="SK297" s="1"/>
      <c r="SL297" s="1"/>
      <c r="SM297" s="1"/>
      <c r="SN297" s="1"/>
      <c r="SO297" s="1"/>
      <c r="SP297" s="1"/>
      <c r="SQ297" s="1"/>
      <c r="SR297" s="1"/>
      <c r="SS297" s="1"/>
      <c r="ST297" s="1"/>
      <c r="SU297" s="1"/>
      <c r="SV297" s="1"/>
      <c r="SW297" s="1"/>
      <c r="SX297" s="1"/>
      <c r="SY297" s="1"/>
      <c r="SZ297" s="1"/>
      <c r="TA297" s="1"/>
      <c r="TB297" s="1"/>
      <c r="TC297" s="1"/>
      <c r="TD297" s="1"/>
      <c r="TE297" s="1"/>
      <c r="TF297" s="1"/>
      <c r="TG297" s="1"/>
      <c r="TH297" s="1"/>
      <c r="TI297" s="1"/>
      <c r="TJ297" s="1"/>
      <c r="TK297" s="1"/>
      <c r="TL297" s="1"/>
      <c r="TM297" s="1"/>
      <c r="TN297" s="1"/>
      <c r="TO297" s="1"/>
      <c r="TP297" s="1"/>
      <c r="TQ297" s="1"/>
      <c r="TR297" s="1"/>
      <c r="TS297" s="1"/>
      <c r="TT297" s="1"/>
      <c r="TU297" s="1"/>
      <c r="TV297" s="1"/>
      <c r="TW297" s="1"/>
      <c r="TX297" s="1"/>
      <c r="TY297" s="1"/>
      <c r="TZ297" s="1"/>
      <c r="UA297" s="1"/>
      <c r="UB297" s="1"/>
      <c r="UC297" s="1"/>
      <c r="UD297" s="1"/>
      <c r="UE297" s="1"/>
      <c r="UF297" s="1"/>
      <c r="UG297" s="1"/>
      <c r="UH297" s="1"/>
      <c r="UI297" s="1"/>
      <c r="UJ297" s="1"/>
      <c r="UK297" s="1"/>
      <c r="UL297" s="1"/>
      <c r="UM297" s="1"/>
      <c r="UN297" s="1"/>
      <c r="UO297" s="1"/>
      <c r="UP297" s="1"/>
      <c r="UQ297" s="1"/>
      <c r="UR297" s="1"/>
      <c r="US297" s="1"/>
      <c r="UT297" s="1"/>
      <c r="UU297" s="1"/>
      <c r="UV297" s="1"/>
      <c r="UW297" s="1"/>
      <c r="UX297" s="1"/>
      <c r="UY297" s="1"/>
      <c r="UZ297" s="1"/>
      <c r="VA297" s="1"/>
      <c r="VB297" s="1"/>
      <c r="VC297" s="1"/>
      <c r="VD297" s="1"/>
      <c r="VE297" s="1"/>
      <c r="VF297" s="1"/>
      <c r="VG297" s="1"/>
      <c r="VH297" s="1"/>
      <c r="VI297" s="1"/>
      <c r="VJ297" s="1"/>
      <c r="VK297" s="1"/>
      <c r="VL297" s="1"/>
      <c r="VM297" s="1"/>
      <c r="VN297" s="1"/>
      <c r="VO297" s="1"/>
      <c r="VP297" s="1"/>
      <c r="VQ297" s="1"/>
      <c r="VR297" s="1"/>
      <c r="VS297" s="1"/>
      <c r="VT297" s="1"/>
      <c r="VU297" s="1"/>
      <c r="VV297" s="1"/>
      <c r="VW297" s="1"/>
      <c r="VX297" s="1"/>
      <c r="VY297" s="1"/>
      <c r="VZ297" s="1"/>
      <c r="WA297" s="1"/>
      <c r="WB297" s="1"/>
      <c r="WC297" s="1"/>
      <c r="WD297" s="1"/>
      <c r="WE297" s="1"/>
      <c r="WF297" s="1"/>
      <c r="WG297" s="1"/>
      <c r="WH297" s="1"/>
      <c r="WI297" s="1"/>
      <c r="WJ297" s="1"/>
      <c r="WK297" s="1"/>
      <c r="WL297" s="1"/>
      <c r="WM297" s="1"/>
      <c r="WN297" s="1"/>
      <c r="WO297" s="1"/>
      <c r="WP297" s="1"/>
      <c r="WQ297" s="1"/>
      <c r="WR297" s="1"/>
      <c r="WS297" s="1"/>
      <c r="WT297" s="1"/>
      <c r="WU297" s="1"/>
      <c r="WV297" s="1"/>
      <c r="WW297" s="1"/>
      <c r="WX297" s="1"/>
      <c r="WY297" s="1"/>
      <c r="WZ297" s="1"/>
      <c r="XA297" s="1"/>
      <c r="XB297" s="1"/>
      <c r="XC297" s="1"/>
      <c r="XD297" s="1"/>
      <c r="XE297" s="1"/>
      <c r="XF297" s="1"/>
      <c r="XG297" s="1"/>
      <c r="XH297" s="1"/>
      <c r="XI297" s="1"/>
      <c r="XJ297" s="1"/>
      <c r="XK297" s="1"/>
      <c r="XL297" s="1"/>
      <c r="XM297" s="1"/>
      <c r="XN297" s="1"/>
      <c r="XO297" s="1"/>
      <c r="XP297" s="1"/>
      <c r="XQ297" s="1"/>
      <c r="XR297" s="1"/>
      <c r="XS297" s="1"/>
      <c r="XT297" s="1"/>
      <c r="XU297" s="1"/>
      <c r="XV297" s="1"/>
      <c r="XW297" s="1"/>
      <c r="XX297" s="1"/>
      <c r="XY297" s="1"/>
      <c r="XZ297" s="1"/>
      <c r="YA297" s="1"/>
      <c r="YB297" s="1"/>
      <c r="YC297" s="1"/>
      <c r="YD297" s="1"/>
      <c r="YE297" s="1"/>
      <c r="YF297" s="1"/>
      <c r="YG297" s="1"/>
      <c r="YH297" s="1"/>
      <c r="YI297" s="1"/>
      <c r="YJ297" s="1"/>
      <c r="YK297" s="1"/>
      <c r="YL297" s="1"/>
      <c r="YM297" s="1"/>
      <c r="YN297" s="1"/>
      <c r="YO297" s="1"/>
      <c r="YP297" s="1"/>
      <c r="YQ297" s="1"/>
      <c r="YR297" s="1"/>
      <c r="YS297" s="1"/>
      <c r="YT297" s="1"/>
      <c r="YU297" s="1"/>
      <c r="YV297" s="1"/>
      <c r="YW297" s="1"/>
      <c r="YX297" s="1"/>
      <c r="YY297" s="1"/>
      <c r="YZ297" s="1"/>
      <c r="ZA297" s="1"/>
      <c r="ZB297" s="1"/>
      <c r="ZC297" s="1"/>
      <c r="ZD297" s="1"/>
      <c r="ZE297" s="1"/>
      <c r="ZF297" s="1"/>
      <c r="ZG297" s="1"/>
      <c r="ZH297" s="1"/>
      <c r="ZI297" s="1"/>
      <c r="ZJ297" s="1"/>
      <c r="ZK297" s="1"/>
      <c r="ZL297" s="1"/>
      <c r="ZM297" s="1"/>
      <c r="ZN297" s="1"/>
      <c r="ZO297" s="1"/>
      <c r="ZP297" s="1"/>
      <c r="ZQ297" s="1"/>
      <c r="ZR297" s="1"/>
      <c r="ZS297" s="1"/>
      <c r="ZT297" s="1"/>
      <c r="ZU297" s="1"/>
      <c r="ZV297" s="1"/>
      <c r="ZW297" s="1"/>
      <c r="ZX297" s="1"/>
      <c r="ZY297" s="1"/>
      <c r="ZZ297" s="1"/>
      <c r="AAA297" s="1"/>
      <c r="AAB297" s="1"/>
      <c r="AAC297" s="1"/>
      <c r="AAD297" s="1"/>
      <c r="AAE297" s="1"/>
      <c r="AAF297" s="1"/>
      <c r="AAG297" s="1"/>
      <c r="AAH297" s="1"/>
      <c r="AAI297" s="1"/>
      <c r="AAJ297" s="1"/>
      <c r="AAK297" s="1"/>
      <c r="AAL297" s="1"/>
      <c r="AAM297" s="1"/>
      <c r="AAN297" s="1"/>
      <c r="AAO297" s="1"/>
      <c r="AAP297" s="1"/>
      <c r="AAQ297" s="1"/>
      <c r="AAR297" s="1"/>
      <c r="AAS297" s="1"/>
      <c r="AAT297" s="1"/>
      <c r="AAU297" s="1"/>
      <c r="AAV297" s="1"/>
      <c r="AAW297" s="1"/>
      <c r="AAX297" s="1"/>
      <c r="AAY297" s="1"/>
      <c r="AAZ297" s="1"/>
      <c r="ABA297" s="1"/>
      <c r="ABB297" s="1"/>
      <c r="ABC297" s="1"/>
      <c r="ABD297" s="1"/>
      <c r="ABE297" s="1"/>
      <c r="ABF297" s="1"/>
      <c r="ABG297" s="1"/>
      <c r="ABH297" s="1"/>
      <c r="ABI297" s="1"/>
      <c r="ABJ297" s="1"/>
      <c r="ABK297" s="1"/>
      <c r="ABL297" s="1"/>
      <c r="ABM297" s="1"/>
      <c r="ABN297" s="1"/>
      <c r="ABO297" s="1"/>
      <c r="ABP297" s="1"/>
      <c r="ABQ297" s="1"/>
      <c r="ABR297" s="1"/>
      <c r="ABS297" s="1"/>
      <c r="ABT297" s="1"/>
      <c r="ABU297" s="1"/>
      <c r="ABV297" s="1"/>
      <c r="ABW297" s="1"/>
      <c r="ABX297" s="1"/>
      <c r="ABY297" s="1"/>
      <c r="ABZ297" s="1"/>
      <c r="ACA297" s="1"/>
      <c r="ACB297" s="1"/>
      <c r="ACC297" s="1"/>
      <c r="ACD297" s="1"/>
      <c r="ACE297" s="1"/>
      <c r="ACF297" s="1"/>
      <c r="ACG297" s="1"/>
      <c r="ACH297" s="1"/>
      <c r="ACI297" s="1"/>
      <c r="ACJ297" s="1"/>
      <c r="ACK297" s="1"/>
      <c r="ACL297" s="1"/>
      <c r="ACM297" s="1"/>
      <c r="ACN297" s="1"/>
      <c r="ACO297" s="1"/>
      <c r="ACP297" s="1"/>
      <c r="ACQ297" s="1"/>
      <c r="ACR297" s="1"/>
      <c r="ACS297" s="1"/>
      <c r="ACT297" s="1"/>
      <c r="ACU297" s="1"/>
      <c r="ACV297" s="1"/>
      <c r="ACW297" s="1"/>
      <c r="ACX297" s="1"/>
      <c r="ACY297" s="1"/>
      <c r="ACZ297" s="1"/>
      <c r="ADA297" s="1"/>
      <c r="ADB297" s="1"/>
      <c r="ADC297" s="1"/>
      <c r="ADD297" s="1"/>
      <c r="ADE297" s="1"/>
      <c r="ADF297" s="1"/>
      <c r="ADG297" s="1"/>
      <c r="ADH297" s="1"/>
      <c r="ADI297" s="1"/>
      <c r="ADJ297" s="1"/>
      <c r="ADK297" s="1"/>
      <c r="ADL297" s="1"/>
      <c r="ADM297" s="1"/>
      <c r="ADN297" s="1"/>
      <c r="ADO297" s="1"/>
      <c r="ADP297" s="1"/>
      <c r="ADQ297" s="1"/>
      <c r="ADR297" s="1"/>
      <c r="ADS297" s="1"/>
      <c r="ADT297" s="1"/>
      <c r="ADU297" s="1"/>
      <c r="ADV297" s="1"/>
      <c r="ADW297" s="1"/>
      <c r="ADX297" s="1"/>
      <c r="ADY297" s="1"/>
      <c r="ADZ297" s="1"/>
      <c r="AEA297" s="1"/>
      <c r="AEB297" s="1"/>
      <c r="AEC297" s="1"/>
      <c r="AED297" s="1"/>
      <c r="AEE297" s="1"/>
      <c r="AEF297" s="1"/>
      <c r="AEG297" s="1"/>
      <c r="AEH297" s="1"/>
      <c r="AEI297" s="1"/>
      <c r="AEJ297" s="1"/>
      <c r="AEK297" s="1"/>
      <c r="AEL297" s="1"/>
      <c r="AEM297" s="1"/>
      <c r="AEN297" s="1"/>
      <c r="AEO297" s="1"/>
      <c r="AEP297" s="1"/>
      <c r="AEQ297" s="1"/>
      <c r="AER297" s="1"/>
      <c r="AES297" s="1"/>
      <c r="AET297" s="1"/>
      <c r="AEU297" s="1"/>
      <c r="AEV297" s="1"/>
      <c r="AEW297" s="1"/>
      <c r="AEX297" s="1"/>
      <c r="AEY297" s="1"/>
      <c r="AEZ297" s="1"/>
      <c r="AFA297" s="1"/>
      <c r="AFB297" s="1"/>
      <c r="AFC297" s="1"/>
      <c r="AFD297" s="1"/>
      <c r="AFE297" s="1"/>
      <c r="AFF297" s="1"/>
      <c r="AFG297" s="1"/>
      <c r="AFH297" s="1"/>
      <c r="AFI297" s="1"/>
      <c r="AFJ297" s="1"/>
      <c r="AFK297" s="1"/>
      <c r="AFL297" s="1"/>
      <c r="AFM297" s="1"/>
      <c r="AFN297" s="1"/>
      <c r="AFO297" s="1"/>
      <c r="AFP297" s="1"/>
      <c r="AFQ297" s="1"/>
      <c r="AFR297" s="1"/>
      <c r="AFS297" s="1"/>
      <c r="AFT297" s="1"/>
      <c r="AFU297" s="1"/>
      <c r="AFV297" s="1"/>
      <c r="AFW297" s="1"/>
      <c r="AFX297" s="1"/>
      <c r="AFY297" s="1"/>
      <c r="AFZ297" s="1"/>
      <c r="AGA297" s="1"/>
      <c r="AGB297" s="1"/>
      <c r="AGC297" s="1"/>
      <c r="AGD297" s="1"/>
      <c r="AGE297" s="1"/>
      <c r="AGF297" s="1"/>
      <c r="AGG297" s="1"/>
      <c r="AGH297" s="1"/>
      <c r="AGI297" s="1"/>
      <c r="AGJ297" s="1"/>
      <c r="AGK297" s="1"/>
      <c r="AGL297" s="1"/>
      <c r="AGM297" s="1"/>
      <c r="AGN297" s="1"/>
      <c r="AGO297" s="1"/>
      <c r="AGP297" s="1"/>
      <c r="AGQ297" s="1"/>
      <c r="AGR297" s="1"/>
      <c r="AGS297" s="1"/>
      <c r="AGT297" s="1"/>
      <c r="AGU297" s="1"/>
      <c r="AGV297" s="1"/>
      <c r="AGW297" s="1"/>
      <c r="AGX297" s="1"/>
      <c r="AGY297" s="1"/>
      <c r="AGZ297" s="1"/>
      <c r="AHA297" s="1"/>
      <c r="AHB297" s="1"/>
      <c r="AHC297" s="1"/>
      <c r="AHD297" s="1"/>
      <c r="AHE297" s="1"/>
      <c r="AHF297" s="1"/>
      <c r="AHG297" s="1"/>
      <c r="AHH297" s="1"/>
      <c r="AHI297" s="1"/>
      <c r="AHJ297" s="1"/>
      <c r="AHK297" s="1"/>
      <c r="AHL297" s="1"/>
      <c r="AHM297" s="1"/>
      <c r="AHN297" s="1"/>
      <c r="AHO297" s="1"/>
      <c r="AHP297" s="1"/>
      <c r="AHQ297" s="1"/>
      <c r="AHR297" s="1"/>
      <c r="AHS297" s="1"/>
      <c r="AHT297" s="1"/>
      <c r="AHU297" s="1"/>
      <c r="AHV297" s="1"/>
      <c r="AHW297" s="1"/>
      <c r="AHX297" s="1"/>
      <c r="AHY297" s="1"/>
      <c r="AHZ297" s="1"/>
      <c r="AIA297" s="1"/>
      <c r="AIB297" s="1"/>
      <c r="AIC297" s="1"/>
      <c r="AID297" s="1"/>
      <c r="AIE297" s="1"/>
      <c r="AIF297" s="1"/>
      <c r="AIG297" s="1"/>
      <c r="AIH297" s="1"/>
      <c r="AII297" s="1"/>
      <c r="AIJ297" s="1"/>
      <c r="AIK297" s="1"/>
      <c r="AIL297" s="1"/>
      <c r="AIM297" s="1"/>
      <c r="AIN297" s="1"/>
      <c r="AIO297" s="1"/>
      <c r="AIP297" s="1"/>
      <c r="AIQ297" s="1"/>
      <c r="AIR297" s="1"/>
      <c r="AIS297" s="1"/>
      <c r="AIT297" s="1"/>
      <c r="AIU297" s="1"/>
      <c r="AIV297" s="1"/>
      <c r="AIW297" s="1"/>
      <c r="AIX297" s="1"/>
      <c r="AIY297" s="1"/>
      <c r="AIZ297" s="1"/>
      <c r="AJA297" s="1"/>
      <c r="AJB297" s="1"/>
      <c r="AJC297" s="1"/>
      <c r="AJD297" s="1"/>
      <c r="AJE297" s="1"/>
      <c r="AJF297" s="1"/>
      <c r="AJG297" s="1"/>
      <c r="AJH297" s="1"/>
      <c r="AJI297" s="1"/>
      <c r="AJJ297" s="1"/>
      <c r="AJK297" s="1"/>
      <c r="AJL297" s="1"/>
      <c r="AJM297" s="1"/>
      <c r="AJN297" s="1"/>
      <c r="AJO297" s="1"/>
      <c r="AJP297" s="1"/>
      <c r="AJQ297" s="1"/>
      <c r="AJR297" s="1"/>
      <c r="AJS297" s="1"/>
      <c r="AJT297" s="1"/>
      <c r="AJU297" s="1"/>
      <c r="AJV297" s="1"/>
      <c r="AJW297" s="1"/>
      <c r="AJX297" s="1"/>
      <c r="AJY297" s="1"/>
      <c r="AJZ297" s="1"/>
      <c r="AKA297" s="1"/>
      <c r="AKB297" s="1"/>
      <c r="AKC297" s="1"/>
      <c r="AKD297" s="1"/>
      <c r="AKE297" s="1"/>
      <c r="AKF297" s="1"/>
      <c r="AKG297" s="1"/>
      <c r="AKH297" s="1"/>
      <c r="AKI297" s="1"/>
      <c r="AKJ297" s="1"/>
      <c r="AKK297" s="1"/>
      <c r="AKL297" s="1"/>
      <c r="AKM297" s="1"/>
      <c r="AKN297" s="1"/>
      <c r="AKO297" s="1"/>
      <c r="AKP297" s="1"/>
      <c r="AKQ297" s="1"/>
      <c r="AKR297" s="1"/>
      <c r="AKS297" s="1"/>
      <c r="AKT297" s="1"/>
      <c r="AKU297" s="1"/>
      <c r="AKV297" s="1"/>
      <c r="AKW297" s="1"/>
      <c r="AKX297" s="1"/>
      <c r="AKY297" s="1"/>
      <c r="AKZ297" s="1"/>
      <c r="ALA297" s="1"/>
      <c r="ALB297" s="1"/>
      <c r="ALC297" s="1"/>
      <c r="ALD297" s="1"/>
      <c r="ALE297" s="1"/>
      <c r="ALF297" s="1"/>
      <c r="ALG297" s="1"/>
      <c r="ALH297" s="1"/>
      <c r="ALI297" s="1"/>
      <c r="ALJ297" s="1"/>
      <c r="ALK297" s="1"/>
      <c r="ALL297" s="1"/>
      <c r="ALM297" s="1"/>
      <c r="ALN297" s="1"/>
      <c r="ALO297" s="1"/>
      <c r="ALP297" s="1"/>
      <c r="ALQ297" s="1"/>
      <c r="ALR297" s="1"/>
      <c r="ALS297" s="1"/>
      <c r="ALT297" s="1"/>
      <c r="ALU297" s="1"/>
      <c r="ALV297" s="1"/>
      <c r="ALW297" s="1"/>
      <c r="ALX297" s="1"/>
      <c r="ALY297" s="1"/>
      <c r="ALZ297" s="1"/>
      <c r="AMA297" s="1"/>
      <c r="AMB297" s="1"/>
      <c r="AMC297" s="1"/>
      <c r="AMD297" s="1"/>
      <c r="AME297" s="1"/>
      <c r="AMF297" s="1"/>
      <c r="AMG297" s="1"/>
      <c r="AMH297" s="1"/>
      <c r="AMI297" s="1"/>
      <c r="AMJ297" s="1"/>
    </row>
    <row r="298" spans="1:1024" x14ac:dyDescent="0.25">
      <c r="A298" s="26">
        <v>291</v>
      </c>
      <c r="B298" s="5" t="s">
        <v>34</v>
      </c>
      <c r="C298" s="28">
        <f>SUM(D298:I298)</f>
        <v>0</v>
      </c>
      <c r="D298" s="28">
        <v>0</v>
      </c>
      <c r="E298" s="28">
        <v>0</v>
      </c>
      <c r="F298" s="28">
        <v>0</v>
      </c>
      <c r="G298" s="28">
        <v>0</v>
      </c>
      <c r="H298" s="28">
        <v>0</v>
      </c>
      <c r="I298" s="28">
        <v>0</v>
      </c>
      <c r="J298" s="28"/>
      <c r="K298" s="7"/>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c r="GF298" s="1"/>
      <c r="GG298" s="1"/>
      <c r="GH298" s="1"/>
      <c r="GI298" s="1"/>
      <c r="GJ298" s="1"/>
      <c r="GK298" s="1"/>
      <c r="GL298" s="1"/>
      <c r="GM298" s="1"/>
      <c r="GN298" s="1"/>
      <c r="GO298" s="1"/>
      <c r="GP298" s="1"/>
      <c r="GQ298" s="1"/>
      <c r="GR298" s="1"/>
      <c r="GS298" s="1"/>
      <c r="GT298" s="1"/>
      <c r="GU298" s="1"/>
      <c r="GV298" s="1"/>
      <c r="GW298" s="1"/>
      <c r="GX298" s="1"/>
      <c r="GY298" s="1"/>
      <c r="GZ298" s="1"/>
      <c r="HA298" s="1"/>
      <c r="HB298" s="1"/>
      <c r="HC298" s="1"/>
      <c r="HD298" s="1"/>
      <c r="HE298" s="1"/>
      <c r="HF298" s="1"/>
      <c r="HG298" s="1"/>
      <c r="HH298" s="1"/>
      <c r="HI298" s="1"/>
      <c r="HJ298" s="1"/>
      <c r="HK298" s="1"/>
      <c r="HL298" s="1"/>
      <c r="HM298" s="1"/>
      <c r="HN298" s="1"/>
      <c r="HO298" s="1"/>
      <c r="HP298" s="1"/>
      <c r="HQ298" s="1"/>
      <c r="HR298" s="1"/>
      <c r="HS298" s="1"/>
      <c r="HT298" s="1"/>
      <c r="HU298" s="1"/>
      <c r="HV298" s="1"/>
      <c r="HW298" s="1"/>
      <c r="HX298" s="1"/>
      <c r="HY298" s="1"/>
      <c r="HZ298" s="1"/>
      <c r="IA298" s="1"/>
      <c r="IB298" s="1"/>
      <c r="IC298" s="1"/>
      <c r="ID298" s="1"/>
      <c r="IE298" s="1"/>
      <c r="IF298" s="1"/>
      <c r="IG298" s="1"/>
      <c r="IH298" s="1"/>
      <c r="II298" s="1"/>
      <c r="IJ298" s="1"/>
      <c r="IK298" s="1"/>
      <c r="IL298" s="1"/>
      <c r="IM298" s="1"/>
      <c r="IN298" s="1"/>
      <c r="IO298" s="1"/>
      <c r="IP298" s="1"/>
      <c r="IQ298" s="1"/>
      <c r="IR298" s="1"/>
      <c r="IS298" s="1"/>
      <c r="IT298" s="1"/>
      <c r="IU298" s="1"/>
      <c r="IV298" s="1"/>
      <c r="IW298" s="1"/>
      <c r="IX298" s="1"/>
      <c r="IY298" s="1"/>
      <c r="IZ298" s="1"/>
      <c r="JA298" s="1"/>
      <c r="JB298" s="1"/>
      <c r="JC298" s="1"/>
      <c r="JD298" s="1"/>
      <c r="JE298" s="1"/>
      <c r="JF298" s="1"/>
      <c r="JG298" s="1"/>
      <c r="JH298" s="1"/>
      <c r="JI298" s="1"/>
      <c r="JJ298" s="1"/>
      <c r="JK298" s="1"/>
      <c r="JL298" s="1"/>
      <c r="JM298" s="1"/>
      <c r="JN298" s="1"/>
      <c r="JO298" s="1"/>
      <c r="JP298" s="1"/>
      <c r="JQ298" s="1"/>
      <c r="JR298" s="1"/>
      <c r="JS298" s="1"/>
      <c r="JT298" s="1"/>
      <c r="JU298" s="1"/>
      <c r="JV298" s="1"/>
      <c r="JW298" s="1"/>
      <c r="JX298" s="1"/>
      <c r="JY298" s="1"/>
      <c r="JZ298" s="1"/>
      <c r="KA298" s="1"/>
      <c r="KB298" s="1"/>
      <c r="KC298" s="1"/>
      <c r="KD298" s="1"/>
      <c r="KE298" s="1"/>
      <c r="KF298" s="1"/>
      <c r="KG298" s="1"/>
      <c r="KH298" s="1"/>
      <c r="KI298" s="1"/>
      <c r="KJ298" s="1"/>
      <c r="KK298" s="1"/>
      <c r="KL298" s="1"/>
      <c r="KM298" s="1"/>
      <c r="KN298" s="1"/>
      <c r="KO298" s="1"/>
      <c r="KP298" s="1"/>
      <c r="KQ298" s="1"/>
      <c r="KR298" s="1"/>
      <c r="KS298" s="1"/>
      <c r="KT298" s="1"/>
      <c r="KU298" s="1"/>
      <c r="KV298" s="1"/>
      <c r="KW298" s="1"/>
      <c r="KX298" s="1"/>
      <c r="KY298" s="1"/>
      <c r="KZ298" s="1"/>
      <c r="LA298" s="1"/>
      <c r="LB298" s="1"/>
      <c r="LC298" s="1"/>
      <c r="LD298" s="1"/>
      <c r="LE298" s="1"/>
      <c r="LF298" s="1"/>
      <c r="LG298" s="1"/>
      <c r="LH298" s="1"/>
      <c r="LI298" s="1"/>
      <c r="LJ298" s="1"/>
      <c r="LK298" s="1"/>
      <c r="LL298" s="1"/>
      <c r="LM298" s="1"/>
      <c r="LN298" s="1"/>
      <c r="LO298" s="1"/>
      <c r="LP298" s="1"/>
      <c r="LQ298" s="1"/>
      <c r="LR298" s="1"/>
      <c r="LS298" s="1"/>
      <c r="LT298" s="1"/>
      <c r="LU298" s="1"/>
      <c r="LV298" s="1"/>
      <c r="LW298" s="1"/>
      <c r="LX298" s="1"/>
      <c r="LY298" s="1"/>
      <c r="LZ298" s="1"/>
      <c r="MA298" s="1"/>
      <c r="MB298" s="1"/>
      <c r="MC298" s="1"/>
      <c r="MD298" s="1"/>
      <c r="ME298" s="1"/>
      <c r="MF298" s="1"/>
      <c r="MG298" s="1"/>
      <c r="MH298" s="1"/>
      <c r="MI298" s="1"/>
      <c r="MJ298" s="1"/>
      <c r="MK298" s="1"/>
      <c r="ML298" s="1"/>
      <c r="MM298" s="1"/>
      <c r="MN298" s="1"/>
      <c r="MO298" s="1"/>
      <c r="MP298" s="1"/>
      <c r="MQ298" s="1"/>
      <c r="MR298" s="1"/>
      <c r="MS298" s="1"/>
      <c r="MT298" s="1"/>
      <c r="MU298" s="1"/>
      <c r="MV298" s="1"/>
      <c r="MW298" s="1"/>
      <c r="MX298" s="1"/>
      <c r="MY298" s="1"/>
      <c r="MZ298" s="1"/>
      <c r="NA298" s="1"/>
      <c r="NB298" s="1"/>
      <c r="NC298" s="1"/>
      <c r="ND298" s="1"/>
      <c r="NE298" s="1"/>
      <c r="NF298" s="1"/>
      <c r="NG298" s="1"/>
      <c r="NH298" s="1"/>
      <c r="NI298" s="1"/>
      <c r="NJ298" s="1"/>
      <c r="NK298" s="1"/>
      <c r="NL298" s="1"/>
      <c r="NM298" s="1"/>
      <c r="NN298" s="1"/>
      <c r="NO298" s="1"/>
      <c r="NP298" s="1"/>
      <c r="NQ298" s="1"/>
      <c r="NR298" s="1"/>
      <c r="NS298" s="1"/>
      <c r="NT298" s="1"/>
      <c r="NU298" s="1"/>
      <c r="NV298" s="1"/>
      <c r="NW298" s="1"/>
      <c r="NX298" s="1"/>
      <c r="NY298" s="1"/>
      <c r="NZ298" s="1"/>
      <c r="OA298" s="1"/>
      <c r="OB298" s="1"/>
      <c r="OC298" s="1"/>
      <c r="OD298" s="1"/>
      <c r="OE298" s="1"/>
      <c r="OF298" s="1"/>
      <c r="OG298" s="1"/>
      <c r="OH298" s="1"/>
      <c r="OI298" s="1"/>
      <c r="OJ298" s="1"/>
      <c r="OK298" s="1"/>
      <c r="OL298" s="1"/>
      <c r="OM298" s="1"/>
      <c r="ON298" s="1"/>
      <c r="OO298" s="1"/>
      <c r="OP298" s="1"/>
      <c r="OQ298" s="1"/>
      <c r="OR298" s="1"/>
      <c r="OS298" s="1"/>
      <c r="OT298" s="1"/>
      <c r="OU298" s="1"/>
      <c r="OV298" s="1"/>
      <c r="OW298" s="1"/>
      <c r="OX298" s="1"/>
      <c r="OY298" s="1"/>
      <c r="OZ298" s="1"/>
      <c r="PA298" s="1"/>
      <c r="PB298" s="1"/>
      <c r="PC298" s="1"/>
      <c r="PD298" s="1"/>
      <c r="PE298" s="1"/>
      <c r="PF298" s="1"/>
      <c r="PG298" s="1"/>
      <c r="PH298" s="1"/>
      <c r="PI298" s="1"/>
      <c r="PJ298" s="1"/>
      <c r="PK298" s="1"/>
      <c r="PL298" s="1"/>
      <c r="PM298" s="1"/>
      <c r="PN298" s="1"/>
      <c r="PO298" s="1"/>
      <c r="PP298" s="1"/>
      <c r="PQ298" s="1"/>
      <c r="PR298" s="1"/>
      <c r="PS298" s="1"/>
      <c r="PT298" s="1"/>
      <c r="PU298" s="1"/>
      <c r="PV298" s="1"/>
      <c r="PW298" s="1"/>
      <c r="PX298" s="1"/>
      <c r="PY298" s="1"/>
      <c r="PZ298" s="1"/>
      <c r="QA298" s="1"/>
      <c r="QB298" s="1"/>
      <c r="QC298" s="1"/>
      <c r="QD298" s="1"/>
      <c r="QE298" s="1"/>
      <c r="QF298" s="1"/>
      <c r="QG298" s="1"/>
      <c r="QH298" s="1"/>
      <c r="QI298" s="1"/>
      <c r="QJ298" s="1"/>
      <c r="QK298" s="1"/>
      <c r="QL298" s="1"/>
      <c r="QM298" s="1"/>
      <c r="QN298" s="1"/>
      <c r="QO298" s="1"/>
      <c r="QP298" s="1"/>
      <c r="QQ298" s="1"/>
      <c r="QR298" s="1"/>
      <c r="QS298" s="1"/>
      <c r="QT298" s="1"/>
      <c r="QU298" s="1"/>
      <c r="QV298" s="1"/>
      <c r="QW298" s="1"/>
      <c r="QX298" s="1"/>
      <c r="QY298" s="1"/>
      <c r="QZ298" s="1"/>
      <c r="RA298" s="1"/>
      <c r="RB298" s="1"/>
      <c r="RC298" s="1"/>
      <c r="RD298" s="1"/>
      <c r="RE298" s="1"/>
      <c r="RF298" s="1"/>
      <c r="RG298" s="1"/>
      <c r="RH298" s="1"/>
      <c r="RI298" s="1"/>
      <c r="RJ298" s="1"/>
      <c r="RK298" s="1"/>
      <c r="RL298" s="1"/>
      <c r="RM298" s="1"/>
      <c r="RN298" s="1"/>
      <c r="RO298" s="1"/>
      <c r="RP298" s="1"/>
      <c r="RQ298" s="1"/>
      <c r="RR298" s="1"/>
      <c r="RS298" s="1"/>
      <c r="RT298" s="1"/>
      <c r="RU298" s="1"/>
      <c r="RV298" s="1"/>
      <c r="RW298" s="1"/>
      <c r="RX298" s="1"/>
      <c r="RY298" s="1"/>
      <c r="RZ298" s="1"/>
      <c r="SA298" s="1"/>
      <c r="SB298" s="1"/>
      <c r="SC298" s="1"/>
      <c r="SD298" s="1"/>
      <c r="SE298" s="1"/>
      <c r="SF298" s="1"/>
      <c r="SG298" s="1"/>
      <c r="SH298" s="1"/>
      <c r="SI298" s="1"/>
      <c r="SJ298" s="1"/>
      <c r="SK298" s="1"/>
      <c r="SL298" s="1"/>
      <c r="SM298" s="1"/>
      <c r="SN298" s="1"/>
      <c r="SO298" s="1"/>
      <c r="SP298" s="1"/>
      <c r="SQ298" s="1"/>
      <c r="SR298" s="1"/>
      <c r="SS298" s="1"/>
      <c r="ST298" s="1"/>
      <c r="SU298" s="1"/>
      <c r="SV298" s="1"/>
      <c r="SW298" s="1"/>
      <c r="SX298" s="1"/>
      <c r="SY298" s="1"/>
      <c r="SZ298" s="1"/>
      <c r="TA298" s="1"/>
      <c r="TB298" s="1"/>
      <c r="TC298" s="1"/>
      <c r="TD298" s="1"/>
      <c r="TE298" s="1"/>
      <c r="TF298" s="1"/>
      <c r="TG298" s="1"/>
      <c r="TH298" s="1"/>
      <c r="TI298" s="1"/>
      <c r="TJ298" s="1"/>
      <c r="TK298" s="1"/>
      <c r="TL298" s="1"/>
      <c r="TM298" s="1"/>
      <c r="TN298" s="1"/>
      <c r="TO298" s="1"/>
      <c r="TP298" s="1"/>
      <c r="TQ298" s="1"/>
      <c r="TR298" s="1"/>
      <c r="TS298" s="1"/>
      <c r="TT298" s="1"/>
      <c r="TU298" s="1"/>
      <c r="TV298" s="1"/>
      <c r="TW298" s="1"/>
      <c r="TX298" s="1"/>
      <c r="TY298" s="1"/>
      <c r="TZ298" s="1"/>
      <c r="UA298" s="1"/>
      <c r="UB298" s="1"/>
      <c r="UC298" s="1"/>
      <c r="UD298" s="1"/>
      <c r="UE298" s="1"/>
      <c r="UF298" s="1"/>
      <c r="UG298" s="1"/>
      <c r="UH298" s="1"/>
      <c r="UI298" s="1"/>
      <c r="UJ298" s="1"/>
      <c r="UK298" s="1"/>
      <c r="UL298" s="1"/>
      <c r="UM298" s="1"/>
      <c r="UN298" s="1"/>
      <c r="UO298" s="1"/>
      <c r="UP298" s="1"/>
      <c r="UQ298" s="1"/>
      <c r="UR298" s="1"/>
      <c r="US298" s="1"/>
      <c r="UT298" s="1"/>
      <c r="UU298" s="1"/>
      <c r="UV298" s="1"/>
      <c r="UW298" s="1"/>
      <c r="UX298" s="1"/>
      <c r="UY298" s="1"/>
      <c r="UZ298" s="1"/>
      <c r="VA298" s="1"/>
      <c r="VB298" s="1"/>
      <c r="VC298" s="1"/>
      <c r="VD298" s="1"/>
      <c r="VE298" s="1"/>
      <c r="VF298" s="1"/>
      <c r="VG298" s="1"/>
      <c r="VH298" s="1"/>
      <c r="VI298" s="1"/>
      <c r="VJ298" s="1"/>
      <c r="VK298" s="1"/>
      <c r="VL298" s="1"/>
      <c r="VM298" s="1"/>
      <c r="VN298" s="1"/>
      <c r="VO298" s="1"/>
      <c r="VP298" s="1"/>
      <c r="VQ298" s="1"/>
      <c r="VR298" s="1"/>
      <c r="VS298" s="1"/>
      <c r="VT298" s="1"/>
      <c r="VU298" s="1"/>
      <c r="VV298" s="1"/>
      <c r="VW298" s="1"/>
      <c r="VX298" s="1"/>
      <c r="VY298" s="1"/>
      <c r="VZ298" s="1"/>
      <c r="WA298" s="1"/>
      <c r="WB298" s="1"/>
      <c r="WC298" s="1"/>
      <c r="WD298" s="1"/>
      <c r="WE298" s="1"/>
      <c r="WF298" s="1"/>
      <c r="WG298" s="1"/>
      <c r="WH298" s="1"/>
      <c r="WI298" s="1"/>
      <c r="WJ298" s="1"/>
      <c r="WK298" s="1"/>
      <c r="WL298" s="1"/>
      <c r="WM298" s="1"/>
      <c r="WN298" s="1"/>
      <c r="WO298" s="1"/>
      <c r="WP298" s="1"/>
      <c r="WQ298" s="1"/>
      <c r="WR298" s="1"/>
      <c r="WS298" s="1"/>
      <c r="WT298" s="1"/>
      <c r="WU298" s="1"/>
      <c r="WV298" s="1"/>
      <c r="WW298" s="1"/>
      <c r="WX298" s="1"/>
      <c r="WY298" s="1"/>
      <c r="WZ298" s="1"/>
      <c r="XA298" s="1"/>
      <c r="XB298" s="1"/>
      <c r="XC298" s="1"/>
      <c r="XD298" s="1"/>
      <c r="XE298" s="1"/>
      <c r="XF298" s="1"/>
      <c r="XG298" s="1"/>
      <c r="XH298" s="1"/>
      <c r="XI298" s="1"/>
      <c r="XJ298" s="1"/>
      <c r="XK298" s="1"/>
      <c r="XL298" s="1"/>
      <c r="XM298" s="1"/>
      <c r="XN298" s="1"/>
      <c r="XO298" s="1"/>
      <c r="XP298" s="1"/>
      <c r="XQ298" s="1"/>
      <c r="XR298" s="1"/>
      <c r="XS298" s="1"/>
      <c r="XT298" s="1"/>
      <c r="XU298" s="1"/>
      <c r="XV298" s="1"/>
      <c r="XW298" s="1"/>
      <c r="XX298" s="1"/>
      <c r="XY298" s="1"/>
      <c r="XZ298" s="1"/>
      <c r="YA298" s="1"/>
      <c r="YB298" s="1"/>
      <c r="YC298" s="1"/>
      <c r="YD298" s="1"/>
      <c r="YE298" s="1"/>
      <c r="YF298" s="1"/>
      <c r="YG298" s="1"/>
      <c r="YH298" s="1"/>
      <c r="YI298" s="1"/>
      <c r="YJ298" s="1"/>
      <c r="YK298" s="1"/>
      <c r="YL298" s="1"/>
      <c r="YM298" s="1"/>
      <c r="YN298" s="1"/>
      <c r="YO298" s="1"/>
      <c r="YP298" s="1"/>
      <c r="YQ298" s="1"/>
      <c r="YR298" s="1"/>
      <c r="YS298" s="1"/>
      <c r="YT298" s="1"/>
      <c r="YU298" s="1"/>
      <c r="YV298" s="1"/>
      <c r="YW298" s="1"/>
      <c r="YX298" s="1"/>
      <c r="YY298" s="1"/>
      <c r="YZ298" s="1"/>
      <c r="ZA298" s="1"/>
      <c r="ZB298" s="1"/>
      <c r="ZC298" s="1"/>
      <c r="ZD298" s="1"/>
      <c r="ZE298" s="1"/>
      <c r="ZF298" s="1"/>
      <c r="ZG298" s="1"/>
      <c r="ZH298" s="1"/>
      <c r="ZI298" s="1"/>
      <c r="ZJ298" s="1"/>
      <c r="ZK298" s="1"/>
      <c r="ZL298" s="1"/>
      <c r="ZM298" s="1"/>
      <c r="ZN298" s="1"/>
      <c r="ZO298" s="1"/>
      <c r="ZP298" s="1"/>
      <c r="ZQ298" s="1"/>
      <c r="ZR298" s="1"/>
      <c r="ZS298" s="1"/>
      <c r="ZT298" s="1"/>
      <c r="ZU298" s="1"/>
      <c r="ZV298" s="1"/>
      <c r="ZW298" s="1"/>
      <c r="ZX298" s="1"/>
      <c r="ZY298" s="1"/>
      <c r="ZZ298" s="1"/>
      <c r="AAA298" s="1"/>
      <c r="AAB298" s="1"/>
      <c r="AAC298" s="1"/>
      <c r="AAD298" s="1"/>
      <c r="AAE298" s="1"/>
      <c r="AAF298" s="1"/>
      <c r="AAG298" s="1"/>
      <c r="AAH298" s="1"/>
      <c r="AAI298" s="1"/>
      <c r="AAJ298" s="1"/>
      <c r="AAK298" s="1"/>
      <c r="AAL298" s="1"/>
      <c r="AAM298" s="1"/>
      <c r="AAN298" s="1"/>
      <c r="AAO298" s="1"/>
      <c r="AAP298" s="1"/>
      <c r="AAQ298" s="1"/>
      <c r="AAR298" s="1"/>
      <c r="AAS298" s="1"/>
      <c r="AAT298" s="1"/>
      <c r="AAU298" s="1"/>
      <c r="AAV298" s="1"/>
      <c r="AAW298" s="1"/>
      <c r="AAX298" s="1"/>
      <c r="AAY298" s="1"/>
      <c r="AAZ298" s="1"/>
      <c r="ABA298" s="1"/>
      <c r="ABB298" s="1"/>
      <c r="ABC298" s="1"/>
      <c r="ABD298" s="1"/>
      <c r="ABE298" s="1"/>
      <c r="ABF298" s="1"/>
      <c r="ABG298" s="1"/>
      <c r="ABH298" s="1"/>
      <c r="ABI298" s="1"/>
      <c r="ABJ298" s="1"/>
      <c r="ABK298" s="1"/>
      <c r="ABL298" s="1"/>
      <c r="ABM298" s="1"/>
      <c r="ABN298" s="1"/>
      <c r="ABO298" s="1"/>
      <c r="ABP298" s="1"/>
      <c r="ABQ298" s="1"/>
      <c r="ABR298" s="1"/>
      <c r="ABS298" s="1"/>
      <c r="ABT298" s="1"/>
      <c r="ABU298" s="1"/>
      <c r="ABV298" s="1"/>
      <c r="ABW298" s="1"/>
      <c r="ABX298" s="1"/>
      <c r="ABY298" s="1"/>
      <c r="ABZ298" s="1"/>
      <c r="ACA298" s="1"/>
      <c r="ACB298" s="1"/>
      <c r="ACC298" s="1"/>
      <c r="ACD298" s="1"/>
      <c r="ACE298" s="1"/>
      <c r="ACF298" s="1"/>
      <c r="ACG298" s="1"/>
      <c r="ACH298" s="1"/>
      <c r="ACI298" s="1"/>
      <c r="ACJ298" s="1"/>
      <c r="ACK298" s="1"/>
      <c r="ACL298" s="1"/>
      <c r="ACM298" s="1"/>
      <c r="ACN298" s="1"/>
      <c r="ACO298" s="1"/>
      <c r="ACP298" s="1"/>
      <c r="ACQ298" s="1"/>
      <c r="ACR298" s="1"/>
      <c r="ACS298" s="1"/>
      <c r="ACT298" s="1"/>
      <c r="ACU298" s="1"/>
      <c r="ACV298" s="1"/>
      <c r="ACW298" s="1"/>
      <c r="ACX298" s="1"/>
      <c r="ACY298" s="1"/>
      <c r="ACZ298" s="1"/>
      <c r="ADA298" s="1"/>
      <c r="ADB298" s="1"/>
      <c r="ADC298" s="1"/>
      <c r="ADD298" s="1"/>
      <c r="ADE298" s="1"/>
      <c r="ADF298" s="1"/>
      <c r="ADG298" s="1"/>
      <c r="ADH298" s="1"/>
      <c r="ADI298" s="1"/>
      <c r="ADJ298" s="1"/>
      <c r="ADK298" s="1"/>
      <c r="ADL298" s="1"/>
      <c r="ADM298" s="1"/>
      <c r="ADN298" s="1"/>
      <c r="ADO298" s="1"/>
      <c r="ADP298" s="1"/>
      <c r="ADQ298" s="1"/>
      <c r="ADR298" s="1"/>
      <c r="ADS298" s="1"/>
      <c r="ADT298" s="1"/>
      <c r="ADU298" s="1"/>
      <c r="ADV298" s="1"/>
      <c r="ADW298" s="1"/>
      <c r="ADX298" s="1"/>
      <c r="ADY298" s="1"/>
      <c r="ADZ298" s="1"/>
      <c r="AEA298" s="1"/>
      <c r="AEB298" s="1"/>
      <c r="AEC298" s="1"/>
      <c r="AED298" s="1"/>
      <c r="AEE298" s="1"/>
      <c r="AEF298" s="1"/>
      <c r="AEG298" s="1"/>
      <c r="AEH298" s="1"/>
      <c r="AEI298" s="1"/>
      <c r="AEJ298" s="1"/>
      <c r="AEK298" s="1"/>
      <c r="AEL298" s="1"/>
      <c r="AEM298" s="1"/>
      <c r="AEN298" s="1"/>
      <c r="AEO298" s="1"/>
      <c r="AEP298" s="1"/>
      <c r="AEQ298" s="1"/>
      <c r="AER298" s="1"/>
      <c r="AES298" s="1"/>
      <c r="AET298" s="1"/>
      <c r="AEU298" s="1"/>
      <c r="AEV298" s="1"/>
      <c r="AEW298" s="1"/>
      <c r="AEX298" s="1"/>
      <c r="AEY298" s="1"/>
      <c r="AEZ298" s="1"/>
      <c r="AFA298" s="1"/>
      <c r="AFB298" s="1"/>
      <c r="AFC298" s="1"/>
      <c r="AFD298" s="1"/>
      <c r="AFE298" s="1"/>
      <c r="AFF298" s="1"/>
      <c r="AFG298" s="1"/>
      <c r="AFH298" s="1"/>
      <c r="AFI298" s="1"/>
      <c r="AFJ298" s="1"/>
      <c r="AFK298" s="1"/>
      <c r="AFL298" s="1"/>
      <c r="AFM298" s="1"/>
      <c r="AFN298" s="1"/>
      <c r="AFO298" s="1"/>
      <c r="AFP298" s="1"/>
      <c r="AFQ298" s="1"/>
      <c r="AFR298" s="1"/>
      <c r="AFS298" s="1"/>
      <c r="AFT298" s="1"/>
      <c r="AFU298" s="1"/>
      <c r="AFV298" s="1"/>
      <c r="AFW298" s="1"/>
      <c r="AFX298" s="1"/>
      <c r="AFY298" s="1"/>
      <c r="AFZ298" s="1"/>
      <c r="AGA298" s="1"/>
      <c r="AGB298" s="1"/>
      <c r="AGC298" s="1"/>
      <c r="AGD298" s="1"/>
      <c r="AGE298" s="1"/>
      <c r="AGF298" s="1"/>
      <c r="AGG298" s="1"/>
      <c r="AGH298" s="1"/>
      <c r="AGI298" s="1"/>
      <c r="AGJ298" s="1"/>
      <c r="AGK298" s="1"/>
      <c r="AGL298" s="1"/>
      <c r="AGM298" s="1"/>
      <c r="AGN298" s="1"/>
      <c r="AGO298" s="1"/>
      <c r="AGP298" s="1"/>
      <c r="AGQ298" s="1"/>
      <c r="AGR298" s="1"/>
      <c r="AGS298" s="1"/>
      <c r="AGT298" s="1"/>
      <c r="AGU298" s="1"/>
      <c r="AGV298" s="1"/>
      <c r="AGW298" s="1"/>
      <c r="AGX298" s="1"/>
      <c r="AGY298" s="1"/>
      <c r="AGZ298" s="1"/>
      <c r="AHA298" s="1"/>
      <c r="AHB298" s="1"/>
      <c r="AHC298" s="1"/>
      <c r="AHD298" s="1"/>
      <c r="AHE298" s="1"/>
      <c r="AHF298" s="1"/>
      <c r="AHG298" s="1"/>
      <c r="AHH298" s="1"/>
      <c r="AHI298" s="1"/>
      <c r="AHJ298" s="1"/>
      <c r="AHK298" s="1"/>
      <c r="AHL298" s="1"/>
      <c r="AHM298" s="1"/>
      <c r="AHN298" s="1"/>
      <c r="AHO298" s="1"/>
      <c r="AHP298" s="1"/>
      <c r="AHQ298" s="1"/>
      <c r="AHR298" s="1"/>
      <c r="AHS298" s="1"/>
      <c r="AHT298" s="1"/>
      <c r="AHU298" s="1"/>
      <c r="AHV298" s="1"/>
      <c r="AHW298" s="1"/>
      <c r="AHX298" s="1"/>
      <c r="AHY298" s="1"/>
      <c r="AHZ298" s="1"/>
      <c r="AIA298" s="1"/>
      <c r="AIB298" s="1"/>
      <c r="AIC298" s="1"/>
      <c r="AID298" s="1"/>
      <c r="AIE298" s="1"/>
      <c r="AIF298" s="1"/>
      <c r="AIG298" s="1"/>
      <c r="AIH298" s="1"/>
      <c r="AII298" s="1"/>
      <c r="AIJ298" s="1"/>
      <c r="AIK298" s="1"/>
      <c r="AIL298" s="1"/>
      <c r="AIM298" s="1"/>
      <c r="AIN298" s="1"/>
      <c r="AIO298" s="1"/>
      <c r="AIP298" s="1"/>
      <c r="AIQ298" s="1"/>
      <c r="AIR298" s="1"/>
      <c r="AIS298" s="1"/>
      <c r="AIT298" s="1"/>
      <c r="AIU298" s="1"/>
      <c r="AIV298" s="1"/>
      <c r="AIW298" s="1"/>
      <c r="AIX298" s="1"/>
      <c r="AIY298" s="1"/>
      <c r="AIZ298" s="1"/>
      <c r="AJA298" s="1"/>
      <c r="AJB298" s="1"/>
      <c r="AJC298" s="1"/>
      <c r="AJD298" s="1"/>
      <c r="AJE298" s="1"/>
      <c r="AJF298" s="1"/>
      <c r="AJG298" s="1"/>
      <c r="AJH298" s="1"/>
      <c r="AJI298" s="1"/>
      <c r="AJJ298" s="1"/>
      <c r="AJK298" s="1"/>
      <c r="AJL298" s="1"/>
      <c r="AJM298" s="1"/>
      <c r="AJN298" s="1"/>
      <c r="AJO298" s="1"/>
      <c r="AJP298" s="1"/>
      <c r="AJQ298" s="1"/>
      <c r="AJR298" s="1"/>
      <c r="AJS298" s="1"/>
      <c r="AJT298" s="1"/>
      <c r="AJU298" s="1"/>
      <c r="AJV298" s="1"/>
      <c r="AJW298" s="1"/>
      <c r="AJX298" s="1"/>
      <c r="AJY298" s="1"/>
      <c r="AJZ298" s="1"/>
      <c r="AKA298" s="1"/>
      <c r="AKB298" s="1"/>
      <c r="AKC298" s="1"/>
      <c r="AKD298" s="1"/>
      <c r="AKE298" s="1"/>
      <c r="AKF298" s="1"/>
      <c r="AKG298" s="1"/>
      <c r="AKH298" s="1"/>
      <c r="AKI298" s="1"/>
      <c r="AKJ298" s="1"/>
      <c r="AKK298" s="1"/>
      <c r="AKL298" s="1"/>
      <c r="AKM298" s="1"/>
      <c r="AKN298" s="1"/>
      <c r="AKO298" s="1"/>
      <c r="AKP298" s="1"/>
      <c r="AKQ298" s="1"/>
      <c r="AKR298" s="1"/>
      <c r="AKS298" s="1"/>
      <c r="AKT298" s="1"/>
      <c r="AKU298" s="1"/>
      <c r="AKV298" s="1"/>
      <c r="AKW298" s="1"/>
      <c r="AKX298" s="1"/>
      <c r="AKY298" s="1"/>
      <c r="AKZ298" s="1"/>
      <c r="ALA298" s="1"/>
      <c r="ALB298" s="1"/>
      <c r="ALC298" s="1"/>
      <c r="ALD298" s="1"/>
      <c r="ALE298" s="1"/>
      <c r="ALF298" s="1"/>
      <c r="ALG298" s="1"/>
      <c r="ALH298" s="1"/>
      <c r="ALI298" s="1"/>
      <c r="ALJ298" s="1"/>
      <c r="ALK298" s="1"/>
      <c r="ALL298" s="1"/>
      <c r="ALM298" s="1"/>
      <c r="ALN298" s="1"/>
      <c r="ALO298" s="1"/>
      <c r="ALP298" s="1"/>
      <c r="ALQ298" s="1"/>
      <c r="ALR298" s="1"/>
      <c r="ALS298" s="1"/>
      <c r="ALT298" s="1"/>
      <c r="ALU298" s="1"/>
      <c r="ALV298" s="1"/>
      <c r="ALW298" s="1"/>
      <c r="ALX298" s="1"/>
      <c r="ALY298" s="1"/>
      <c r="ALZ298" s="1"/>
      <c r="AMA298" s="1"/>
      <c r="AMB298" s="1"/>
      <c r="AMC298" s="1"/>
      <c r="AMD298" s="1"/>
      <c r="AME298" s="1"/>
      <c r="AMF298" s="1"/>
      <c r="AMG298" s="1"/>
      <c r="AMH298" s="1"/>
      <c r="AMI298" s="1"/>
      <c r="AMJ298" s="1"/>
    </row>
    <row r="299" spans="1:1024" x14ac:dyDescent="0.3">
      <c r="A299" s="26">
        <v>292</v>
      </c>
      <c r="B299" s="29" t="s">
        <v>16</v>
      </c>
      <c r="C299" s="29"/>
      <c r="D299" s="29"/>
      <c r="E299" s="29"/>
      <c r="F299" s="29"/>
      <c r="G299" s="29"/>
      <c r="H299" s="29"/>
      <c r="I299" s="29"/>
      <c r="J299" s="29"/>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c r="GF299" s="1"/>
      <c r="GG299" s="1"/>
      <c r="GH299" s="1"/>
      <c r="GI299" s="1"/>
      <c r="GJ299" s="1"/>
      <c r="GK299" s="1"/>
      <c r="GL299" s="1"/>
      <c r="GM299" s="1"/>
      <c r="GN299" s="1"/>
      <c r="GO299" s="1"/>
      <c r="GP299" s="1"/>
      <c r="GQ299" s="1"/>
      <c r="GR299" s="1"/>
      <c r="GS299" s="1"/>
      <c r="GT299" s="1"/>
      <c r="GU299" s="1"/>
      <c r="GV299" s="1"/>
      <c r="GW299" s="1"/>
      <c r="GX299" s="1"/>
      <c r="GY299" s="1"/>
      <c r="GZ299" s="1"/>
      <c r="HA299" s="1"/>
      <c r="HB299" s="1"/>
      <c r="HC299" s="1"/>
      <c r="HD299" s="1"/>
      <c r="HE299" s="1"/>
      <c r="HF299" s="1"/>
      <c r="HG299" s="1"/>
      <c r="HH299" s="1"/>
      <c r="HI299" s="1"/>
      <c r="HJ299" s="1"/>
      <c r="HK299" s="1"/>
      <c r="HL299" s="1"/>
      <c r="HM299" s="1"/>
      <c r="HN299" s="1"/>
      <c r="HO299" s="1"/>
      <c r="HP299" s="1"/>
      <c r="HQ299" s="1"/>
      <c r="HR299" s="1"/>
      <c r="HS299" s="1"/>
      <c r="HT299" s="1"/>
      <c r="HU299" s="1"/>
      <c r="HV299" s="1"/>
      <c r="HW299" s="1"/>
      <c r="HX299" s="1"/>
      <c r="HY299" s="1"/>
      <c r="HZ299" s="1"/>
      <c r="IA299" s="1"/>
      <c r="IB299" s="1"/>
      <c r="IC299" s="1"/>
      <c r="ID299" s="1"/>
      <c r="IE299" s="1"/>
      <c r="IF299" s="1"/>
      <c r="IG299" s="1"/>
      <c r="IH299" s="1"/>
      <c r="II299" s="1"/>
      <c r="IJ299" s="1"/>
      <c r="IK299" s="1"/>
      <c r="IL299" s="1"/>
      <c r="IM299" s="1"/>
      <c r="IN299" s="1"/>
      <c r="IO299" s="1"/>
      <c r="IP299" s="1"/>
      <c r="IQ299" s="1"/>
      <c r="IR299" s="1"/>
      <c r="IS299" s="1"/>
      <c r="IT299" s="1"/>
      <c r="IU299" s="1"/>
      <c r="IV299" s="1"/>
      <c r="IW299" s="1"/>
      <c r="IX299" s="1"/>
      <c r="IY299" s="1"/>
      <c r="IZ299" s="1"/>
      <c r="JA299" s="1"/>
      <c r="JB299" s="1"/>
      <c r="JC299" s="1"/>
      <c r="JD299" s="1"/>
      <c r="JE299" s="1"/>
      <c r="JF299" s="1"/>
      <c r="JG299" s="1"/>
      <c r="JH299" s="1"/>
      <c r="JI299" s="1"/>
      <c r="JJ299" s="1"/>
      <c r="JK299" s="1"/>
      <c r="JL299" s="1"/>
      <c r="JM299" s="1"/>
      <c r="JN299" s="1"/>
      <c r="JO299" s="1"/>
      <c r="JP299" s="1"/>
      <c r="JQ299" s="1"/>
      <c r="JR299" s="1"/>
      <c r="JS299" s="1"/>
      <c r="JT299" s="1"/>
      <c r="JU299" s="1"/>
      <c r="JV299" s="1"/>
      <c r="JW299" s="1"/>
      <c r="JX299" s="1"/>
      <c r="JY299" s="1"/>
      <c r="JZ299" s="1"/>
      <c r="KA299" s="1"/>
      <c r="KB299" s="1"/>
      <c r="KC299" s="1"/>
      <c r="KD299" s="1"/>
      <c r="KE299" s="1"/>
      <c r="KF299" s="1"/>
      <c r="KG299" s="1"/>
      <c r="KH299" s="1"/>
      <c r="KI299" s="1"/>
      <c r="KJ299" s="1"/>
      <c r="KK299" s="1"/>
      <c r="KL299" s="1"/>
      <c r="KM299" s="1"/>
      <c r="KN299" s="1"/>
      <c r="KO299" s="1"/>
      <c r="KP299" s="1"/>
      <c r="KQ299" s="1"/>
      <c r="KR299" s="1"/>
      <c r="KS299" s="1"/>
      <c r="KT299" s="1"/>
      <c r="KU299" s="1"/>
      <c r="KV299" s="1"/>
      <c r="KW299" s="1"/>
      <c r="KX299" s="1"/>
      <c r="KY299" s="1"/>
      <c r="KZ299" s="1"/>
      <c r="LA299" s="1"/>
      <c r="LB299" s="1"/>
      <c r="LC299" s="1"/>
      <c r="LD299" s="1"/>
      <c r="LE299" s="1"/>
      <c r="LF299" s="1"/>
      <c r="LG299" s="1"/>
      <c r="LH299" s="1"/>
      <c r="LI299" s="1"/>
      <c r="LJ299" s="1"/>
      <c r="LK299" s="1"/>
      <c r="LL299" s="1"/>
      <c r="LM299" s="1"/>
      <c r="LN299" s="1"/>
      <c r="LO299" s="1"/>
      <c r="LP299" s="1"/>
      <c r="LQ299" s="1"/>
      <c r="LR299" s="1"/>
      <c r="LS299" s="1"/>
      <c r="LT299" s="1"/>
      <c r="LU299" s="1"/>
      <c r="LV299" s="1"/>
      <c r="LW299" s="1"/>
      <c r="LX299" s="1"/>
      <c r="LY299" s="1"/>
      <c r="LZ299" s="1"/>
      <c r="MA299" s="1"/>
      <c r="MB299" s="1"/>
      <c r="MC299" s="1"/>
      <c r="MD299" s="1"/>
      <c r="ME299" s="1"/>
      <c r="MF299" s="1"/>
      <c r="MG299" s="1"/>
      <c r="MH299" s="1"/>
      <c r="MI299" s="1"/>
      <c r="MJ299" s="1"/>
      <c r="MK299" s="1"/>
      <c r="ML299" s="1"/>
      <c r="MM299" s="1"/>
      <c r="MN299" s="1"/>
      <c r="MO299" s="1"/>
      <c r="MP299" s="1"/>
      <c r="MQ299" s="1"/>
      <c r="MR299" s="1"/>
      <c r="MS299" s="1"/>
      <c r="MT299" s="1"/>
      <c r="MU299" s="1"/>
      <c r="MV299" s="1"/>
      <c r="MW299" s="1"/>
      <c r="MX299" s="1"/>
      <c r="MY299" s="1"/>
      <c r="MZ299" s="1"/>
      <c r="NA299" s="1"/>
      <c r="NB299" s="1"/>
      <c r="NC299" s="1"/>
      <c r="ND299" s="1"/>
      <c r="NE299" s="1"/>
      <c r="NF299" s="1"/>
      <c r="NG299" s="1"/>
      <c r="NH299" s="1"/>
      <c r="NI299" s="1"/>
      <c r="NJ299" s="1"/>
      <c r="NK299" s="1"/>
      <c r="NL299" s="1"/>
      <c r="NM299" s="1"/>
      <c r="NN299" s="1"/>
      <c r="NO299" s="1"/>
      <c r="NP299" s="1"/>
      <c r="NQ299" s="1"/>
      <c r="NR299" s="1"/>
      <c r="NS299" s="1"/>
      <c r="NT299" s="1"/>
      <c r="NU299" s="1"/>
      <c r="NV299" s="1"/>
      <c r="NW299" s="1"/>
      <c r="NX299" s="1"/>
      <c r="NY299" s="1"/>
      <c r="NZ299" s="1"/>
      <c r="OA299" s="1"/>
      <c r="OB299" s="1"/>
      <c r="OC299" s="1"/>
      <c r="OD299" s="1"/>
      <c r="OE299" s="1"/>
      <c r="OF299" s="1"/>
      <c r="OG299" s="1"/>
      <c r="OH299" s="1"/>
      <c r="OI299" s="1"/>
      <c r="OJ299" s="1"/>
      <c r="OK299" s="1"/>
      <c r="OL299" s="1"/>
      <c r="OM299" s="1"/>
      <c r="ON299" s="1"/>
      <c r="OO299" s="1"/>
      <c r="OP299" s="1"/>
      <c r="OQ299" s="1"/>
      <c r="OR299" s="1"/>
      <c r="OS299" s="1"/>
      <c r="OT299" s="1"/>
      <c r="OU299" s="1"/>
      <c r="OV299" s="1"/>
      <c r="OW299" s="1"/>
      <c r="OX299" s="1"/>
      <c r="OY299" s="1"/>
      <c r="OZ299" s="1"/>
      <c r="PA299" s="1"/>
      <c r="PB299" s="1"/>
      <c r="PC299" s="1"/>
      <c r="PD299" s="1"/>
      <c r="PE299" s="1"/>
      <c r="PF299" s="1"/>
      <c r="PG299" s="1"/>
      <c r="PH299" s="1"/>
      <c r="PI299" s="1"/>
      <c r="PJ299" s="1"/>
      <c r="PK299" s="1"/>
      <c r="PL299" s="1"/>
      <c r="PM299" s="1"/>
      <c r="PN299" s="1"/>
      <c r="PO299" s="1"/>
      <c r="PP299" s="1"/>
      <c r="PQ299" s="1"/>
      <c r="PR299" s="1"/>
      <c r="PS299" s="1"/>
      <c r="PT299" s="1"/>
      <c r="PU299" s="1"/>
      <c r="PV299" s="1"/>
      <c r="PW299" s="1"/>
      <c r="PX299" s="1"/>
      <c r="PY299" s="1"/>
      <c r="PZ299" s="1"/>
      <c r="QA299" s="1"/>
      <c r="QB299" s="1"/>
      <c r="QC299" s="1"/>
      <c r="QD299" s="1"/>
      <c r="QE299" s="1"/>
      <c r="QF299" s="1"/>
      <c r="QG299" s="1"/>
      <c r="QH299" s="1"/>
      <c r="QI299" s="1"/>
      <c r="QJ299" s="1"/>
      <c r="QK299" s="1"/>
      <c r="QL299" s="1"/>
      <c r="QM299" s="1"/>
      <c r="QN299" s="1"/>
      <c r="QO299" s="1"/>
      <c r="QP299" s="1"/>
      <c r="QQ299" s="1"/>
      <c r="QR299" s="1"/>
      <c r="QS299" s="1"/>
      <c r="QT299" s="1"/>
      <c r="QU299" s="1"/>
      <c r="QV299" s="1"/>
      <c r="QW299" s="1"/>
      <c r="QX299" s="1"/>
      <c r="QY299" s="1"/>
      <c r="QZ299" s="1"/>
      <c r="RA299" s="1"/>
      <c r="RB299" s="1"/>
      <c r="RC299" s="1"/>
      <c r="RD299" s="1"/>
      <c r="RE299" s="1"/>
      <c r="RF299" s="1"/>
      <c r="RG299" s="1"/>
      <c r="RH299" s="1"/>
      <c r="RI299" s="1"/>
      <c r="RJ299" s="1"/>
      <c r="RK299" s="1"/>
      <c r="RL299" s="1"/>
      <c r="RM299" s="1"/>
      <c r="RN299" s="1"/>
      <c r="RO299" s="1"/>
      <c r="RP299" s="1"/>
      <c r="RQ299" s="1"/>
      <c r="RR299" s="1"/>
      <c r="RS299" s="1"/>
      <c r="RT299" s="1"/>
      <c r="RU299" s="1"/>
      <c r="RV299" s="1"/>
      <c r="RW299" s="1"/>
      <c r="RX299" s="1"/>
      <c r="RY299" s="1"/>
      <c r="RZ299" s="1"/>
      <c r="SA299" s="1"/>
      <c r="SB299" s="1"/>
      <c r="SC299" s="1"/>
      <c r="SD299" s="1"/>
      <c r="SE299" s="1"/>
      <c r="SF299" s="1"/>
      <c r="SG299" s="1"/>
      <c r="SH299" s="1"/>
      <c r="SI299" s="1"/>
      <c r="SJ299" s="1"/>
      <c r="SK299" s="1"/>
      <c r="SL299" s="1"/>
      <c r="SM299" s="1"/>
      <c r="SN299" s="1"/>
      <c r="SO299" s="1"/>
      <c r="SP299" s="1"/>
      <c r="SQ299" s="1"/>
      <c r="SR299" s="1"/>
      <c r="SS299" s="1"/>
      <c r="ST299" s="1"/>
      <c r="SU299" s="1"/>
      <c r="SV299" s="1"/>
      <c r="SW299" s="1"/>
      <c r="SX299" s="1"/>
      <c r="SY299" s="1"/>
      <c r="SZ299" s="1"/>
      <c r="TA299" s="1"/>
      <c r="TB299" s="1"/>
      <c r="TC299" s="1"/>
      <c r="TD299" s="1"/>
      <c r="TE299" s="1"/>
      <c r="TF299" s="1"/>
      <c r="TG299" s="1"/>
      <c r="TH299" s="1"/>
      <c r="TI299" s="1"/>
      <c r="TJ299" s="1"/>
      <c r="TK299" s="1"/>
      <c r="TL299" s="1"/>
      <c r="TM299" s="1"/>
      <c r="TN299" s="1"/>
      <c r="TO299" s="1"/>
      <c r="TP299" s="1"/>
      <c r="TQ299" s="1"/>
      <c r="TR299" s="1"/>
      <c r="TS299" s="1"/>
      <c r="TT299" s="1"/>
      <c r="TU299" s="1"/>
      <c r="TV299" s="1"/>
      <c r="TW299" s="1"/>
      <c r="TX299" s="1"/>
      <c r="TY299" s="1"/>
      <c r="TZ299" s="1"/>
      <c r="UA299" s="1"/>
      <c r="UB299" s="1"/>
      <c r="UC299" s="1"/>
      <c r="UD299" s="1"/>
      <c r="UE299" s="1"/>
      <c r="UF299" s="1"/>
      <c r="UG299" s="1"/>
      <c r="UH299" s="1"/>
      <c r="UI299" s="1"/>
      <c r="UJ299" s="1"/>
      <c r="UK299" s="1"/>
      <c r="UL299" s="1"/>
      <c r="UM299" s="1"/>
      <c r="UN299" s="1"/>
      <c r="UO299" s="1"/>
      <c r="UP299" s="1"/>
      <c r="UQ299" s="1"/>
      <c r="UR299" s="1"/>
      <c r="US299" s="1"/>
      <c r="UT299" s="1"/>
      <c r="UU299" s="1"/>
      <c r="UV299" s="1"/>
      <c r="UW299" s="1"/>
      <c r="UX299" s="1"/>
      <c r="UY299" s="1"/>
      <c r="UZ299" s="1"/>
      <c r="VA299" s="1"/>
      <c r="VB299" s="1"/>
      <c r="VC299" s="1"/>
      <c r="VD299" s="1"/>
      <c r="VE299" s="1"/>
      <c r="VF299" s="1"/>
      <c r="VG299" s="1"/>
      <c r="VH299" s="1"/>
      <c r="VI299" s="1"/>
      <c r="VJ299" s="1"/>
      <c r="VK299" s="1"/>
      <c r="VL299" s="1"/>
      <c r="VM299" s="1"/>
      <c r="VN299" s="1"/>
      <c r="VO299" s="1"/>
      <c r="VP299" s="1"/>
      <c r="VQ299" s="1"/>
      <c r="VR299" s="1"/>
      <c r="VS299" s="1"/>
      <c r="VT299" s="1"/>
      <c r="VU299" s="1"/>
      <c r="VV299" s="1"/>
      <c r="VW299" s="1"/>
      <c r="VX299" s="1"/>
      <c r="VY299" s="1"/>
      <c r="VZ299" s="1"/>
      <c r="WA299" s="1"/>
      <c r="WB299" s="1"/>
      <c r="WC299" s="1"/>
      <c r="WD299" s="1"/>
      <c r="WE299" s="1"/>
      <c r="WF299" s="1"/>
      <c r="WG299" s="1"/>
      <c r="WH299" s="1"/>
      <c r="WI299" s="1"/>
      <c r="WJ299" s="1"/>
      <c r="WK299" s="1"/>
      <c r="WL299" s="1"/>
      <c r="WM299" s="1"/>
      <c r="WN299" s="1"/>
      <c r="WO299" s="1"/>
      <c r="WP299" s="1"/>
      <c r="WQ299" s="1"/>
      <c r="WR299" s="1"/>
      <c r="WS299" s="1"/>
      <c r="WT299" s="1"/>
      <c r="WU299" s="1"/>
      <c r="WV299" s="1"/>
      <c r="WW299" s="1"/>
      <c r="WX299" s="1"/>
      <c r="WY299" s="1"/>
      <c r="WZ299" s="1"/>
      <c r="XA299" s="1"/>
      <c r="XB299" s="1"/>
      <c r="XC299" s="1"/>
      <c r="XD299" s="1"/>
      <c r="XE299" s="1"/>
      <c r="XF299" s="1"/>
      <c r="XG299" s="1"/>
      <c r="XH299" s="1"/>
      <c r="XI299" s="1"/>
      <c r="XJ299" s="1"/>
      <c r="XK299" s="1"/>
      <c r="XL299" s="1"/>
      <c r="XM299" s="1"/>
      <c r="XN299" s="1"/>
      <c r="XO299" s="1"/>
      <c r="XP299" s="1"/>
      <c r="XQ299" s="1"/>
      <c r="XR299" s="1"/>
      <c r="XS299" s="1"/>
      <c r="XT299" s="1"/>
      <c r="XU299" s="1"/>
      <c r="XV299" s="1"/>
      <c r="XW299" s="1"/>
      <c r="XX299" s="1"/>
      <c r="XY299" s="1"/>
      <c r="XZ299" s="1"/>
      <c r="YA299" s="1"/>
      <c r="YB299" s="1"/>
      <c r="YC299" s="1"/>
      <c r="YD299" s="1"/>
      <c r="YE299" s="1"/>
      <c r="YF299" s="1"/>
      <c r="YG299" s="1"/>
      <c r="YH299" s="1"/>
      <c r="YI299" s="1"/>
      <c r="YJ299" s="1"/>
      <c r="YK299" s="1"/>
      <c r="YL299" s="1"/>
      <c r="YM299" s="1"/>
      <c r="YN299" s="1"/>
      <c r="YO299" s="1"/>
      <c r="YP299" s="1"/>
      <c r="YQ299" s="1"/>
      <c r="YR299" s="1"/>
      <c r="YS299" s="1"/>
      <c r="YT299" s="1"/>
      <c r="YU299" s="1"/>
      <c r="YV299" s="1"/>
      <c r="YW299" s="1"/>
      <c r="YX299" s="1"/>
      <c r="YY299" s="1"/>
      <c r="YZ299" s="1"/>
      <c r="ZA299" s="1"/>
      <c r="ZB299" s="1"/>
      <c r="ZC299" s="1"/>
      <c r="ZD299" s="1"/>
      <c r="ZE299" s="1"/>
      <c r="ZF299" s="1"/>
      <c r="ZG299" s="1"/>
      <c r="ZH299" s="1"/>
      <c r="ZI299" s="1"/>
      <c r="ZJ299" s="1"/>
      <c r="ZK299" s="1"/>
      <c r="ZL299" s="1"/>
      <c r="ZM299" s="1"/>
      <c r="ZN299" s="1"/>
      <c r="ZO299" s="1"/>
      <c r="ZP299" s="1"/>
      <c r="ZQ299" s="1"/>
      <c r="ZR299" s="1"/>
      <c r="ZS299" s="1"/>
      <c r="ZT299" s="1"/>
      <c r="ZU299" s="1"/>
      <c r="ZV299" s="1"/>
      <c r="ZW299" s="1"/>
      <c r="ZX299" s="1"/>
      <c r="ZY299" s="1"/>
      <c r="ZZ299" s="1"/>
      <c r="AAA299" s="1"/>
      <c r="AAB299" s="1"/>
      <c r="AAC299" s="1"/>
      <c r="AAD299" s="1"/>
      <c r="AAE299" s="1"/>
      <c r="AAF299" s="1"/>
      <c r="AAG299" s="1"/>
      <c r="AAH299" s="1"/>
      <c r="AAI299" s="1"/>
      <c r="AAJ299" s="1"/>
      <c r="AAK299" s="1"/>
      <c r="AAL299" s="1"/>
      <c r="AAM299" s="1"/>
      <c r="AAN299" s="1"/>
      <c r="AAO299" s="1"/>
      <c r="AAP299" s="1"/>
      <c r="AAQ299" s="1"/>
      <c r="AAR299" s="1"/>
      <c r="AAS299" s="1"/>
      <c r="AAT299" s="1"/>
      <c r="AAU299" s="1"/>
      <c r="AAV299" s="1"/>
      <c r="AAW299" s="1"/>
      <c r="AAX299" s="1"/>
      <c r="AAY299" s="1"/>
      <c r="AAZ299" s="1"/>
      <c r="ABA299" s="1"/>
      <c r="ABB299" s="1"/>
      <c r="ABC299" s="1"/>
      <c r="ABD299" s="1"/>
      <c r="ABE299" s="1"/>
      <c r="ABF299" s="1"/>
      <c r="ABG299" s="1"/>
      <c r="ABH299" s="1"/>
      <c r="ABI299" s="1"/>
      <c r="ABJ299" s="1"/>
      <c r="ABK299" s="1"/>
      <c r="ABL299" s="1"/>
      <c r="ABM299" s="1"/>
      <c r="ABN299" s="1"/>
      <c r="ABO299" s="1"/>
      <c r="ABP299" s="1"/>
      <c r="ABQ299" s="1"/>
      <c r="ABR299" s="1"/>
      <c r="ABS299" s="1"/>
      <c r="ABT299" s="1"/>
      <c r="ABU299" s="1"/>
      <c r="ABV299" s="1"/>
      <c r="ABW299" s="1"/>
      <c r="ABX299" s="1"/>
      <c r="ABY299" s="1"/>
      <c r="ABZ299" s="1"/>
      <c r="ACA299" s="1"/>
      <c r="ACB299" s="1"/>
      <c r="ACC299" s="1"/>
      <c r="ACD299" s="1"/>
      <c r="ACE299" s="1"/>
      <c r="ACF299" s="1"/>
      <c r="ACG299" s="1"/>
      <c r="ACH299" s="1"/>
      <c r="ACI299" s="1"/>
      <c r="ACJ299" s="1"/>
      <c r="ACK299" s="1"/>
      <c r="ACL299" s="1"/>
      <c r="ACM299" s="1"/>
      <c r="ACN299" s="1"/>
      <c r="ACO299" s="1"/>
      <c r="ACP299" s="1"/>
      <c r="ACQ299" s="1"/>
      <c r="ACR299" s="1"/>
      <c r="ACS299" s="1"/>
      <c r="ACT299" s="1"/>
      <c r="ACU299" s="1"/>
      <c r="ACV299" s="1"/>
      <c r="ACW299" s="1"/>
      <c r="ACX299" s="1"/>
      <c r="ACY299" s="1"/>
      <c r="ACZ299" s="1"/>
      <c r="ADA299" s="1"/>
      <c r="ADB299" s="1"/>
      <c r="ADC299" s="1"/>
      <c r="ADD299" s="1"/>
      <c r="ADE299" s="1"/>
      <c r="ADF299" s="1"/>
      <c r="ADG299" s="1"/>
      <c r="ADH299" s="1"/>
      <c r="ADI299" s="1"/>
      <c r="ADJ299" s="1"/>
      <c r="ADK299" s="1"/>
      <c r="ADL299" s="1"/>
      <c r="ADM299" s="1"/>
      <c r="ADN299" s="1"/>
      <c r="ADO299" s="1"/>
      <c r="ADP299" s="1"/>
      <c r="ADQ299" s="1"/>
      <c r="ADR299" s="1"/>
      <c r="ADS299" s="1"/>
      <c r="ADT299" s="1"/>
      <c r="ADU299" s="1"/>
      <c r="ADV299" s="1"/>
      <c r="ADW299" s="1"/>
      <c r="ADX299" s="1"/>
      <c r="ADY299" s="1"/>
      <c r="ADZ299" s="1"/>
      <c r="AEA299" s="1"/>
      <c r="AEB299" s="1"/>
      <c r="AEC299" s="1"/>
      <c r="AED299" s="1"/>
      <c r="AEE299" s="1"/>
      <c r="AEF299" s="1"/>
      <c r="AEG299" s="1"/>
      <c r="AEH299" s="1"/>
      <c r="AEI299" s="1"/>
      <c r="AEJ299" s="1"/>
      <c r="AEK299" s="1"/>
      <c r="AEL299" s="1"/>
      <c r="AEM299" s="1"/>
      <c r="AEN299" s="1"/>
      <c r="AEO299" s="1"/>
      <c r="AEP299" s="1"/>
      <c r="AEQ299" s="1"/>
      <c r="AER299" s="1"/>
      <c r="AES299" s="1"/>
      <c r="AET299" s="1"/>
      <c r="AEU299" s="1"/>
      <c r="AEV299" s="1"/>
      <c r="AEW299" s="1"/>
      <c r="AEX299" s="1"/>
      <c r="AEY299" s="1"/>
      <c r="AEZ299" s="1"/>
      <c r="AFA299" s="1"/>
      <c r="AFB299" s="1"/>
      <c r="AFC299" s="1"/>
      <c r="AFD299" s="1"/>
      <c r="AFE299" s="1"/>
      <c r="AFF299" s="1"/>
      <c r="AFG299" s="1"/>
      <c r="AFH299" s="1"/>
      <c r="AFI299" s="1"/>
      <c r="AFJ299" s="1"/>
      <c r="AFK299" s="1"/>
      <c r="AFL299" s="1"/>
      <c r="AFM299" s="1"/>
      <c r="AFN299" s="1"/>
      <c r="AFO299" s="1"/>
      <c r="AFP299" s="1"/>
      <c r="AFQ299" s="1"/>
      <c r="AFR299" s="1"/>
      <c r="AFS299" s="1"/>
      <c r="AFT299" s="1"/>
      <c r="AFU299" s="1"/>
      <c r="AFV299" s="1"/>
      <c r="AFW299" s="1"/>
      <c r="AFX299" s="1"/>
      <c r="AFY299" s="1"/>
      <c r="AFZ299" s="1"/>
      <c r="AGA299" s="1"/>
      <c r="AGB299" s="1"/>
      <c r="AGC299" s="1"/>
      <c r="AGD299" s="1"/>
      <c r="AGE299" s="1"/>
      <c r="AGF299" s="1"/>
      <c r="AGG299" s="1"/>
      <c r="AGH299" s="1"/>
      <c r="AGI299" s="1"/>
      <c r="AGJ299" s="1"/>
      <c r="AGK299" s="1"/>
      <c r="AGL299" s="1"/>
      <c r="AGM299" s="1"/>
      <c r="AGN299" s="1"/>
      <c r="AGO299" s="1"/>
      <c r="AGP299" s="1"/>
      <c r="AGQ299" s="1"/>
      <c r="AGR299" s="1"/>
      <c r="AGS299" s="1"/>
      <c r="AGT299" s="1"/>
      <c r="AGU299" s="1"/>
      <c r="AGV299" s="1"/>
      <c r="AGW299" s="1"/>
      <c r="AGX299" s="1"/>
      <c r="AGY299" s="1"/>
      <c r="AGZ299" s="1"/>
      <c r="AHA299" s="1"/>
      <c r="AHB299" s="1"/>
      <c r="AHC299" s="1"/>
      <c r="AHD299" s="1"/>
      <c r="AHE299" s="1"/>
      <c r="AHF299" s="1"/>
      <c r="AHG299" s="1"/>
      <c r="AHH299" s="1"/>
      <c r="AHI299" s="1"/>
      <c r="AHJ299" s="1"/>
      <c r="AHK299" s="1"/>
      <c r="AHL299" s="1"/>
      <c r="AHM299" s="1"/>
      <c r="AHN299" s="1"/>
      <c r="AHO299" s="1"/>
      <c r="AHP299" s="1"/>
      <c r="AHQ299" s="1"/>
      <c r="AHR299" s="1"/>
      <c r="AHS299" s="1"/>
      <c r="AHT299" s="1"/>
      <c r="AHU299" s="1"/>
      <c r="AHV299" s="1"/>
      <c r="AHW299" s="1"/>
      <c r="AHX299" s="1"/>
      <c r="AHY299" s="1"/>
      <c r="AHZ299" s="1"/>
      <c r="AIA299" s="1"/>
      <c r="AIB299" s="1"/>
      <c r="AIC299" s="1"/>
      <c r="AID299" s="1"/>
      <c r="AIE299" s="1"/>
      <c r="AIF299" s="1"/>
      <c r="AIG299" s="1"/>
      <c r="AIH299" s="1"/>
      <c r="AII299" s="1"/>
      <c r="AIJ299" s="1"/>
      <c r="AIK299" s="1"/>
      <c r="AIL299" s="1"/>
      <c r="AIM299" s="1"/>
      <c r="AIN299" s="1"/>
      <c r="AIO299" s="1"/>
      <c r="AIP299" s="1"/>
      <c r="AIQ299" s="1"/>
      <c r="AIR299" s="1"/>
      <c r="AIS299" s="1"/>
      <c r="AIT299" s="1"/>
      <c r="AIU299" s="1"/>
      <c r="AIV299" s="1"/>
      <c r="AIW299" s="1"/>
      <c r="AIX299" s="1"/>
      <c r="AIY299" s="1"/>
      <c r="AIZ299" s="1"/>
      <c r="AJA299" s="1"/>
      <c r="AJB299" s="1"/>
      <c r="AJC299" s="1"/>
      <c r="AJD299" s="1"/>
      <c r="AJE299" s="1"/>
      <c r="AJF299" s="1"/>
      <c r="AJG299" s="1"/>
      <c r="AJH299" s="1"/>
      <c r="AJI299" s="1"/>
      <c r="AJJ299" s="1"/>
      <c r="AJK299" s="1"/>
      <c r="AJL299" s="1"/>
      <c r="AJM299" s="1"/>
      <c r="AJN299" s="1"/>
      <c r="AJO299" s="1"/>
      <c r="AJP299" s="1"/>
      <c r="AJQ299" s="1"/>
      <c r="AJR299" s="1"/>
      <c r="AJS299" s="1"/>
      <c r="AJT299" s="1"/>
      <c r="AJU299" s="1"/>
      <c r="AJV299" s="1"/>
      <c r="AJW299" s="1"/>
      <c r="AJX299" s="1"/>
      <c r="AJY299" s="1"/>
      <c r="AJZ299" s="1"/>
      <c r="AKA299" s="1"/>
      <c r="AKB299" s="1"/>
      <c r="AKC299" s="1"/>
      <c r="AKD299" s="1"/>
      <c r="AKE299" s="1"/>
      <c r="AKF299" s="1"/>
      <c r="AKG299" s="1"/>
      <c r="AKH299" s="1"/>
      <c r="AKI299" s="1"/>
      <c r="AKJ299" s="1"/>
      <c r="AKK299" s="1"/>
      <c r="AKL299" s="1"/>
      <c r="AKM299" s="1"/>
      <c r="AKN299" s="1"/>
      <c r="AKO299" s="1"/>
      <c r="AKP299" s="1"/>
      <c r="AKQ299" s="1"/>
      <c r="AKR299" s="1"/>
      <c r="AKS299" s="1"/>
      <c r="AKT299" s="1"/>
      <c r="AKU299" s="1"/>
      <c r="AKV299" s="1"/>
      <c r="AKW299" s="1"/>
      <c r="AKX299" s="1"/>
      <c r="AKY299" s="1"/>
      <c r="AKZ299" s="1"/>
      <c r="ALA299" s="1"/>
      <c r="ALB299" s="1"/>
      <c r="ALC299" s="1"/>
      <c r="ALD299" s="1"/>
      <c r="ALE299" s="1"/>
      <c r="ALF299" s="1"/>
      <c r="ALG299" s="1"/>
      <c r="ALH299" s="1"/>
      <c r="ALI299" s="1"/>
      <c r="ALJ299" s="1"/>
      <c r="ALK299" s="1"/>
      <c r="ALL299" s="1"/>
      <c r="ALM299" s="1"/>
      <c r="ALN299" s="1"/>
      <c r="ALO299" s="1"/>
      <c r="ALP299" s="1"/>
      <c r="ALQ299" s="1"/>
      <c r="ALR299" s="1"/>
      <c r="ALS299" s="1"/>
      <c r="ALT299" s="1"/>
      <c r="ALU299" s="1"/>
      <c r="ALV299" s="1"/>
      <c r="ALW299" s="1"/>
      <c r="ALX299" s="1"/>
      <c r="ALY299" s="1"/>
      <c r="ALZ299" s="1"/>
      <c r="AMA299" s="1"/>
      <c r="AMB299" s="1"/>
      <c r="AMC299" s="1"/>
      <c r="AMD299" s="1"/>
      <c r="AME299" s="1"/>
      <c r="AMF299" s="1"/>
      <c r="AMG299" s="1"/>
      <c r="AMH299" s="1"/>
      <c r="AMI299" s="1"/>
      <c r="AMJ299" s="1"/>
    </row>
    <row r="300" spans="1:1024" s="8" customFormat="1" x14ac:dyDescent="0.25">
      <c r="A300" s="26">
        <v>293</v>
      </c>
      <c r="B300" s="3" t="s">
        <v>17</v>
      </c>
      <c r="C300" s="28">
        <f>C301+C302+C303</f>
        <v>728202.70568999997</v>
      </c>
      <c r="D300" s="28">
        <f t="shared" ref="D300:I300" si="120">D301+D302+D303</f>
        <v>85381.462719999996</v>
      </c>
      <c r="E300" s="28">
        <f t="shared" si="120"/>
        <v>103016.51000000001</v>
      </c>
      <c r="F300" s="28">
        <f t="shared" si="120"/>
        <v>135867.31391999999</v>
      </c>
      <c r="G300" s="28">
        <f t="shared" si="120"/>
        <v>148787.20000000001</v>
      </c>
      <c r="H300" s="28">
        <f t="shared" si="120"/>
        <v>154231.6</v>
      </c>
      <c r="I300" s="28">
        <f t="shared" si="120"/>
        <v>100918.61904999999</v>
      </c>
      <c r="J300" s="28"/>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c r="GF300" s="1"/>
      <c r="GG300" s="1"/>
      <c r="GH300" s="1"/>
      <c r="GI300" s="1"/>
      <c r="GJ300" s="1"/>
      <c r="GK300" s="1"/>
      <c r="GL300" s="1"/>
      <c r="GM300" s="1"/>
      <c r="GN300" s="1"/>
      <c r="GO300" s="1"/>
      <c r="GP300" s="1"/>
      <c r="GQ300" s="1"/>
      <c r="GR300" s="1"/>
      <c r="GS300" s="1"/>
      <c r="GT300" s="1"/>
      <c r="GU300" s="1"/>
      <c r="GV300" s="1"/>
      <c r="GW300" s="1"/>
      <c r="GX300" s="1"/>
      <c r="GY300" s="1"/>
      <c r="GZ300" s="1"/>
      <c r="HA300" s="1"/>
      <c r="HB300" s="1"/>
      <c r="HC300" s="1"/>
      <c r="HD300" s="1"/>
      <c r="HE300" s="1"/>
      <c r="HF300" s="1"/>
      <c r="HG300" s="1"/>
      <c r="HH300" s="1"/>
      <c r="HI300" s="1"/>
      <c r="HJ300" s="1"/>
      <c r="HK300" s="1"/>
      <c r="HL300" s="1"/>
      <c r="HM300" s="1"/>
      <c r="HN300" s="1"/>
      <c r="HO300" s="1"/>
      <c r="HP300" s="1"/>
      <c r="HQ300" s="1"/>
      <c r="HR300" s="1"/>
      <c r="HS300" s="1"/>
      <c r="HT300" s="1"/>
      <c r="HU300" s="1"/>
      <c r="HV300" s="1"/>
      <c r="HW300" s="1"/>
      <c r="HX300" s="1"/>
      <c r="HY300" s="1"/>
      <c r="HZ300" s="1"/>
      <c r="IA300" s="1"/>
      <c r="IB300" s="1"/>
      <c r="IC300" s="1"/>
      <c r="ID300" s="1"/>
      <c r="IE300" s="1"/>
      <c r="IF300" s="1"/>
      <c r="IG300" s="1"/>
      <c r="IH300" s="1"/>
      <c r="II300" s="1"/>
      <c r="IJ300" s="1"/>
      <c r="IK300" s="1"/>
      <c r="IL300" s="1"/>
      <c r="IM300" s="1"/>
      <c r="IN300" s="1"/>
      <c r="IO300" s="1"/>
      <c r="IP300" s="1"/>
      <c r="IQ300" s="1"/>
      <c r="IR300" s="1"/>
      <c r="IS300" s="1"/>
      <c r="IT300" s="1"/>
      <c r="IU300" s="1"/>
      <c r="IV300" s="1"/>
      <c r="IW300" s="1"/>
      <c r="IX300" s="1"/>
      <c r="IY300" s="1"/>
      <c r="IZ300" s="1"/>
      <c r="JA300" s="1"/>
      <c r="JB300" s="1"/>
      <c r="JC300" s="1"/>
      <c r="JD300" s="1"/>
      <c r="JE300" s="1"/>
      <c r="JF300" s="1"/>
      <c r="JG300" s="1"/>
      <c r="JH300" s="1"/>
      <c r="JI300" s="1"/>
      <c r="JJ300" s="1"/>
      <c r="JK300" s="1"/>
      <c r="JL300" s="1"/>
      <c r="JM300" s="1"/>
      <c r="JN300" s="1"/>
      <c r="JO300" s="1"/>
      <c r="JP300" s="1"/>
      <c r="JQ300" s="1"/>
      <c r="JR300" s="1"/>
      <c r="JS300" s="1"/>
      <c r="JT300" s="1"/>
      <c r="JU300" s="1"/>
      <c r="JV300" s="1"/>
      <c r="JW300" s="1"/>
      <c r="JX300" s="1"/>
      <c r="JY300" s="1"/>
      <c r="JZ300" s="1"/>
      <c r="KA300" s="1"/>
      <c r="KB300" s="1"/>
      <c r="KC300" s="1"/>
      <c r="KD300" s="1"/>
      <c r="KE300" s="1"/>
      <c r="KF300" s="1"/>
      <c r="KG300" s="1"/>
      <c r="KH300" s="1"/>
      <c r="KI300" s="1"/>
      <c r="KJ300" s="1"/>
      <c r="KK300" s="1"/>
      <c r="KL300" s="1"/>
      <c r="KM300" s="1"/>
      <c r="KN300" s="1"/>
      <c r="KO300" s="1"/>
      <c r="KP300" s="1"/>
      <c r="KQ300" s="1"/>
      <c r="KR300" s="1"/>
      <c r="KS300" s="1"/>
      <c r="KT300" s="1"/>
      <c r="KU300" s="1"/>
      <c r="KV300" s="1"/>
      <c r="KW300" s="1"/>
      <c r="KX300" s="1"/>
      <c r="KY300" s="1"/>
      <c r="KZ300" s="1"/>
      <c r="LA300" s="1"/>
      <c r="LB300" s="1"/>
      <c r="LC300" s="1"/>
      <c r="LD300" s="1"/>
      <c r="LE300" s="1"/>
      <c r="LF300" s="1"/>
      <c r="LG300" s="1"/>
      <c r="LH300" s="1"/>
      <c r="LI300" s="1"/>
      <c r="LJ300" s="1"/>
      <c r="LK300" s="1"/>
      <c r="LL300" s="1"/>
      <c r="LM300" s="1"/>
      <c r="LN300" s="1"/>
      <c r="LO300" s="1"/>
      <c r="LP300" s="1"/>
      <c r="LQ300" s="1"/>
      <c r="LR300" s="1"/>
      <c r="LS300" s="1"/>
      <c r="LT300" s="1"/>
      <c r="LU300" s="1"/>
      <c r="LV300" s="1"/>
      <c r="LW300" s="1"/>
      <c r="LX300" s="1"/>
      <c r="LY300" s="1"/>
      <c r="LZ300" s="1"/>
      <c r="MA300" s="1"/>
      <c r="MB300" s="1"/>
      <c r="MC300" s="1"/>
      <c r="MD300" s="1"/>
      <c r="ME300" s="1"/>
      <c r="MF300" s="1"/>
      <c r="MG300" s="1"/>
      <c r="MH300" s="1"/>
      <c r="MI300" s="1"/>
      <c r="MJ300" s="1"/>
      <c r="MK300" s="1"/>
      <c r="ML300" s="1"/>
      <c r="MM300" s="1"/>
      <c r="MN300" s="1"/>
      <c r="MO300" s="1"/>
      <c r="MP300" s="1"/>
      <c r="MQ300" s="1"/>
      <c r="MR300" s="1"/>
      <c r="MS300" s="1"/>
      <c r="MT300" s="1"/>
      <c r="MU300" s="1"/>
      <c r="MV300" s="1"/>
      <c r="MW300" s="1"/>
      <c r="MX300" s="1"/>
      <c r="MY300" s="1"/>
      <c r="MZ300" s="1"/>
      <c r="NA300" s="1"/>
      <c r="NB300" s="1"/>
      <c r="NC300" s="1"/>
      <c r="ND300" s="1"/>
      <c r="NE300" s="1"/>
      <c r="NF300" s="1"/>
      <c r="NG300" s="1"/>
      <c r="NH300" s="1"/>
      <c r="NI300" s="1"/>
      <c r="NJ300" s="1"/>
      <c r="NK300" s="1"/>
      <c r="NL300" s="1"/>
      <c r="NM300" s="1"/>
      <c r="NN300" s="1"/>
      <c r="NO300" s="1"/>
      <c r="NP300" s="1"/>
      <c r="NQ300" s="1"/>
      <c r="NR300" s="1"/>
      <c r="NS300" s="1"/>
      <c r="NT300" s="1"/>
      <c r="NU300" s="1"/>
      <c r="NV300" s="1"/>
      <c r="NW300" s="1"/>
      <c r="NX300" s="1"/>
      <c r="NY300" s="1"/>
      <c r="NZ300" s="1"/>
      <c r="OA300" s="1"/>
      <c r="OB300" s="1"/>
      <c r="OC300" s="1"/>
      <c r="OD300" s="1"/>
      <c r="OE300" s="1"/>
      <c r="OF300" s="1"/>
      <c r="OG300" s="1"/>
      <c r="OH300" s="1"/>
      <c r="OI300" s="1"/>
      <c r="OJ300" s="1"/>
      <c r="OK300" s="1"/>
      <c r="OL300" s="1"/>
      <c r="OM300" s="1"/>
      <c r="ON300" s="1"/>
      <c r="OO300" s="1"/>
      <c r="OP300" s="1"/>
      <c r="OQ300" s="1"/>
      <c r="OR300" s="1"/>
      <c r="OS300" s="1"/>
      <c r="OT300" s="1"/>
      <c r="OU300" s="1"/>
      <c r="OV300" s="1"/>
      <c r="OW300" s="1"/>
      <c r="OX300" s="1"/>
      <c r="OY300" s="1"/>
      <c r="OZ300" s="1"/>
      <c r="PA300" s="1"/>
      <c r="PB300" s="1"/>
      <c r="PC300" s="1"/>
      <c r="PD300" s="1"/>
      <c r="PE300" s="1"/>
      <c r="PF300" s="1"/>
      <c r="PG300" s="1"/>
      <c r="PH300" s="1"/>
      <c r="PI300" s="1"/>
      <c r="PJ300" s="1"/>
      <c r="PK300" s="1"/>
      <c r="PL300" s="1"/>
      <c r="PM300" s="1"/>
      <c r="PN300" s="1"/>
      <c r="PO300" s="1"/>
      <c r="PP300" s="1"/>
      <c r="PQ300" s="1"/>
      <c r="PR300" s="1"/>
      <c r="PS300" s="1"/>
      <c r="PT300" s="1"/>
      <c r="PU300" s="1"/>
      <c r="PV300" s="1"/>
      <c r="PW300" s="1"/>
      <c r="PX300" s="1"/>
      <c r="PY300" s="1"/>
      <c r="PZ300" s="1"/>
      <c r="QA300" s="1"/>
      <c r="QB300" s="1"/>
      <c r="QC300" s="1"/>
      <c r="QD300" s="1"/>
      <c r="QE300" s="1"/>
      <c r="QF300" s="1"/>
      <c r="QG300" s="1"/>
      <c r="QH300" s="1"/>
      <c r="QI300" s="1"/>
      <c r="QJ300" s="1"/>
      <c r="QK300" s="1"/>
      <c r="QL300" s="1"/>
      <c r="QM300" s="1"/>
      <c r="QN300" s="1"/>
      <c r="QO300" s="1"/>
      <c r="QP300" s="1"/>
      <c r="QQ300" s="1"/>
      <c r="QR300" s="1"/>
      <c r="QS300" s="1"/>
      <c r="QT300" s="1"/>
      <c r="QU300" s="1"/>
      <c r="QV300" s="1"/>
      <c r="QW300" s="1"/>
      <c r="QX300" s="1"/>
      <c r="QY300" s="1"/>
      <c r="QZ300" s="1"/>
      <c r="RA300" s="1"/>
      <c r="RB300" s="1"/>
      <c r="RC300" s="1"/>
      <c r="RD300" s="1"/>
      <c r="RE300" s="1"/>
      <c r="RF300" s="1"/>
      <c r="RG300" s="1"/>
      <c r="RH300" s="1"/>
      <c r="RI300" s="1"/>
      <c r="RJ300" s="1"/>
      <c r="RK300" s="1"/>
      <c r="RL300" s="1"/>
      <c r="RM300" s="1"/>
      <c r="RN300" s="1"/>
      <c r="RO300" s="1"/>
      <c r="RP300" s="1"/>
      <c r="RQ300" s="1"/>
      <c r="RR300" s="1"/>
      <c r="RS300" s="1"/>
      <c r="RT300" s="1"/>
      <c r="RU300" s="1"/>
      <c r="RV300" s="1"/>
      <c r="RW300" s="1"/>
      <c r="RX300" s="1"/>
      <c r="RY300" s="1"/>
      <c r="RZ300" s="1"/>
      <c r="SA300" s="1"/>
      <c r="SB300" s="1"/>
      <c r="SC300" s="1"/>
      <c r="SD300" s="1"/>
      <c r="SE300" s="1"/>
      <c r="SF300" s="1"/>
      <c r="SG300" s="1"/>
      <c r="SH300" s="1"/>
      <c r="SI300" s="1"/>
      <c r="SJ300" s="1"/>
      <c r="SK300" s="1"/>
      <c r="SL300" s="1"/>
      <c r="SM300" s="1"/>
      <c r="SN300" s="1"/>
      <c r="SO300" s="1"/>
      <c r="SP300" s="1"/>
      <c r="SQ300" s="1"/>
      <c r="SR300" s="1"/>
      <c r="SS300" s="1"/>
      <c r="ST300" s="1"/>
      <c r="SU300" s="1"/>
      <c r="SV300" s="1"/>
      <c r="SW300" s="1"/>
      <c r="SX300" s="1"/>
      <c r="SY300" s="1"/>
      <c r="SZ300" s="1"/>
      <c r="TA300" s="1"/>
      <c r="TB300" s="1"/>
      <c r="TC300" s="1"/>
      <c r="TD300" s="1"/>
      <c r="TE300" s="1"/>
      <c r="TF300" s="1"/>
      <c r="TG300" s="1"/>
      <c r="TH300" s="1"/>
      <c r="TI300" s="1"/>
      <c r="TJ300" s="1"/>
      <c r="TK300" s="1"/>
      <c r="TL300" s="1"/>
      <c r="TM300" s="1"/>
      <c r="TN300" s="1"/>
      <c r="TO300" s="1"/>
      <c r="TP300" s="1"/>
      <c r="TQ300" s="1"/>
      <c r="TR300" s="1"/>
      <c r="TS300" s="1"/>
      <c r="TT300" s="1"/>
      <c r="TU300" s="1"/>
      <c r="TV300" s="1"/>
      <c r="TW300" s="1"/>
      <c r="TX300" s="1"/>
      <c r="TY300" s="1"/>
      <c r="TZ300" s="1"/>
      <c r="UA300" s="1"/>
      <c r="UB300" s="1"/>
      <c r="UC300" s="1"/>
      <c r="UD300" s="1"/>
      <c r="UE300" s="1"/>
      <c r="UF300" s="1"/>
      <c r="UG300" s="1"/>
      <c r="UH300" s="1"/>
      <c r="UI300" s="1"/>
      <c r="UJ300" s="1"/>
      <c r="UK300" s="1"/>
      <c r="UL300" s="1"/>
      <c r="UM300" s="1"/>
      <c r="UN300" s="1"/>
      <c r="UO300" s="1"/>
      <c r="UP300" s="1"/>
      <c r="UQ300" s="1"/>
      <c r="UR300" s="1"/>
      <c r="US300" s="1"/>
      <c r="UT300" s="1"/>
      <c r="UU300" s="1"/>
      <c r="UV300" s="1"/>
      <c r="UW300" s="1"/>
      <c r="UX300" s="1"/>
      <c r="UY300" s="1"/>
      <c r="UZ300" s="1"/>
      <c r="VA300" s="1"/>
      <c r="VB300" s="1"/>
      <c r="VC300" s="1"/>
      <c r="VD300" s="1"/>
      <c r="VE300" s="1"/>
      <c r="VF300" s="1"/>
      <c r="VG300" s="1"/>
      <c r="VH300" s="1"/>
      <c r="VI300" s="1"/>
      <c r="VJ300" s="1"/>
      <c r="VK300" s="1"/>
      <c r="VL300" s="1"/>
      <c r="VM300" s="1"/>
      <c r="VN300" s="1"/>
      <c r="VO300" s="1"/>
      <c r="VP300" s="1"/>
      <c r="VQ300" s="1"/>
      <c r="VR300" s="1"/>
      <c r="VS300" s="1"/>
      <c r="VT300" s="1"/>
      <c r="VU300" s="1"/>
      <c r="VV300" s="1"/>
      <c r="VW300" s="1"/>
      <c r="VX300" s="1"/>
      <c r="VY300" s="1"/>
      <c r="VZ300" s="1"/>
      <c r="WA300" s="1"/>
      <c r="WB300" s="1"/>
      <c r="WC300" s="1"/>
      <c r="WD300" s="1"/>
      <c r="WE300" s="1"/>
      <c r="WF300" s="1"/>
      <c r="WG300" s="1"/>
      <c r="WH300" s="1"/>
      <c r="WI300" s="1"/>
      <c r="WJ300" s="1"/>
      <c r="WK300" s="1"/>
      <c r="WL300" s="1"/>
      <c r="WM300" s="1"/>
      <c r="WN300" s="1"/>
      <c r="WO300" s="1"/>
      <c r="WP300" s="1"/>
      <c r="WQ300" s="1"/>
      <c r="WR300" s="1"/>
      <c r="WS300" s="1"/>
      <c r="WT300" s="1"/>
      <c r="WU300" s="1"/>
      <c r="WV300" s="1"/>
      <c r="WW300" s="1"/>
      <c r="WX300" s="1"/>
      <c r="WY300" s="1"/>
      <c r="WZ300" s="1"/>
      <c r="XA300" s="1"/>
      <c r="XB300" s="1"/>
      <c r="XC300" s="1"/>
      <c r="XD300" s="1"/>
      <c r="XE300" s="1"/>
      <c r="XF300" s="1"/>
      <c r="XG300" s="1"/>
      <c r="XH300" s="1"/>
      <c r="XI300" s="1"/>
      <c r="XJ300" s="1"/>
      <c r="XK300" s="1"/>
      <c r="XL300" s="1"/>
      <c r="XM300" s="1"/>
      <c r="XN300" s="1"/>
      <c r="XO300" s="1"/>
      <c r="XP300" s="1"/>
      <c r="XQ300" s="1"/>
      <c r="XR300" s="1"/>
      <c r="XS300" s="1"/>
      <c r="XT300" s="1"/>
      <c r="XU300" s="1"/>
      <c r="XV300" s="1"/>
      <c r="XW300" s="1"/>
      <c r="XX300" s="1"/>
      <c r="XY300" s="1"/>
      <c r="XZ300" s="1"/>
      <c r="YA300" s="1"/>
      <c r="YB300" s="1"/>
      <c r="YC300" s="1"/>
      <c r="YD300" s="1"/>
      <c r="YE300" s="1"/>
      <c r="YF300" s="1"/>
      <c r="YG300" s="1"/>
      <c r="YH300" s="1"/>
      <c r="YI300" s="1"/>
      <c r="YJ300" s="1"/>
      <c r="YK300" s="1"/>
      <c r="YL300" s="1"/>
      <c r="YM300" s="1"/>
      <c r="YN300" s="1"/>
      <c r="YO300" s="1"/>
      <c r="YP300" s="1"/>
      <c r="YQ300" s="1"/>
      <c r="YR300" s="1"/>
      <c r="YS300" s="1"/>
      <c r="YT300" s="1"/>
      <c r="YU300" s="1"/>
      <c r="YV300" s="1"/>
      <c r="YW300" s="1"/>
      <c r="YX300" s="1"/>
      <c r="YY300" s="1"/>
      <c r="YZ300" s="1"/>
      <c r="ZA300" s="1"/>
      <c r="ZB300" s="1"/>
      <c r="ZC300" s="1"/>
      <c r="ZD300" s="1"/>
      <c r="ZE300" s="1"/>
      <c r="ZF300" s="1"/>
      <c r="ZG300" s="1"/>
      <c r="ZH300" s="1"/>
      <c r="ZI300" s="1"/>
      <c r="ZJ300" s="1"/>
      <c r="ZK300" s="1"/>
      <c r="ZL300" s="1"/>
      <c r="ZM300" s="1"/>
      <c r="ZN300" s="1"/>
      <c r="ZO300" s="1"/>
      <c r="ZP300" s="1"/>
      <c r="ZQ300" s="1"/>
      <c r="ZR300" s="1"/>
      <c r="ZS300" s="1"/>
      <c r="ZT300" s="1"/>
      <c r="ZU300" s="1"/>
      <c r="ZV300" s="1"/>
      <c r="ZW300" s="1"/>
      <c r="ZX300" s="1"/>
      <c r="ZY300" s="1"/>
      <c r="ZZ300" s="1"/>
      <c r="AAA300" s="1"/>
      <c r="AAB300" s="1"/>
      <c r="AAC300" s="1"/>
      <c r="AAD300" s="1"/>
      <c r="AAE300" s="1"/>
      <c r="AAF300" s="1"/>
      <c r="AAG300" s="1"/>
      <c r="AAH300" s="1"/>
      <c r="AAI300" s="1"/>
      <c r="AAJ300" s="1"/>
      <c r="AAK300" s="1"/>
      <c r="AAL300" s="1"/>
      <c r="AAM300" s="1"/>
      <c r="AAN300" s="1"/>
      <c r="AAO300" s="1"/>
      <c r="AAP300" s="1"/>
      <c r="AAQ300" s="1"/>
      <c r="AAR300" s="1"/>
      <c r="AAS300" s="1"/>
      <c r="AAT300" s="1"/>
      <c r="AAU300" s="1"/>
      <c r="AAV300" s="1"/>
      <c r="AAW300" s="1"/>
      <c r="AAX300" s="1"/>
      <c r="AAY300" s="1"/>
      <c r="AAZ300" s="1"/>
      <c r="ABA300" s="1"/>
      <c r="ABB300" s="1"/>
      <c r="ABC300" s="1"/>
      <c r="ABD300" s="1"/>
      <c r="ABE300" s="1"/>
      <c r="ABF300" s="1"/>
      <c r="ABG300" s="1"/>
      <c r="ABH300" s="1"/>
      <c r="ABI300" s="1"/>
      <c r="ABJ300" s="1"/>
      <c r="ABK300" s="1"/>
      <c r="ABL300" s="1"/>
      <c r="ABM300" s="1"/>
      <c r="ABN300" s="1"/>
      <c r="ABO300" s="1"/>
      <c r="ABP300" s="1"/>
      <c r="ABQ300" s="1"/>
      <c r="ABR300" s="1"/>
      <c r="ABS300" s="1"/>
      <c r="ABT300" s="1"/>
      <c r="ABU300" s="1"/>
      <c r="ABV300" s="1"/>
      <c r="ABW300" s="1"/>
      <c r="ABX300" s="1"/>
      <c r="ABY300" s="1"/>
      <c r="ABZ300" s="1"/>
      <c r="ACA300" s="1"/>
      <c r="ACB300" s="1"/>
      <c r="ACC300" s="1"/>
      <c r="ACD300" s="1"/>
      <c r="ACE300" s="1"/>
      <c r="ACF300" s="1"/>
      <c r="ACG300" s="1"/>
      <c r="ACH300" s="1"/>
      <c r="ACI300" s="1"/>
      <c r="ACJ300" s="1"/>
      <c r="ACK300" s="1"/>
      <c r="ACL300" s="1"/>
      <c r="ACM300" s="1"/>
      <c r="ACN300" s="1"/>
      <c r="ACO300" s="1"/>
      <c r="ACP300" s="1"/>
      <c r="ACQ300" s="1"/>
      <c r="ACR300" s="1"/>
      <c r="ACS300" s="1"/>
      <c r="ACT300" s="1"/>
      <c r="ACU300" s="1"/>
      <c r="ACV300" s="1"/>
      <c r="ACW300" s="1"/>
      <c r="ACX300" s="1"/>
      <c r="ACY300" s="1"/>
      <c r="ACZ300" s="1"/>
      <c r="ADA300" s="1"/>
      <c r="ADB300" s="1"/>
      <c r="ADC300" s="1"/>
      <c r="ADD300" s="1"/>
      <c r="ADE300" s="1"/>
      <c r="ADF300" s="1"/>
      <c r="ADG300" s="1"/>
      <c r="ADH300" s="1"/>
      <c r="ADI300" s="1"/>
      <c r="ADJ300" s="1"/>
      <c r="ADK300" s="1"/>
      <c r="ADL300" s="1"/>
      <c r="ADM300" s="1"/>
      <c r="ADN300" s="1"/>
      <c r="ADO300" s="1"/>
      <c r="ADP300" s="1"/>
      <c r="ADQ300" s="1"/>
      <c r="ADR300" s="1"/>
      <c r="ADS300" s="1"/>
      <c r="ADT300" s="1"/>
      <c r="ADU300" s="1"/>
      <c r="ADV300" s="1"/>
      <c r="ADW300" s="1"/>
      <c r="ADX300" s="1"/>
      <c r="ADY300" s="1"/>
      <c r="ADZ300" s="1"/>
      <c r="AEA300" s="1"/>
      <c r="AEB300" s="1"/>
      <c r="AEC300" s="1"/>
      <c r="AED300" s="1"/>
      <c r="AEE300" s="1"/>
      <c r="AEF300" s="1"/>
      <c r="AEG300" s="1"/>
      <c r="AEH300" s="1"/>
      <c r="AEI300" s="1"/>
      <c r="AEJ300" s="1"/>
      <c r="AEK300" s="1"/>
      <c r="AEL300" s="1"/>
      <c r="AEM300" s="1"/>
      <c r="AEN300" s="1"/>
      <c r="AEO300" s="1"/>
      <c r="AEP300" s="1"/>
      <c r="AEQ300" s="1"/>
      <c r="AER300" s="1"/>
      <c r="AES300" s="1"/>
      <c r="AET300" s="1"/>
      <c r="AEU300" s="1"/>
      <c r="AEV300" s="1"/>
      <c r="AEW300" s="1"/>
      <c r="AEX300" s="1"/>
      <c r="AEY300" s="1"/>
      <c r="AEZ300" s="1"/>
      <c r="AFA300" s="1"/>
      <c r="AFB300" s="1"/>
      <c r="AFC300" s="1"/>
      <c r="AFD300" s="1"/>
      <c r="AFE300" s="1"/>
      <c r="AFF300" s="1"/>
      <c r="AFG300" s="1"/>
      <c r="AFH300" s="1"/>
      <c r="AFI300" s="1"/>
      <c r="AFJ300" s="1"/>
      <c r="AFK300" s="1"/>
      <c r="AFL300" s="1"/>
      <c r="AFM300" s="1"/>
      <c r="AFN300" s="1"/>
      <c r="AFO300" s="1"/>
      <c r="AFP300" s="1"/>
      <c r="AFQ300" s="1"/>
      <c r="AFR300" s="1"/>
      <c r="AFS300" s="1"/>
      <c r="AFT300" s="1"/>
      <c r="AFU300" s="1"/>
      <c r="AFV300" s="1"/>
      <c r="AFW300" s="1"/>
      <c r="AFX300" s="1"/>
      <c r="AFY300" s="1"/>
      <c r="AFZ300" s="1"/>
      <c r="AGA300" s="1"/>
      <c r="AGB300" s="1"/>
      <c r="AGC300" s="1"/>
      <c r="AGD300" s="1"/>
      <c r="AGE300" s="1"/>
      <c r="AGF300" s="1"/>
      <c r="AGG300" s="1"/>
      <c r="AGH300" s="1"/>
      <c r="AGI300" s="1"/>
      <c r="AGJ300" s="1"/>
      <c r="AGK300" s="1"/>
      <c r="AGL300" s="1"/>
      <c r="AGM300" s="1"/>
      <c r="AGN300" s="1"/>
      <c r="AGO300" s="1"/>
      <c r="AGP300" s="1"/>
      <c r="AGQ300" s="1"/>
      <c r="AGR300" s="1"/>
      <c r="AGS300" s="1"/>
      <c r="AGT300" s="1"/>
      <c r="AGU300" s="1"/>
      <c r="AGV300" s="1"/>
      <c r="AGW300" s="1"/>
      <c r="AGX300" s="1"/>
      <c r="AGY300" s="1"/>
      <c r="AGZ300" s="1"/>
      <c r="AHA300" s="1"/>
      <c r="AHB300" s="1"/>
      <c r="AHC300" s="1"/>
      <c r="AHD300" s="1"/>
      <c r="AHE300" s="1"/>
      <c r="AHF300" s="1"/>
      <c r="AHG300" s="1"/>
      <c r="AHH300" s="1"/>
      <c r="AHI300" s="1"/>
      <c r="AHJ300" s="1"/>
      <c r="AHK300" s="1"/>
      <c r="AHL300" s="1"/>
      <c r="AHM300" s="1"/>
      <c r="AHN300" s="1"/>
      <c r="AHO300" s="1"/>
      <c r="AHP300" s="1"/>
      <c r="AHQ300" s="1"/>
      <c r="AHR300" s="1"/>
      <c r="AHS300" s="1"/>
      <c r="AHT300" s="1"/>
      <c r="AHU300" s="1"/>
      <c r="AHV300" s="1"/>
      <c r="AHW300" s="1"/>
      <c r="AHX300" s="1"/>
      <c r="AHY300" s="1"/>
      <c r="AHZ300" s="1"/>
      <c r="AIA300" s="1"/>
      <c r="AIB300" s="1"/>
      <c r="AIC300" s="1"/>
      <c r="AID300" s="1"/>
      <c r="AIE300" s="1"/>
      <c r="AIF300" s="1"/>
      <c r="AIG300" s="1"/>
      <c r="AIH300" s="1"/>
      <c r="AII300" s="1"/>
      <c r="AIJ300" s="1"/>
      <c r="AIK300" s="1"/>
      <c r="AIL300" s="1"/>
      <c r="AIM300" s="1"/>
      <c r="AIN300" s="1"/>
      <c r="AIO300" s="1"/>
      <c r="AIP300" s="1"/>
      <c r="AIQ300" s="1"/>
      <c r="AIR300" s="1"/>
      <c r="AIS300" s="1"/>
      <c r="AIT300" s="1"/>
      <c r="AIU300" s="1"/>
      <c r="AIV300" s="1"/>
      <c r="AIW300" s="1"/>
      <c r="AIX300" s="1"/>
      <c r="AIY300" s="1"/>
      <c r="AIZ300" s="1"/>
      <c r="AJA300" s="1"/>
      <c r="AJB300" s="1"/>
      <c r="AJC300" s="1"/>
      <c r="AJD300" s="1"/>
      <c r="AJE300" s="1"/>
      <c r="AJF300" s="1"/>
      <c r="AJG300" s="1"/>
      <c r="AJH300" s="1"/>
      <c r="AJI300" s="1"/>
      <c r="AJJ300" s="1"/>
      <c r="AJK300" s="1"/>
      <c r="AJL300" s="1"/>
      <c r="AJM300" s="1"/>
      <c r="AJN300" s="1"/>
      <c r="AJO300" s="1"/>
      <c r="AJP300" s="1"/>
      <c r="AJQ300" s="1"/>
      <c r="AJR300" s="1"/>
      <c r="AJS300" s="1"/>
      <c r="AJT300" s="1"/>
      <c r="AJU300" s="1"/>
      <c r="AJV300" s="1"/>
      <c r="AJW300" s="1"/>
      <c r="AJX300" s="1"/>
      <c r="AJY300" s="1"/>
      <c r="AJZ300" s="1"/>
      <c r="AKA300" s="1"/>
      <c r="AKB300" s="1"/>
      <c r="AKC300" s="1"/>
      <c r="AKD300" s="1"/>
      <c r="AKE300" s="1"/>
      <c r="AKF300" s="1"/>
      <c r="AKG300" s="1"/>
      <c r="AKH300" s="1"/>
      <c r="AKI300" s="1"/>
      <c r="AKJ300" s="1"/>
      <c r="AKK300" s="1"/>
      <c r="AKL300" s="1"/>
      <c r="AKM300" s="1"/>
      <c r="AKN300" s="1"/>
      <c r="AKO300" s="1"/>
      <c r="AKP300" s="1"/>
      <c r="AKQ300" s="1"/>
      <c r="AKR300" s="1"/>
      <c r="AKS300" s="1"/>
      <c r="AKT300" s="1"/>
      <c r="AKU300" s="1"/>
      <c r="AKV300" s="1"/>
      <c r="AKW300" s="1"/>
      <c r="AKX300" s="1"/>
      <c r="AKY300" s="1"/>
      <c r="AKZ300" s="1"/>
      <c r="ALA300" s="1"/>
      <c r="ALB300" s="1"/>
      <c r="ALC300" s="1"/>
      <c r="ALD300" s="1"/>
      <c r="ALE300" s="1"/>
      <c r="ALF300" s="1"/>
      <c r="ALG300" s="1"/>
      <c r="ALH300" s="1"/>
      <c r="ALI300" s="1"/>
      <c r="ALJ300" s="1"/>
      <c r="ALK300" s="1"/>
      <c r="ALL300" s="1"/>
      <c r="ALM300" s="1"/>
      <c r="ALN300" s="1"/>
      <c r="ALO300" s="1"/>
      <c r="ALP300" s="1"/>
      <c r="ALQ300" s="1"/>
      <c r="ALR300" s="1"/>
      <c r="ALS300" s="1"/>
      <c r="ALT300" s="1"/>
      <c r="ALU300" s="1"/>
      <c r="ALV300" s="1"/>
      <c r="ALW300" s="1"/>
      <c r="ALX300" s="1"/>
      <c r="ALY300" s="1"/>
      <c r="ALZ300" s="1"/>
      <c r="AMA300" s="1"/>
      <c r="AMB300" s="1"/>
      <c r="AMC300" s="1"/>
      <c r="AMD300" s="1"/>
      <c r="AME300" s="1"/>
      <c r="AMF300" s="1"/>
      <c r="AMG300" s="1"/>
      <c r="AMH300" s="1"/>
      <c r="AMI300" s="1"/>
      <c r="AMJ300" s="1"/>
    </row>
    <row r="301" spans="1:1024" s="8" customFormat="1" x14ac:dyDescent="0.25">
      <c r="A301" s="26">
        <v>294</v>
      </c>
      <c r="B301" s="3" t="s">
        <v>9</v>
      </c>
      <c r="C301" s="28">
        <f>SUM(D301:I301)</f>
        <v>0</v>
      </c>
      <c r="D301" s="2">
        <f>D305+D309+D313+D317</f>
        <v>0</v>
      </c>
      <c r="E301" s="2">
        <f t="shared" ref="E301:I303" si="121">E305+E309+E313+E317</f>
        <v>0</v>
      </c>
      <c r="F301" s="2">
        <f t="shared" si="121"/>
        <v>0</v>
      </c>
      <c r="G301" s="2">
        <f t="shared" si="121"/>
        <v>0</v>
      </c>
      <c r="H301" s="2">
        <f t="shared" si="121"/>
        <v>0</v>
      </c>
      <c r="I301" s="2">
        <f t="shared" si="121"/>
        <v>0</v>
      </c>
      <c r="J301" s="28"/>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c r="GF301" s="1"/>
      <c r="GG301" s="1"/>
      <c r="GH301" s="1"/>
      <c r="GI301" s="1"/>
      <c r="GJ301" s="1"/>
      <c r="GK301" s="1"/>
      <c r="GL301" s="1"/>
      <c r="GM301" s="1"/>
      <c r="GN301" s="1"/>
      <c r="GO301" s="1"/>
      <c r="GP301" s="1"/>
      <c r="GQ301" s="1"/>
      <c r="GR301" s="1"/>
      <c r="GS301" s="1"/>
      <c r="GT301" s="1"/>
      <c r="GU301" s="1"/>
      <c r="GV301" s="1"/>
      <c r="GW301" s="1"/>
      <c r="GX301" s="1"/>
      <c r="GY301" s="1"/>
      <c r="GZ301" s="1"/>
      <c r="HA301" s="1"/>
      <c r="HB301" s="1"/>
      <c r="HC301" s="1"/>
      <c r="HD301" s="1"/>
      <c r="HE301" s="1"/>
      <c r="HF301" s="1"/>
      <c r="HG301" s="1"/>
      <c r="HH301" s="1"/>
      <c r="HI301" s="1"/>
      <c r="HJ301" s="1"/>
      <c r="HK301" s="1"/>
      <c r="HL301" s="1"/>
      <c r="HM301" s="1"/>
      <c r="HN301" s="1"/>
      <c r="HO301" s="1"/>
      <c r="HP301" s="1"/>
      <c r="HQ301" s="1"/>
      <c r="HR301" s="1"/>
      <c r="HS301" s="1"/>
      <c r="HT301" s="1"/>
      <c r="HU301" s="1"/>
      <c r="HV301" s="1"/>
      <c r="HW301" s="1"/>
      <c r="HX301" s="1"/>
      <c r="HY301" s="1"/>
      <c r="HZ301" s="1"/>
      <c r="IA301" s="1"/>
      <c r="IB301" s="1"/>
      <c r="IC301" s="1"/>
      <c r="ID301" s="1"/>
      <c r="IE301" s="1"/>
      <c r="IF301" s="1"/>
      <c r="IG301" s="1"/>
      <c r="IH301" s="1"/>
      <c r="II301" s="1"/>
      <c r="IJ301" s="1"/>
      <c r="IK301" s="1"/>
      <c r="IL301" s="1"/>
      <c r="IM301" s="1"/>
      <c r="IN301" s="1"/>
      <c r="IO301" s="1"/>
      <c r="IP301" s="1"/>
      <c r="IQ301" s="1"/>
      <c r="IR301" s="1"/>
      <c r="IS301" s="1"/>
      <c r="IT301" s="1"/>
      <c r="IU301" s="1"/>
      <c r="IV301" s="1"/>
      <c r="IW301" s="1"/>
      <c r="IX301" s="1"/>
      <c r="IY301" s="1"/>
      <c r="IZ301" s="1"/>
      <c r="JA301" s="1"/>
      <c r="JB301" s="1"/>
      <c r="JC301" s="1"/>
      <c r="JD301" s="1"/>
      <c r="JE301" s="1"/>
      <c r="JF301" s="1"/>
      <c r="JG301" s="1"/>
      <c r="JH301" s="1"/>
      <c r="JI301" s="1"/>
      <c r="JJ301" s="1"/>
      <c r="JK301" s="1"/>
      <c r="JL301" s="1"/>
      <c r="JM301" s="1"/>
      <c r="JN301" s="1"/>
      <c r="JO301" s="1"/>
      <c r="JP301" s="1"/>
      <c r="JQ301" s="1"/>
      <c r="JR301" s="1"/>
      <c r="JS301" s="1"/>
      <c r="JT301" s="1"/>
      <c r="JU301" s="1"/>
      <c r="JV301" s="1"/>
      <c r="JW301" s="1"/>
      <c r="JX301" s="1"/>
      <c r="JY301" s="1"/>
      <c r="JZ301" s="1"/>
      <c r="KA301" s="1"/>
      <c r="KB301" s="1"/>
      <c r="KC301" s="1"/>
      <c r="KD301" s="1"/>
      <c r="KE301" s="1"/>
      <c r="KF301" s="1"/>
      <c r="KG301" s="1"/>
      <c r="KH301" s="1"/>
      <c r="KI301" s="1"/>
      <c r="KJ301" s="1"/>
      <c r="KK301" s="1"/>
      <c r="KL301" s="1"/>
      <c r="KM301" s="1"/>
      <c r="KN301" s="1"/>
      <c r="KO301" s="1"/>
      <c r="KP301" s="1"/>
      <c r="KQ301" s="1"/>
      <c r="KR301" s="1"/>
      <c r="KS301" s="1"/>
      <c r="KT301" s="1"/>
      <c r="KU301" s="1"/>
      <c r="KV301" s="1"/>
      <c r="KW301" s="1"/>
      <c r="KX301" s="1"/>
      <c r="KY301" s="1"/>
      <c r="KZ301" s="1"/>
      <c r="LA301" s="1"/>
      <c r="LB301" s="1"/>
      <c r="LC301" s="1"/>
      <c r="LD301" s="1"/>
      <c r="LE301" s="1"/>
      <c r="LF301" s="1"/>
      <c r="LG301" s="1"/>
      <c r="LH301" s="1"/>
      <c r="LI301" s="1"/>
      <c r="LJ301" s="1"/>
      <c r="LK301" s="1"/>
      <c r="LL301" s="1"/>
      <c r="LM301" s="1"/>
      <c r="LN301" s="1"/>
      <c r="LO301" s="1"/>
      <c r="LP301" s="1"/>
      <c r="LQ301" s="1"/>
      <c r="LR301" s="1"/>
      <c r="LS301" s="1"/>
      <c r="LT301" s="1"/>
      <c r="LU301" s="1"/>
      <c r="LV301" s="1"/>
      <c r="LW301" s="1"/>
      <c r="LX301" s="1"/>
      <c r="LY301" s="1"/>
      <c r="LZ301" s="1"/>
      <c r="MA301" s="1"/>
      <c r="MB301" s="1"/>
      <c r="MC301" s="1"/>
      <c r="MD301" s="1"/>
      <c r="ME301" s="1"/>
      <c r="MF301" s="1"/>
      <c r="MG301" s="1"/>
      <c r="MH301" s="1"/>
      <c r="MI301" s="1"/>
      <c r="MJ301" s="1"/>
      <c r="MK301" s="1"/>
      <c r="ML301" s="1"/>
      <c r="MM301" s="1"/>
      <c r="MN301" s="1"/>
      <c r="MO301" s="1"/>
      <c r="MP301" s="1"/>
      <c r="MQ301" s="1"/>
      <c r="MR301" s="1"/>
      <c r="MS301" s="1"/>
      <c r="MT301" s="1"/>
      <c r="MU301" s="1"/>
      <c r="MV301" s="1"/>
      <c r="MW301" s="1"/>
      <c r="MX301" s="1"/>
      <c r="MY301" s="1"/>
      <c r="MZ301" s="1"/>
      <c r="NA301" s="1"/>
      <c r="NB301" s="1"/>
      <c r="NC301" s="1"/>
      <c r="ND301" s="1"/>
      <c r="NE301" s="1"/>
      <c r="NF301" s="1"/>
      <c r="NG301" s="1"/>
      <c r="NH301" s="1"/>
      <c r="NI301" s="1"/>
      <c r="NJ301" s="1"/>
      <c r="NK301" s="1"/>
      <c r="NL301" s="1"/>
      <c r="NM301" s="1"/>
      <c r="NN301" s="1"/>
      <c r="NO301" s="1"/>
      <c r="NP301" s="1"/>
      <c r="NQ301" s="1"/>
      <c r="NR301" s="1"/>
      <c r="NS301" s="1"/>
      <c r="NT301" s="1"/>
      <c r="NU301" s="1"/>
      <c r="NV301" s="1"/>
      <c r="NW301" s="1"/>
      <c r="NX301" s="1"/>
      <c r="NY301" s="1"/>
      <c r="NZ301" s="1"/>
      <c r="OA301" s="1"/>
      <c r="OB301" s="1"/>
      <c r="OC301" s="1"/>
      <c r="OD301" s="1"/>
      <c r="OE301" s="1"/>
      <c r="OF301" s="1"/>
      <c r="OG301" s="1"/>
      <c r="OH301" s="1"/>
      <c r="OI301" s="1"/>
      <c r="OJ301" s="1"/>
      <c r="OK301" s="1"/>
      <c r="OL301" s="1"/>
      <c r="OM301" s="1"/>
      <c r="ON301" s="1"/>
      <c r="OO301" s="1"/>
      <c r="OP301" s="1"/>
      <c r="OQ301" s="1"/>
      <c r="OR301" s="1"/>
      <c r="OS301" s="1"/>
      <c r="OT301" s="1"/>
      <c r="OU301" s="1"/>
      <c r="OV301" s="1"/>
      <c r="OW301" s="1"/>
      <c r="OX301" s="1"/>
      <c r="OY301" s="1"/>
      <c r="OZ301" s="1"/>
      <c r="PA301" s="1"/>
      <c r="PB301" s="1"/>
      <c r="PC301" s="1"/>
      <c r="PD301" s="1"/>
      <c r="PE301" s="1"/>
      <c r="PF301" s="1"/>
      <c r="PG301" s="1"/>
      <c r="PH301" s="1"/>
      <c r="PI301" s="1"/>
      <c r="PJ301" s="1"/>
      <c r="PK301" s="1"/>
      <c r="PL301" s="1"/>
      <c r="PM301" s="1"/>
      <c r="PN301" s="1"/>
      <c r="PO301" s="1"/>
      <c r="PP301" s="1"/>
      <c r="PQ301" s="1"/>
      <c r="PR301" s="1"/>
      <c r="PS301" s="1"/>
      <c r="PT301" s="1"/>
      <c r="PU301" s="1"/>
      <c r="PV301" s="1"/>
      <c r="PW301" s="1"/>
      <c r="PX301" s="1"/>
      <c r="PY301" s="1"/>
      <c r="PZ301" s="1"/>
      <c r="QA301" s="1"/>
      <c r="QB301" s="1"/>
      <c r="QC301" s="1"/>
      <c r="QD301" s="1"/>
      <c r="QE301" s="1"/>
      <c r="QF301" s="1"/>
      <c r="QG301" s="1"/>
      <c r="QH301" s="1"/>
      <c r="QI301" s="1"/>
      <c r="QJ301" s="1"/>
      <c r="QK301" s="1"/>
      <c r="QL301" s="1"/>
      <c r="QM301" s="1"/>
      <c r="QN301" s="1"/>
      <c r="QO301" s="1"/>
      <c r="QP301" s="1"/>
      <c r="QQ301" s="1"/>
      <c r="QR301" s="1"/>
      <c r="QS301" s="1"/>
      <c r="QT301" s="1"/>
      <c r="QU301" s="1"/>
      <c r="QV301" s="1"/>
      <c r="QW301" s="1"/>
      <c r="QX301" s="1"/>
      <c r="QY301" s="1"/>
      <c r="QZ301" s="1"/>
      <c r="RA301" s="1"/>
      <c r="RB301" s="1"/>
      <c r="RC301" s="1"/>
      <c r="RD301" s="1"/>
      <c r="RE301" s="1"/>
      <c r="RF301" s="1"/>
      <c r="RG301" s="1"/>
      <c r="RH301" s="1"/>
      <c r="RI301" s="1"/>
      <c r="RJ301" s="1"/>
      <c r="RK301" s="1"/>
      <c r="RL301" s="1"/>
      <c r="RM301" s="1"/>
      <c r="RN301" s="1"/>
      <c r="RO301" s="1"/>
      <c r="RP301" s="1"/>
      <c r="RQ301" s="1"/>
      <c r="RR301" s="1"/>
      <c r="RS301" s="1"/>
      <c r="RT301" s="1"/>
      <c r="RU301" s="1"/>
      <c r="RV301" s="1"/>
      <c r="RW301" s="1"/>
      <c r="RX301" s="1"/>
      <c r="RY301" s="1"/>
      <c r="RZ301" s="1"/>
      <c r="SA301" s="1"/>
      <c r="SB301" s="1"/>
      <c r="SC301" s="1"/>
      <c r="SD301" s="1"/>
      <c r="SE301" s="1"/>
      <c r="SF301" s="1"/>
      <c r="SG301" s="1"/>
      <c r="SH301" s="1"/>
      <c r="SI301" s="1"/>
      <c r="SJ301" s="1"/>
      <c r="SK301" s="1"/>
      <c r="SL301" s="1"/>
      <c r="SM301" s="1"/>
      <c r="SN301" s="1"/>
      <c r="SO301" s="1"/>
      <c r="SP301" s="1"/>
      <c r="SQ301" s="1"/>
      <c r="SR301" s="1"/>
      <c r="SS301" s="1"/>
      <c r="ST301" s="1"/>
      <c r="SU301" s="1"/>
      <c r="SV301" s="1"/>
      <c r="SW301" s="1"/>
      <c r="SX301" s="1"/>
      <c r="SY301" s="1"/>
      <c r="SZ301" s="1"/>
      <c r="TA301" s="1"/>
      <c r="TB301" s="1"/>
      <c r="TC301" s="1"/>
      <c r="TD301" s="1"/>
      <c r="TE301" s="1"/>
      <c r="TF301" s="1"/>
      <c r="TG301" s="1"/>
      <c r="TH301" s="1"/>
      <c r="TI301" s="1"/>
      <c r="TJ301" s="1"/>
      <c r="TK301" s="1"/>
      <c r="TL301" s="1"/>
      <c r="TM301" s="1"/>
      <c r="TN301" s="1"/>
      <c r="TO301" s="1"/>
      <c r="TP301" s="1"/>
      <c r="TQ301" s="1"/>
      <c r="TR301" s="1"/>
      <c r="TS301" s="1"/>
      <c r="TT301" s="1"/>
      <c r="TU301" s="1"/>
      <c r="TV301" s="1"/>
      <c r="TW301" s="1"/>
      <c r="TX301" s="1"/>
      <c r="TY301" s="1"/>
      <c r="TZ301" s="1"/>
      <c r="UA301" s="1"/>
      <c r="UB301" s="1"/>
      <c r="UC301" s="1"/>
      <c r="UD301" s="1"/>
      <c r="UE301" s="1"/>
      <c r="UF301" s="1"/>
      <c r="UG301" s="1"/>
      <c r="UH301" s="1"/>
      <c r="UI301" s="1"/>
      <c r="UJ301" s="1"/>
      <c r="UK301" s="1"/>
      <c r="UL301" s="1"/>
      <c r="UM301" s="1"/>
      <c r="UN301" s="1"/>
      <c r="UO301" s="1"/>
      <c r="UP301" s="1"/>
      <c r="UQ301" s="1"/>
      <c r="UR301" s="1"/>
      <c r="US301" s="1"/>
      <c r="UT301" s="1"/>
      <c r="UU301" s="1"/>
      <c r="UV301" s="1"/>
      <c r="UW301" s="1"/>
      <c r="UX301" s="1"/>
      <c r="UY301" s="1"/>
      <c r="UZ301" s="1"/>
      <c r="VA301" s="1"/>
      <c r="VB301" s="1"/>
      <c r="VC301" s="1"/>
      <c r="VD301" s="1"/>
      <c r="VE301" s="1"/>
      <c r="VF301" s="1"/>
      <c r="VG301" s="1"/>
      <c r="VH301" s="1"/>
      <c r="VI301" s="1"/>
      <c r="VJ301" s="1"/>
      <c r="VK301" s="1"/>
      <c r="VL301" s="1"/>
      <c r="VM301" s="1"/>
      <c r="VN301" s="1"/>
      <c r="VO301" s="1"/>
      <c r="VP301" s="1"/>
      <c r="VQ301" s="1"/>
      <c r="VR301" s="1"/>
      <c r="VS301" s="1"/>
      <c r="VT301" s="1"/>
      <c r="VU301" s="1"/>
      <c r="VV301" s="1"/>
      <c r="VW301" s="1"/>
      <c r="VX301" s="1"/>
      <c r="VY301" s="1"/>
      <c r="VZ301" s="1"/>
      <c r="WA301" s="1"/>
      <c r="WB301" s="1"/>
      <c r="WC301" s="1"/>
      <c r="WD301" s="1"/>
      <c r="WE301" s="1"/>
      <c r="WF301" s="1"/>
      <c r="WG301" s="1"/>
      <c r="WH301" s="1"/>
      <c r="WI301" s="1"/>
      <c r="WJ301" s="1"/>
      <c r="WK301" s="1"/>
      <c r="WL301" s="1"/>
      <c r="WM301" s="1"/>
      <c r="WN301" s="1"/>
      <c r="WO301" s="1"/>
      <c r="WP301" s="1"/>
      <c r="WQ301" s="1"/>
      <c r="WR301" s="1"/>
      <c r="WS301" s="1"/>
      <c r="WT301" s="1"/>
      <c r="WU301" s="1"/>
      <c r="WV301" s="1"/>
      <c r="WW301" s="1"/>
      <c r="WX301" s="1"/>
      <c r="WY301" s="1"/>
      <c r="WZ301" s="1"/>
      <c r="XA301" s="1"/>
      <c r="XB301" s="1"/>
      <c r="XC301" s="1"/>
      <c r="XD301" s="1"/>
      <c r="XE301" s="1"/>
      <c r="XF301" s="1"/>
      <c r="XG301" s="1"/>
      <c r="XH301" s="1"/>
      <c r="XI301" s="1"/>
      <c r="XJ301" s="1"/>
      <c r="XK301" s="1"/>
      <c r="XL301" s="1"/>
      <c r="XM301" s="1"/>
      <c r="XN301" s="1"/>
      <c r="XO301" s="1"/>
      <c r="XP301" s="1"/>
      <c r="XQ301" s="1"/>
      <c r="XR301" s="1"/>
      <c r="XS301" s="1"/>
      <c r="XT301" s="1"/>
      <c r="XU301" s="1"/>
      <c r="XV301" s="1"/>
      <c r="XW301" s="1"/>
      <c r="XX301" s="1"/>
      <c r="XY301" s="1"/>
      <c r="XZ301" s="1"/>
      <c r="YA301" s="1"/>
      <c r="YB301" s="1"/>
      <c r="YC301" s="1"/>
      <c r="YD301" s="1"/>
      <c r="YE301" s="1"/>
      <c r="YF301" s="1"/>
      <c r="YG301" s="1"/>
      <c r="YH301" s="1"/>
      <c r="YI301" s="1"/>
      <c r="YJ301" s="1"/>
      <c r="YK301" s="1"/>
      <c r="YL301" s="1"/>
      <c r="YM301" s="1"/>
      <c r="YN301" s="1"/>
      <c r="YO301" s="1"/>
      <c r="YP301" s="1"/>
      <c r="YQ301" s="1"/>
      <c r="YR301" s="1"/>
      <c r="YS301" s="1"/>
      <c r="YT301" s="1"/>
      <c r="YU301" s="1"/>
      <c r="YV301" s="1"/>
      <c r="YW301" s="1"/>
      <c r="YX301" s="1"/>
      <c r="YY301" s="1"/>
      <c r="YZ301" s="1"/>
      <c r="ZA301" s="1"/>
      <c r="ZB301" s="1"/>
      <c r="ZC301" s="1"/>
      <c r="ZD301" s="1"/>
      <c r="ZE301" s="1"/>
      <c r="ZF301" s="1"/>
      <c r="ZG301" s="1"/>
      <c r="ZH301" s="1"/>
      <c r="ZI301" s="1"/>
      <c r="ZJ301" s="1"/>
      <c r="ZK301" s="1"/>
      <c r="ZL301" s="1"/>
      <c r="ZM301" s="1"/>
      <c r="ZN301" s="1"/>
      <c r="ZO301" s="1"/>
      <c r="ZP301" s="1"/>
      <c r="ZQ301" s="1"/>
      <c r="ZR301" s="1"/>
      <c r="ZS301" s="1"/>
      <c r="ZT301" s="1"/>
      <c r="ZU301" s="1"/>
      <c r="ZV301" s="1"/>
      <c r="ZW301" s="1"/>
      <c r="ZX301" s="1"/>
      <c r="ZY301" s="1"/>
      <c r="ZZ301" s="1"/>
      <c r="AAA301" s="1"/>
      <c r="AAB301" s="1"/>
      <c r="AAC301" s="1"/>
      <c r="AAD301" s="1"/>
      <c r="AAE301" s="1"/>
      <c r="AAF301" s="1"/>
      <c r="AAG301" s="1"/>
      <c r="AAH301" s="1"/>
      <c r="AAI301" s="1"/>
      <c r="AAJ301" s="1"/>
      <c r="AAK301" s="1"/>
      <c r="AAL301" s="1"/>
      <c r="AAM301" s="1"/>
      <c r="AAN301" s="1"/>
      <c r="AAO301" s="1"/>
      <c r="AAP301" s="1"/>
      <c r="AAQ301" s="1"/>
      <c r="AAR301" s="1"/>
      <c r="AAS301" s="1"/>
      <c r="AAT301" s="1"/>
      <c r="AAU301" s="1"/>
      <c r="AAV301" s="1"/>
      <c r="AAW301" s="1"/>
      <c r="AAX301" s="1"/>
      <c r="AAY301" s="1"/>
      <c r="AAZ301" s="1"/>
      <c r="ABA301" s="1"/>
      <c r="ABB301" s="1"/>
      <c r="ABC301" s="1"/>
      <c r="ABD301" s="1"/>
      <c r="ABE301" s="1"/>
      <c r="ABF301" s="1"/>
      <c r="ABG301" s="1"/>
      <c r="ABH301" s="1"/>
      <c r="ABI301" s="1"/>
      <c r="ABJ301" s="1"/>
      <c r="ABK301" s="1"/>
      <c r="ABL301" s="1"/>
      <c r="ABM301" s="1"/>
      <c r="ABN301" s="1"/>
      <c r="ABO301" s="1"/>
      <c r="ABP301" s="1"/>
      <c r="ABQ301" s="1"/>
      <c r="ABR301" s="1"/>
      <c r="ABS301" s="1"/>
      <c r="ABT301" s="1"/>
      <c r="ABU301" s="1"/>
      <c r="ABV301" s="1"/>
      <c r="ABW301" s="1"/>
      <c r="ABX301" s="1"/>
      <c r="ABY301" s="1"/>
      <c r="ABZ301" s="1"/>
      <c r="ACA301" s="1"/>
      <c r="ACB301" s="1"/>
      <c r="ACC301" s="1"/>
      <c r="ACD301" s="1"/>
      <c r="ACE301" s="1"/>
      <c r="ACF301" s="1"/>
      <c r="ACG301" s="1"/>
      <c r="ACH301" s="1"/>
      <c r="ACI301" s="1"/>
      <c r="ACJ301" s="1"/>
      <c r="ACK301" s="1"/>
      <c r="ACL301" s="1"/>
      <c r="ACM301" s="1"/>
      <c r="ACN301" s="1"/>
      <c r="ACO301" s="1"/>
      <c r="ACP301" s="1"/>
      <c r="ACQ301" s="1"/>
      <c r="ACR301" s="1"/>
      <c r="ACS301" s="1"/>
      <c r="ACT301" s="1"/>
      <c r="ACU301" s="1"/>
      <c r="ACV301" s="1"/>
      <c r="ACW301" s="1"/>
      <c r="ACX301" s="1"/>
      <c r="ACY301" s="1"/>
      <c r="ACZ301" s="1"/>
      <c r="ADA301" s="1"/>
      <c r="ADB301" s="1"/>
      <c r="ADC301" s="1"/>
      <c r="ADD301" s="1"/>
      <c r="ADE301" s="1"/>
      <c r="ADF301" s="1"/>
      <c r="ADG301" s="1"/>
      <c r="ADH301" s="1"/>
      <c r="ADI301" s="1"/>
      <c r="ADJ301" s="1"/>
      <c r="ADK301" s="1"/>
      <c r="ADL301" s="1"/>
      <c r="ADM301" s="1"/>
      <c r="ADN301" s="1"/>
      <c r="ADO301" s="1"/>
      <c r="ADP301" s="1"/>
      <c r="ADQ301" s="1"/>
      <c r="ADR301" s="1"/>
      <c r="ADS301" s="1"/>
      <c r="ADT301" s="1"/>
      <c r="ADU301" s="1"/>
      <c r="ADV301" s="1"/>
      <c r="ADW301" s="1"/>
      <c r="ADX301" s="1"/>
      <c r="ADY301" s="1"/>
      <c r="ADZ301" s="1"/>
      <c r="AEA301" s="1"/>
      <c r="AEB301" s="1"/>
      <c r="AEC301" s="1"/>
      <c r="AED301" s="1"/>
      <c r="AEE301" s="1"/>
      <c r="AEF301" s="1"/>
      <c r="AEG301" s="1"/>
      <c r="AEH301" s="1"/>
      <c r="AEI301" s="1"/>
      <c r="AEJ301" s="1"/>
      <c r="AEK301" s="1"/>
      <c r="AEL301" s="1"/>
      <c r="AEM301" s="1"/>
      <c r="AEN301" s="1"/>
      <c r="AEO301" s="1"/>
      <c r="AEP301" s="1"/>
      <c r="AEQ301" s="1"/>
      <c r="AER301" s="1"/>
      <c r="AES301" s="1"/>
      <c r="AET301" s="1"/>
      <c r="AEU301" s="1"/>
      <c r="AEV301" s="1"/>
      <c r="AEW301" s="1"/>
      <c r="AEX301" s="1"/>
      <c r="AEY301" s="1"/>
      <c r="AEZ301" s="1"/>
      <c r="AFA301" s="1"/>
      <c r="AFB301" s="1"/>
      <c r="AFC301" s="1"/>
      <c r="AFD301" s="1"/>
      <c r="AFE301" s="1"/>
      <c r="AFF301" s="1"/>
      <c r="AFG301" s="1"/>
      <c r="AFH301" s="1"/>
      <c r="AFI301" s="1"/>
      <c r="AFJ301" s="1"/>
      <c r="AFK301" s="1"/>
      <c r="AFL301" s="1"/>
      <c r="AFM301" s="1"/>
      <c r="AFN301" s="1"/>
      <c r="AFO301" s="1"/>
      <c r="AFP301" s="1"/>
      <c r="AFQ301" s="1"/>
      <c r="AFR301" s="1"/>
      <c r="AFS301" s="1"/>
      <c r="AFT301" s="1"/>
      <c r="AFU301" s="1"/>
      <c r="AFV301" s="1"/>
      <c r="AFW301" s="1"/>
      <c r="AFX301" s="1"/>
      <c r="AFY301" s="1"/>
      <c r="AFZ301" s="1"/>
      <c r="AGA301" s="1"/>
      <c r="AGB301" s="1"/>
      <c r="AGC301" s="1"/>
      <c r="AGD301" s="1"/>
      <c r="AGE301" s="1"/>
      <c r="AGF301" s="1"/>
      <c r="AGG301" s="1"/>
      <c r="AGH301" s="1"/>
      <c r="AGI301" s="1"/>
      <c r="AGJ301" s="1"/>
      <c r="AGK301" s="1"/>
      <c r="AGL301" s="1"/>
      <c r="AGM301" s="1"/>
      <c r="AGN301" s="1"/>
      <c r="AGO301" s="1"/>
      <c r="AGP301" s="1"/>
      <c r="AGQ301" s="1"/>
      <c r="AGR301" s="1"/>
      <c r="AGS301" s="1"/>
      <c r="AGT301" s="1"/>
      <c r="AGU301" s="1"/>
      <c r="AGV301" s="1"/>
      <c r="AGW301" s="1"/>
      <c r="AGX301" s="1"/>
      <c r="AGY301" s="1"/>
      <c r="AGZ301" s="1"/>
      <c r="AHA301" s="1"/>
      <c r="AHB301" s="1"/>
      <c r="AHC301" s="1"/>
      <c r="AHD301" s="1"/>
      <c r="AHE301" s="1"/>
      <c r="AHF301" s="1"/>
      <c r="AHG301" s="1"/>
      <c r="AHH301" s="1"/>
      <c r="AHI301" s="1"/>
      <c r="AHJ301" s="1"/>
      <c r="AHK301" s="1"/>
      <c r="AHL301" s="1"/>
      <c r="AHM301" s="1"/>
      <c r="AHN301" s="1"/>
      <c r="AHO301" s="1"/>
      <c r="AHP301" s="1"/>
      <c r="AHQ301" s="1"/>
      <c r="AHR301" s="1"/>
      <c r="AHS301" s="1"/>
      <c r="AHT301" s="1"/>
      <c r="AHU301" s="1"/>
      <c r="AHV301" s="1"/>
      <c r="AHW301" s="1"/>
      <c r="AHX301" s="1"/>
      <c r="AHY301" s="1"/>
      <c r="AHZ301" s="1"/>
      <c r="AIA301" s="1"/>
      <c r="AIB301" s="1"/>
      <c r="AIC301" s="1"/>
      <c r="AID301" s="1"/>
      <c r="AIE301" s="1"/>
      <c r="AIF301" s="1"/>
      <c r="AIG301" s="1"/>
      <c r="AIH301" s="1"/>
      <c r="AII301" s="1"/>
      <c r="AIJ301" s="1"/>
      <c r="AIK301" s="1"/>
      <c r="AIL301" s="1"/>
      <c r="AIM301" s="1"/>
      <c r="AIN301" s="1"/>
      <c r="AIO301" s="1"/>
      <c r="AIP301" s="1"/>
      <c r="AIQ301" s="1"/>
      <c r="AIR301" s="1"/>
      <c r="AIS301" s="1"/>
      <c r="AIT301" s="1"/>
      <c r="AIU301" s="1"/>
      <c r="AIV301" s="1"/>
      <c r="AIW301" s="1"/>
      <c r="AIX301" s="1"/>
      <c r="AIY301" s="1"/>
      <c r="AIZ301" s="1"/>
      <c r="AJA301" s="1"/>
      <c r="AJB301" s="1"/>
      <c r="AJC301" s="1"/>
      <c r="AJD301" s="1"/>
      <c r="AJE301" s="1"/>
      <c r="AJF301" s="1"/>
      <c r="AJG301" s="1"/>
      <c r="AJH301" s="1"/>
      <c r="AJI301" s="1"/>
      <c r="AJJ301" s="1"/>
      <c r="AJK301" s="1"/>
      <c r="AJL301" s="1"/>
      <c r="AJM301" s="1"/>
      <c r="AJN301" s="1"/>
      <c r="AJO301" s="1"/>
      <c r="AJP301" s="1"/>
      <c r="AJQ301" s="1"/>
      <c r="AJR301" s="1"/>
      <c r="AJS301" s="1"/>
      <c r="AJT301" s="1"/>
      <c r="AJU301" s="1"/>
      <c r="AJV301" s="1"/>
      <c r="AJW301" s="1"/>
      <c r="AJX301" s="1"/>
      <c r="AJY301" s="1"/>
      <c r="AJZ301" s="1"/>
      <c r="AKA301" s="1"/>
      <c r="AKB301" s="1"/>
      <c r="AKC301" s="1"/>
      <c r="AKD301" s="1"/>
      <c r="AKE301" s="1"/>
      <c r="AKF301" s="1"/>
      <c r="AKG301" s="1"/>
      <c r="AKH301" s="1"/>
      <c r="AKI301" s="1"/>
      <c r="AKJ301" s="1"/>
      <c r="AKK301" s="1"/>
      <c r="AKL301" s="1"/>
      <c r="AKM301" s="1"/>
      <c r="AKN301" s="1"/>
      <c r="AKO301" s="1"/>
      <c r="AKP301" s="1"/>
      <c r="AKQ301" s="1"/>
      <c r="AKR301" s="1"/>
      <c r="AKS301" s="1"/>
      <c r="AKT301" s="1"/>
      <c r="AKU301" s="1"/>
      <c r="AKV301" s="1"/>
      <c r="AKW301" s="1"/>
      <c r="AKX301" s="1"/>
      <c r="AKY301" s="1"/>
      <c r="AKZ301" s="1"/>
      <c r="ALA301" s="1"/>
      <c r="ALB301" s="1"/>
      <c r="ALC301" s="1"/>
      <c r="ALD301" s="1"/>
      <c r="ALE301" s="1"/>
      <c r="ALF301" s="1"/>
      <c r="ALG301" s="1"/>
      <c r="ALH301" s="1"/>
      <c r="ALI301" s="1"/>
      <c r="ALJ301" s="1"/>
      <c r="ALK301" s="1"/>
      <c r="ALL301" s="1"/>
      <c r="ALM301" s="1"/>
      <c r="ALN301" s="1"/>
      <c r="ALO301" s="1"/>
      <c r="ALP301" s="1"/>
      <c r="ALQ301" s="1"/>
      <c r="ALR301" s="1"/>
      <c r="ALS301" s="1"/>
      <c r="ALT301" s="1"/>
      <c r="ALU301" s="1"/>
      <c r="ALV301" s="1"/>
      <c r="ALW301" s="1"/>
      <c r="ALX301" s="1"/>
      <c r="ALY301" s="1"/>
      <c r="ALZ301" s="1"/>
      <c r="AMA301" s="1"/>
      <c r="AMB301" s="1"/>
      <c r="AMC301" s="1"/>
      <c r="AMD301" s="1"/>
      <c r="AME301" s="1"/>
      <c r="AMF301" s="1"/>
      <c r="AMG301" s="1"/>
      <c r="AMH301" s="1"/>
      <c r="AMI301" s="1"/>
      <c r="AMJ301" s="1"/>
    </row>
    <row r="302" spans="1:1024" s="8" customFormat="1" x14ac:dyDescent="0.25">
      <c r="A302" s="26">
        <v>295</v>
      </c>
      <c r="B302" s="3" t="s">
        <v>10</v>
      </c>
      <c r="C302" s="28">
        <f>SUM(D302:I302)</f>
        <v>0</v>
      </c>
      <c r="D302" s="2">
        <f>D306+D310+D314+D318</f>
        <v>0</v>
      </c>
      <c r="E302" s="2">
        <f t="shared" si="121"/>
        <v>0</v>
      </c>
      <c r="F302" s="2">
        <f t="shared" si="121"/>
        <v>0</v>
      </c>
      <c r="G302" s="2">
        <f t="shared" si="121"/>
        <v>0</v>
      </c>
      <c r="H302" s="2">
        <f t="shared" si="121"/>
        <v>0</v>
      </c>
      <c r="I302" s="2">
        <f t="shared" si="121"/>
        <v>0</v>
      </c>
      <c r="J302" s="28"/>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c r="GF302" s="1"/>
      <c r="GG302" s="1"/>
      <c r="GH302" s="1"/>
      <c r="GI302" s="1"/>
      <c r="GJ302" s="1"/>
      <c r="GK302" s="1"/>
      <c r="GL302" s="1"/>
      <c r="GM302" s="1"/>
      <c r="GN302" s="1"/>
      <c r="GO302" s="1"/>
      <c r="GP302" s="1"/>
      <c r="GQ302" s="1"/>
      <c r="GR302" s="1"/>
      <c r="GS302" s="1"/>
      <c r="GT302" s="1"/>
      <c r="GU302" s="1"/>
      <c r="GV302" s="1"/>
      <c r="GW302" s="1"/>
      <c r="GX302" s="1"/>
      <c r="GY302" s="1"/>
      <c r="GZ302" s="1"/>
      <c r="HA302" s="1"/>
      <c r="HB302" s="1"/>
      <c r="HC302" s="1"/>
      <c r="HD302" s="1"/>
      <c r="HE302" s="1"/>
      <c r="HF302" s="1"/>
      <c r="HG302" s="1"/>
      <c r="HH302" s="1"/>
      <c r="HI302" s="1"/>
      <c r="HJ302" s="1"/>
      <c r="HK302" s="1"/>
      <c r="HL302" s="1"/>
      <c r="HM302" s="1"/>
      <c r="HN302" s="1"/>
      <c r="HO302" s="1"/>
      <c r="HP302" s="1"/>
      <c r="HQ302" s="1"/>
      <c r="HR302" s="1"/>
      <c r="HS302" s="1"/>
      <c r="HT302" s="1"/>
      <c r="HU302" s="1"/>
      <c r="HV302" s="1"/>
      <c r="HW302" s="1"/>
      <c r="HX302" s="1"/>
      <c r="HY302" s="1"/>
      <c r="HZ302" s="1"/>
      <c r="IA302" s="1"/>
      <c r="IB302" s="1"/>
      <c r="IC302" s="1"/>
      <c r="ID302" s="1"/>
      <c r="IE302" s="1"/>
      <c r="IF302" s="1"/>
      <c r="IG302" s="1"/>
      <c r="IH302" s="1"/>
      <c r="II302" s="1"/>
      <c r="IJ302" s="1"/>
      <c r="IK302" s="1"/>
      <c r="IL302" s="1"/>
      <c r="IM302" s="1"/>
      <c r="IN302" s="1"/>
      <c r="IO302" s="1"/>
      <c r="IP302" s="1"/>
      <c r="IQ302" s="1"/>
      <c r="IR302" s="1"/>
      <c r="IS302" s="1"/>
      <c r="IT302" s="1"/>
      <c r="IU302" s="1"/>
      <c r="IV302" s="1"/>
      <c r="IW302" s="1"/>
      <c r="IX302" s="1"/>
      <c r="IY302" s="1"/>
      <c r="IZ302" s="1"/>
      <c r="JA302" s="1"/>
      <c r="JB302" s="1"/>
      <c r="JC302" s="1"/>
      <c r="JD302" s="1"/>
      <c r="JE302" s="1"/>
      <c r="JF302" s="1"/>
      <c r="JG302" s="1"/>
      <c r="JH302" s="1"/>
      <c r="JI302" s="1"/>
      <c r="JJ302" s="1"/>
      <c r="JK302" s="1"/>
      <c r="JL302" s="1"/>
      <c r="JM302" s="1"/>
      <c r="JN302" s="1"/>
      <c r="JO302" s="1"/>
      <c r="JP302" s="1"/>
      <c r="JQ302" s="1"/>
      <c r="JR302" s="1"/>
      <c r="JS302" s="1"/>
      <c r="JT302" s="1"/>
      <c r="JU302" s="1"/>
      <c r="JV302" s="1"/>
      <c r="JW302" s="1"/>
      <c r="JX302" s="1"/>
      <c r="JY302" s="1"/>
      <c r="JZ302" s="1"/>
      <c r="KA302" s="1"/>
      <c r="KB302" s="1"/>
      <c r="KC302" s="1"/>
      <c r="KD302" s="1"/>
      <c r="KE302" s="1"/>
      <c r="KF302" s="1"/>
      <c r="KG302" s="1"/>
      <c r="KH302" s="1"/>
      <c r="KI302" s="1"/>
      <c r="KJ302" s="1"/>
      <c r="KK302" s="1"/>
      <c r="KL302" s="1"/>
      <c r="KM302" s="1"/>
      <c r="KN302" s="1"/>
      <c r="KO302" s="1"/>
      <c r="KP302" s="1"/>
      <c r="KQ302" s="1"/>
      <c r="KR302" s="1"/>
      <c r="KS302" s="1"/>
      <c r="KT302" s="1"/>
      <c r="KU302" s="1"/>
      <c r="KV302" s="1"/>
      <c r="KW302" s="1"/>
      <c r="KX302" s="1"/>
      <c r="KY302" s="1"/>
      <c r="KZ302" s="1"/>
      <c r="LA302" s="1"/>
      <c r="LB302" s="1"/>
      <c r="LC302" s="1"/>
      <c r="LD302" s="1"/>
      <c r="LE302" s="1"/>
      <c r="LF302" s="1"/>
      <c r="LG302" s="1"/>
      <c r="LH302" s="1"/>
      <c r="LI302" s="1"/>
      <c r="LJ302" s="1"/>
      <c r="LK302" s="1"/>
      <c r="LL302" s="1"/>
      <c r="LM302" s="1"/>
      <c r="LN302" s="1"/>
      <c r="LO302" s="1"/>
      <c r="LP302" s="1"/>
      <c r="LQ302" s="1"/>
      <c r="LR302" s="1"/>
      <c r="LS302" s="1"/>
      <c r="LT302" s="1"/>
      <c r="LU302" s="1"/>
      <c r="LV302" s="1"/>
      <c r="LW302" s="1"/>
      <c r="LX302" s="1"/>
      <c r="LY302" s="1"/>
      <c r="LZ302" s="1"/>
      <c r="MA302" s="1"/>
      <c r="MB302" s="1"/>
      <c r="MC302" s="1"/>
      <c r="MD302" s="1"/>
      <c r="ME302" s="1"/>
      <c r="MF302" s="1"/>
      <c r="MG302" s="1"/>
      <c r="MH302" s="1"/>
      <c r="MI302" s="1"/>
      <c r="MJ302" s="1"/>
      <c r="MK302" s="1"/>
      <c r="ML302" s="1"/>
      <c r="MM302" s="1"/>
      <c r="MN302" s="1"/>
      <c r="MO302" s="1"/>
      <c r="MP302" s="1"/>
      <c r="MQ302" s="1"/>
      <c r="MR302" s="1"/>
      <c r="MS302" s="1"/>
      <c r="MT302" s="1"/>
      <c r="MU302" s="1"/>
      <c r="MV302" s="1"/>
      <c r="MW302" s="1"/>
      <c r="MX302" s="1"/>
      <c r="MY302" s="1"/>
      <c r="MZ302" s="1"/>
      <c r="NA302" s="1"/>
      <c r="NB302" s="1"/>
      <c r="NC302" s="1"/>
      <c r="ND302" s="1"/>
      <c r="NE302" s="1"/>
      <c r="NF302" s="1"/>
      <c r="NG302" s="1"/>
      <c r="NH302" s="1"/>
      <c r="NI302" s="1"/>
      <c r="NJ302" s="1"/>
      <c r="NK302" s="1"/>
      <c r="NL302" s="1"/>
      <c r="NM302" s="1"/>
      <c r="NN302" s="1"/>
      <c r="NO302" s="1"/>
      <c r="NP302" s="1"/>
      <c r="NQ302" s="1"/>
      <c r="NR302" s="1"/>
      <c r="NS302" s="1"/>
      <c r="NT302" s="1"/>
      <c r="NU302" s="1"/>
      <c r="NV302" s="1"/>
      <c r="NW302" s="1"/>
      <c r="NX302" s="1"/>
      <c r="NY302" s="1"/>
      <c r="NZ302" s="1"/>
      <c r="OA302" s="1"/>
      <c r="OB302" s="1"/>
      <c r="OC302" s="1"/>
      <c r="OD302" s="1"/>
      <c r="OE302" s="1"/>
      <c r="OF302" s="1"/>
      <c r="OG302" s="1"/>
      <c r="OH302" s="1"/>
      <c r="OI302" s="1"/>
      <c r="OJ302" s="1"/>
      <c r="OK302" s="1"/>
      <c r="OL302" s="1"/>
      <c r="OM302" s="1"/>
      <c r="ON302" s="1"/>
      <c r="OO302" s="1"/>
      <c r="OP302" s="1"/>
      <c r="OQ302" s="1"/>
      <c r="OR302" s="1"/>
      <c r="OS302" s="1"/>
      <c r="OT302" s="1"/>
      <c r="OU302" s="1"/>
      <c r="OV302" s="1"/>
      <c r="OW302" s="1"/>
      <c r="OX302" s="1"/>
      <c r="OY302" s="1"/>
      <c r="OZ302" s="1"/>
      <c r="PA302" s="1"/>
      <c r="PB302" s="1"/>
      <c r="PC302" s="1"/>
      <c r="PD302" s="1"/>
      <c r="PE302" s="1"/>
      <c r="PF302" s="1"/>
      <c r="PG302" s="1"/>
      <c r="PH302" s="1"/>
      <c r="PI302" s="1"/>
      <c r="PJ302" s="1"/>
      <c r="PK302" s="1"/>
      <c r="PL302" s="1"/>
      <c r="PM302" s="1"/>
      <c r="PN302" s="1"/>
      <c r="PO302" s="1"/>
      <c r="PP302" s="1"/>
      <c r="PQ302" s="1"/>
      <c r="PR302" s="1"/>
      <c r="PS302" s="1"/>
      <c r="PT302" s="1"/>
      <c r="PU302" s="1"/>
      <c r="PV302" s="1"/>
      <c r="PW302" s="1"/>
      <c r="PX302" s="1"/>
      <c r="PY302" s="1"/>
      <c r="PZ302" s="1"/>
      <c r="QA302" s="1"/>
      <c r="QB302" s="1"/>
      <c r="QC302" s="1"/>
      <c r="QD302" s="1"/>
      <c r="QE302" s="1"/>
      <c r="QF302" s="1"/>
      <c r="QG302" s="1"/>
      <c r="QH302" s="1"/>
      <c r="QI302" s="1"/>
      <c r="QJ302" s="1"/>
      <c r="QK302" s="1"/>
      <c r="QL302" s="1"/>
      <c r="QM302" s="1"/>
      <c r="QN302" s="1"/>
      <c r="QO302" s="1"/>
      <c r="QP302" s="1"/>
      <c r="QQ302" s="1"/>
      <c r="QR302" s="1"/>
      <c r="QS302" s="1"/>
      <c r="QT302" s="1"/>
      <c r="QU302" s="1"/>
      <c r="QV302" s="1"/>
      <c r="QW302" s="1"/>
      <c r="QX302" s="1"/>
      <c r="QY302" s="1"/>
      <c r="QZ302" s="1"/>
      <c r="RA302" s="1"/>
      <c r="RB302" s="1"/>
      <c r="RC302" s="1"/>
      <c r="RD302" s="1"/>
      <c r="RE302" s="1"/>
      <c r="RF302" s="1"/>
      <c r="RG302" s="1"/>
      <c r="RH302" s="1"/>
      <c r="RI302" s="1"/>
      <c r="RJ302" s="1"/>
      <c r="RK302" s="1"/>
      <c r="RL302" s="1"/>
      <c r="RM302" s="1"/>
      <c r="RN302" s="1"/>
      <c r="RO302" s="1"/>
      <c r="RP302" s="1"/>
      <c r="RQ302" s="1"/>
      <c r="RR302" s="1"/>
      <c r="RS302" s="1"/>
      <c r="RT302" s="1"/>
      <c r="RU302" s="1"/>
      <c r="RV302" s="1"/>
      <c r="RW302" s="1"/>
      <c r="RX302" s="1"/>
      <c r="RY302" s="1"/>
      <c r="RZ302" s="1"/>
      <c r="SA302" s="1"/>
      <c r="SB302" s="1"/>
      <c r="SC302" s="1"/>
      <c r="SD302" s="1"/>
      <c r="SE302" s="1"/>
      <c r="SF302" s="1"/>
      <c r="SG302" s="1"/>
      <c r="SH302" s="1"/>
      <c r="SI302" s="1"/>
      <c r="SJ302" s="1"/>
      <c r="SK302" s="1"/>
      <c r="SL302" s="1"/>
      <c r="SM302" s="1"/>
      <c r="SN302" s="1"/>
      <c r="SO302" s="1"/>
      <c r="SP302" s="1"/>
      <c r="SQ302" s="1"/>
      <c r="SR302" s="1"/>
      <c r="SS302" s="1"/>
      <c r="ST302" s="1"/>
      <c r="SU302" s="1"/>
      <c r="SV302" s="1"/>
      <c r="SW302" s="1"/>
      <c r="SX302" s="1"/>
      <c r="SY302" s="1"/>
      <c r="SZ302" s="1"/>
      <c r="TA302" s="1"/>
      <c r="TB302" s="1"/>
      <c r="TC302" s="1"/>
      <c r="TD302" s="1"/>
      <c r="TE302" s="1"/>
      <c r="TF302" s="1"/>
      <c r="TG302" s="1"/>
      <c r="TH302" s="1"/>
      <c r="TI302" s="1"/>
      <c r="TJ302" s="1"/>
      <c r="TK302" s="1"/>
      <c r="TL302" s="1"/>
      <c r="TM302" s="1"/>
      <c r="TN302" s="1"/>
      <c r="TO302" s="1"/>
      <c r="TP302" s="1"/>
      <c r="TQ302" s="1"/>
      <c r="TR302" s="1"/>
      <c r="TS302" s="1"/>
      <c r="TT302" s="1"/>
      <c r="TU302" s="1"/>
      <c r="TV302" s="1"/>
      <c r="TW302" s="1"/>
      <c r="TX302" s="1"/>
      <c r="TY302" s="1"/>
      <c r="TZ302" s="1"/>
      <c r="UA302" s="1"/>
      <c r="UB302" s="1"/>
      <c r="UC302" s="1"/>
      <c r="UD302" s="1"/>
      <c r="UE302" s="1"/>
      <c r="UF302" s="1"/>
      <c r="UG302" s="1"/>
      <c r="UH302" s="1"/>
      <c r="UI302" s="1"/>
      <c r="UJ302" s="1"/>
      <c r="UK302" s="1"/>
      <c r="UL302" s="1"/>
      <c r="UM302" s="1"/>
      <c r="UN302" s="1"/>
      <c r="UO302" s="1"/>
      <c r="UP302" s="1"/>
      <c r="UQ302" s="1"/>
      <c r="UR302" s="1"/>
      <c r="US302" s="1"/>
      <c r="UT302" s="1"/>
      <c r="UU302" s="1"/>
      <c r="UV302" s="1"/>
      <c r="UW302" s="1"/>
      <c r="UX302" s="1"/>
      <c r="UY302" s="1"/>
      <c r="UZ302" s="1"/>
      <c r="VA302" s="1"/>
      <c r="VB302" s="1"/>
      <c r="VC302" s="1"/>
      <c r="VD302" s="1"/>
      <c r="VE302" s="1"/>
      <c r="VF302" s="1"/>
      <c r="VG302" s="1"/>
      <c r="VH302" s="1"/>
      <c r="VI302" s="1"/>
      <c r="VJ302" s="1"/>
      <c r="VK302" s="1"/>
      <c r="VL302" s="1"/>
      <c r="VM302" s="1"/>
      <c r="VN302" s="1"/>
      <c r="VO302" s="1"/>
      <c r="VP302" s="1"/>
      <c r="VQ302" s="1"/>
      <c r="VR302" s="1"/>
      <c r="VS302" s="1"/>
      <c r="VT302" s="1"/>
      <c r="VU302" s="1"/>
      <c r="VV302" s="1"/>
      <c r="VW302" s="1"/>
      <c r="VX302" s="1"/>
      <c r="VY302" s="1"/>
      <c r="VZ302" s="1"/>
      <c r="WA302" s="1"/>
      <c r="WB302" s="1"/>
      <c r="WC302" s="1"/>
      <c r="WD302" s="1"/>
      <c r="WE302" s="1"/>
      <c r="WF302" s="1"/>
      <c r="WG302" s="1"/>
      <c r="WH302" s="1"/>
      <c r="WI302" s="1"/>
      <c r="WJ302" s="1"/>
      <c r="WK302" s="1"/>
      <c r="WL302" s="1"/>
      <c r="WM302" s="1"/>
      <c r="WN302" s="1"/>
      <c r="WO302" s="1"/>
      <c r="WP302" s="1"/>
      <c r="WQ302" s="1"/>
      <c r="WR302" s="1"/>
      <c r="WS302" s="1"/>
      <c r="WT302" s="1"/>
      <c r="WU302" s="1"/>
      <c r="WV302" s="1"/>
      <c r="WW302" s="1"/>
      <c r="WX302" s="1"/>
      <c r="WY302" s="1"/>
      <c r="WZ302" s="1"/>
      <c r="XA302" s="1"/>
      <c r="XB302" s="1"/>
      <c r="XC302" s="1"/>
      <c r="XD302" s="1"/>
      <c r="XE302" s="1"/>
      <c r="XF302" s="1"/>
      <c r="XG302" s="1"/>
      <c r="XH302" s="1"/>
      <c r="XI302" s="1"/>
      <c r="XJ302" s="1"/>
      <c r="XK302" s="1"/>
      <c r="XL302" s="1"/>
      <c r="XM302" s="1"/>
      <c r="XN302" s="1"/>
      <c r="XO302" s="1"/>
      <c r="XP302" s="1"/>
      <c r="XQ302" s="1"/>
      <c r="XR302" s="1"/>
      <c r="XS302" s="1"/>
      <c r="XT302" s="1"/>
      <c r="XU302" s="1"/>
      <c r="XV302" s="1"/>
      <c r="XW302" s="1"/>
      <c r="XX302" s="1"/>
      <c r="XY302" s="1"/>
      <c r="XZ302" s="1"/>
      <c r="YA302" s="1"/>
      <c r="YB302" s="1"/>
      <c r="YC302" s="1"/>
      <c r="YD302" s="1"/>
      <c r="YE302" s="1"/>
      <c r="YF302" s="1"/>
      <c r="YG302" s="1"/>
      <c r="YH302" s="1"/>
      <c r="YI302" s="1"/>
      <c r="YJ302" s="1"/>
      <c r="YK302" s="1"/>
      <c r="YL302" s="1"/>
      <c r="YM302" s="1"/>
      <c r="YN302" s="1"/>
      <c r="YO302" s="1"/>
      <c r="YP302" s="1"/>
      <c r="YQ302" s="1"/>
      <c r="YR302" s="1"/>
      <c r="YS302" s="1"/>
      <c r="YT302" s="1"/>
      <c r="YU302" s="1"/>
      <c r="YV302" s="1"/>
      <c r="YW302" s="1"/>
      <c r="YX302" s="1"/>
      <c r="YY302" s="1"/>
      <c r="YZ302" s="1"/>
      <c r="ZA302" s="1"/>
      <c r="ZB302" s="1"/>
      <c r="ZC302" s="1"/>
      <c r="ZD302" s="1"/>
      <c r="ZE302" s="1"/>
      <c r="ZF302" s="1"/>
      <c r="ZG302" s="1"/>
      <c r="ZH302" s="1"/>
      <c r="ZI302" s="1"/>
      <c r="ZJ302" s="1"/>
      <c r="ZK302" s="1"/>
      <c r="ZL302" s="1"/>
      <c r="ZM302" s="1"/>
      <c r="ZN302" s="1"/>
      <c r="ZO302" s="1"/>
      <c r="ZP302" s="1"/>
      <c r="ZQ302" s="1"/>
      <c r="ZR302" s="1"/>
      <c r="ZS302" s="1"/>
      <c r="ZT302" s="1"/>
      <c r="ZU302" s="1"/>
      <c r="ZV302" s="1"/>
      <c r="ZW302" s="1"/>
      <c r="ZX302" s="1"/>
      <c r="ZY302" s="1"/>
      <c r="ZZ302" s="1"/>
      <c r="AAA302" s="1"/>
      <c r="AAB302" s="1"/>
      <c r="AAC302" s="1"/>
      <c r="AAD302" s="1"/>
      <c r="AAE302" s="1"/>
      <c r="AAF302" s="1"/>
      <c r="AAG302" s="1"/>
      <c r="AAH302" s="1"/>
      <c r="AAI302" s="1"/>
      <c r="AAJ302" s="1"/>
      <c r="AAK302" s="1"/>
      <c r="AAL302" s="1"/>
      <c r="AAM302" s="1"/>
      <c r="AAN302" s="1"/>
      <c r="AAO302" s="1"/>
      <c r="AAP302" s="1"/>
      <c r="AAQ302" s="1"/>
      <c r="AAR302" s="1"/>
      <c r="AAS302" s="1"/>
      <c r="AAT302" s="1"/>
      <c r="AAU302" s="1"/>
      <c r="AAV302" s="1"/>
      <c r="AAW302" s="1"/>
      <c r="AAX302" s="1"/>
      <c r="AAY302" s="1"/>
      <c r="AAZ302" s="1"/>
      <c r="ABA302" s="1"/>
      <c r="ABB302" s="1"/>
      <c r="ABC302" s="1"/>
      <c r="ABD302" s="1"/>
      <c r="ABE302" s="1"/>
      <c r="ABF302" s="1"/>
      <c r="ABG302" s="1"/>
      <c r="ABH302" s="1"/>
      <c r="ABI302" s="1"/>
      <c r="ABJ302" s="1"/>
      <c r="ABK302" s="1"/>
      <c r="ABL302" s="1"/>
      <c r="ABM302" s="1"/>
      <c r="ABN302" s="1"/>
      <c r="ABO302" s="1"/>
      <c r="ABP302" s="1"/>
      <c r="ABQ302" s="1"/>
      <c r="ABR302" s="1"/>
      <c r="ABS302" s="1"/>
      <c r="ABT302" s="1"/>
      <c r="ABU302" s="1"/>
      <c r="ABV302" s="1"/>
      <c r="ABW302" s="1"/>
      <c r="ABX302" s="1"/>
      <c r="ABY302" s="1"/>
      <c r="ABZ302" s="1"/>
      <c r="ACA302" s="1"/>
      <c r="ACB302" s="1"/>
      <c r="ACC302" s="1"/>
      <c r="ACD302" s="1"/>
      <c r="ACE302" s="1"/>
      <c r="ACF302" s="1"/>
      <c r="ACG302" s="1"/>
      <c r="ACH302" s="1"/>
      <c r="ACI302" s="1"/>
      <c r="ACJ302" s="1"/>
      <c r="ACK302" s="1"/>
      <c r="ACL302" s="1"/>
      <c r="ACM302" s="1"/>
      <c r="ACN302" s="1"/>
      <c r="ACO302" s="1"/>
      <c r="ACP302" s="1"/>
      <c r="ACQ302" s="1"/>
      <c r="ACR302" s="1"/>
      <c r="ACS302" s="1"/>
      <c r="ACT302" s="1"/>
      <c r="ACU302" s="1"/>
      <c r="ACV302" s="1"/>
      <c r="ACW302" s="1"/>
      <c r="ACX302" s="1"/>
      <c r="ACY302" s="1"/>
      <c r="ACZ302" s="1"/>
      <c r="ADA302" s="1"/>
      <c r="ADB302" s="1"/>
      <c r="ADC302" s="1"/>
      <c r="ADD302" s="1"/>
      <c r="ADE302" s="1"/>
      <c r="ADF302" s="1"/>
      <c r="ADG302" s="1"/>
      <c r="ADH302" s="1"/>
      <c r="ADI302" s="1"/>
      <c r="ADJ302" s="1"/>
      <c r="ADK302" s="1"/>
      <c r="ADL302" s="1"/>
      <c r="ADM302" s="1"/>
      <c r="ADN302" s="1"/>
      <c r="ADO302" s="1"/>
      <c r="ADP302" s="1"/>
      <c r="ADQ302" s="1"/>
      <c r="ADR302" s="1"/>
      <c r="ADS302" s="1"/>
      <c r="ADT302" s="1"/>
      <c r="ADU302" s="1"/>
      <c r="ADV302" s="1"/>
      <c r="ADW302" s="1"/>
      <c r="ADX302" s="1"/>
      <c r="ADY302" s="1"/>
      <c r="ADZ302" s="1"/>
      <c r="AEA302" s="1"/>
      <c r="AEB302" s="1"/>
      <c r="AEC302" s="1"/>
      <c r="AED302" s="1"/>
      <c r="AEE302" s="1"/>
      <c r="AEF302" s="1"/>
      <c r="AEG302" s="1"/>
      <c r="AEH302" s="1"/>
      <c r="AEI302" s="1"/>
      <c r="AEJ302" s="1"/>
      <c r="AEK302" s="1"/>
      <c r="AEL302" s="1"/>
      <c r="AEM302" s="1"/>
      <c r="AEN302" s="1"/>
      <c r="AEO302" s="1"/>
      <c r="AEP302" s="1"/>
      <c r="AEQ302" s="1"/>
      <c r="AER302" s="1"/>
      <c r="AES302" s="1"/>
      <c r="AET302" s="1"/>
      <c r="AEU302" s="1"/>
      <c r="AEV302" s="1"/>
      <c r="AEW302" s="1"/>
      <c r="AEX302" s="1"/>
      <c r="AEY302" s="1"/>
      <c r="AEZ302" s="1"/>
      <c r="AFA302" s="1"/>
      <c r="AFB302" s="1"/>
      <c r="AFC302" s="1"/>
      <c r="AFD302" s="1"/>
      <c r="AFE302" s="1"/>
      <c r="AFF302" s="1"/>
      <c r="AFG302" s="1"/>
      <c r="AFH302" s="1"/>
      <c r="AFI302" s="1"/>
      <c r="AFJ302" s="1"/>
      <c r="AFK302" s="1"/>
      <c r="AFL302" s="1"/>
      <c r="AFM302" s="1"/>
      <c r="AFN302" s="1"/>
      <c r="AFO302" s="1"/>
      <c r="AFP302" s="1"/>
      <c r="AFQ302" s="1"/>
      <c r="AFR302" s="1"/>
      <c r="AFS302" s="1"/>
      <c r="AFT302" s="1"/>
      <c r="AFU302" s="1"/>
      <c r="AFV302" s="1"/>
      <c r="AFW302" s="1"/>
      <c r="AFX302" s="1"/>
      <c r="AFY302" s="1"/>
      <c r="AFZ302" s="1"/>
      <c r="AGA302" s="1"/>
      <c r="AGB302" s="1"/>
      <c r="AGC302" s="1"/>
      <c r="AGD302" s="1"/>
      <c r="AGE302" s="1"/>
      <c r="AGF302" s="1"/>
      <c r="AGG302" s="1"/>
      <c r="AGH302" s="1"/>
      <c r="AGI302" s="1"/>
      <c r="AGJ302" s="1"/>
      <c r="AGK302" s="1"/>
      <c r="AGL302" s="1"/>
      <c r="AGM302" s="1"/>
      <c r="AGN302" s="1"/>
      <c r="AGO302" s="1"/>
      <c r="AGP302" s="1"/>
      <c r="AGQ302" s="1"/>
      <c r="AGR302" s="1"/>
      <c r="AGS302" s="1"/>
      <c r="AGT302" s="1"/>
      <c r="AGU302" s="1"/>
      <c r="AGV302" s="1"/>
      <c r="AGW302" s="1"/>
      <c r="AGX302" s="1"/>
      <c r="AGY302" s="1"/>
      <c r="AGZ302" s="1"/>
      <c r="AHA302" s="1"/>
      <c r="AHB302" s="1"/>
      <c r="AHC302" s="1"/>
      <c r="AHD302" s="1"/>
      <c r="AHE302" s="1"/>
      <c r="AHF302" s="1"/>
      <c r="AHG302" s="1"/>
      <c r="AHH302" s="1"/>
      <c r="AHI302" s="1"/>
      <c r="AHJ302" s="1"/>
      <c r="AHK302" s="1"/>
      <c r="AHL302" s="1"/>
      <c r="AHM302" s="1"/>
      <c r="AHN302" s="1"/>
      <c r="AHO302" s="1"/>
      <c r="AHP302" s="1"/>
      <c r="AHQ302" s="1"/>
      <c r="AHR302" s="1"/>
      <c r="AHS302" s="1"/>
      <c r="AHT302" s="1"/>
      <c r="AHU302" s="1"/>
      <c r="AHV302" s="1"/>
      <c r="AHW302" s="1"/>
      <c r="AHX302" s="1"/>
      <c r="AHY302" s="1"/>
      <c r="AHZ302" s="1"/>
      <c r="AIA302" s="1"/>
      <c r="AIB302" s="1"/>
      <c r="AIC302" s="1"/>
      <c r="AID302" s="1"/>
      <c r="AIE302" s="1"/>
      <c r="AIF302" s="1"/>
      <c r="AIG302" s="1"/>
      <c r="AIH302" s="1"/>
      <c r="AII302" s="1"/>
      <c r="AIJ302" s="1"/>
      <c r="AIK302" s="1"/>
      <c r="AIL302" s="1"/>
      <c r="AIM302" s="1"/>
      <c r="AIN302" s="1"/>
      <c r="AIO302" s="1"/>
      <c r="AIP302" s="1"/>
      <c r="AIQ302" s="1"/>
      <c r="AIR302" s="1"/>
      <c r="AIS302" s="1"/>
      <c r="AIT302" s="1"/>
      <c r="AIU302" s="1"/>
      <c r="AIV302" s="1"/>
      <c r="AIW302" s="1"/>
      <c r="AIX302" s="1"/>
      <c r="AIY302" s="1"/>
      <c r="AIZ302" s="1"/>
      <c r="AJA302" s="1"/>
      <c r="AJB302" s="1"/>
      <c r="AJC302" s="1"/>
      <c r="AJD302" s="1"/>
      <c r="AJE302" s="1"/>
      <c r="AJF302" s="1"/>
      <c r="AJG302" s="1"/>
      <c r="AJH302" s="1"/>
      <c r="AJI302" s="1"/>
      <c r="AJJ302" s="1"/>
      <c r="AJK302" s="1"/>
      <c r="AJL302" s="1"/>
      <c r="AJM302" s="1"/>
      <c r="AJN302" s="1"/>
      <c r="AJO302" s="1"/>
      <c r="AJP302" s="1"/>
      <c r="AJQ302" s="1"/>
      <c r="AJR302" s="1"/>
      <c r="AJS302" s="1"/>
      <c r="AJT302" s="1"/>
      <c r="AJU302" s="1"/>
      <c r="AJV302" s="1"/>
      <c r="AJW302" s="1"/>
      <c r="AJX302" s="1"/>
      <c r="AJY302" s="1"/>
      <c r="AJZ302" s="1"/>
      <c r="AKA302" s="1"/>
      <c r="AKB302" s="1"/>
      <c r="AKC302" s="1"/>
      <c r="AKD302" s="1"/>
      <c r="AKE302" s="1"/>
      <c r="AKF302" s="1"/>
      <c r="AKG302" s="1"/>
      <c r="AKH302" s="1"/>
      <c r="AKI302" s="1"/>
      <c r="AKJ302" s="1"/>
      <c r="AKK302" s="1"/>
      <c r="AKL302" s="1"/>
      <c r="AKM302" s="1"/>
      <c r="AKN302" s="1"/>
      <c r="AKO302" s="1"/>
      <c r="AKP302" s="1"/>
      <c r="AKQ302" s="1"/>
      <c r="AKR302" s="1"/>
      <c r="AKS302" s="1"/>
      <c r="AKT302" s="1"/>
      <c r="AKU302" s="1"/>
      <c r="AKV302" s="1"/>
      <c r="AKW302" s="1"/>
      <c r="AKX302" s="1"/>
      <c r="AKY302" s="1"/>
      <c r="AKZ302" s="1"/>
      <c r="ALA302" s="1"/>
      <c r="ALB302" s="1"/>
      <c r="ALC302" s="1"/>
      <c r="ALD302" s="1"/>
      <c r="ALE302" s="1"/>
      <c r="ALF302" s="1"/>
      <c r="ALG302" s="1"/>
      <c r="ALH302" s="1"/>
      <c r="ALI302" s="1"/>
      <c r="ALJ302" s="1"/>
      <c r="ALK302" s="1"/>
      <c r="ALL302" s="1"/>
      <c r="ALM302" s="1"/>
      <c r="ALN302" s="1"/>
      <c r="ALO302" s="1"/>
      <c r="ALP302" s="1"/>
      <c r="ALQ302" s="1"/>
      <c r="ALR302" s="1"/>
      <c r="ALS302" s="1"/>
      <c r="ALT302" s="1"/>
      <c r="ALU302" s="1"/>
      <c r="ALV302" s="1"/>
      <c r="ALW302" s="1"/>
      <c r="ALX302" s="1"/>
      <c r="ALY302" s="1"/>
      <c r="ALZ302" s="1"/>
      <c r="AMA302" s="1"/>
      <c r="AMB302" s="1"/>
      <c r="AMC302" s="1"/>
      <c r="AMD302" s="1"/>
      <c r="AME302" s="1"/>
      <c r="AMF302" s="1"/>
      <c r="AMG302" s="1"/>
      <c r="AMH302" s="1"/>
      <c r="AMI302" s="1"/>
      <c r="AMJ302" s="1"/>
    </row>
    <row r="303" spans="1:1024" s="8" customFormat="1" x14ac:dyDescent="0.25">
      <c r="A303" s="26">
        <v>296</v>
      </c>
      <c r="B303" s="3" t="s">
        <v>11</v>
      </c>
      <c r="C303" s="28">
        <f>SUM(D303:I303)</f>
        <v>728202.70568999997</v>
      </c>
      <c r="D303" s="2">
        <f>D307+D311+D315+D319</f>
        <v>85381.462719999996</v>
      </c>
      <c r="E303" s="2">
        <f t="shared" si="121"/>
        <v>103016.51000000001</v>
      </c>
      <c r="F303" s="2">
        <f t="shared" si="121"/>
        <v>135867.31391999999</v>
      </c>
      <c r="G303" s="2">
        <f t="shared" si="121"/>
        <v>148787.20000000001</v>
      </c>
      <c r="H303" s="2">
        <f>H307+H311+H315+H319</f>
        <v>154231.6</v>
      </c>
      <c r="I303" s="2">
        <f t="shared" si="121"/>
        <v>100918.61904999999</v>
      </c>
      <c r="J303" s="28"/>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c r="GF303" s="1"/>
      <c r="GG303" s="1"/>
      <c r="GH303" s="1"/>
      <c r="GI303" s="1"/>
      <c r="GJ303" s="1"/>
      <c r="GK303" s="1"/>
      <c r="GL303" s="1"/>
      <c r="GM303" s="1"/>
      <c r="GN303" s="1"/>
      <c r="GO303" s="1"/>
      <c r="GP303" s="1"/>
      <c r="GQ303" s="1"/>
      <c r="GR303" s="1"/>
      <c r="GS303" s="1"/>
      <c r="GT303" s="1"/>
      <c r="GU303" s="1"/>
      <c r="GV303" s="1"/>
      <c r="GW303" s="1"/>
      <c r="GX303" s="1"/>
      <c r="GY303" s="1"/>
      <c r="GZ303" s="1"/>
      <c r="HA303" s="1"/>
      <c r="HB303" s="1"/>
      <c r="HC303" s="1"/>
      <c r="HD303" s="1"/>
      <c r="HE303" s="1"/>
      <c r="HF303" s="1"/>
      <c r="HG303" s="1"/>
      <c r="HH303" s="1"/>
      <c r="HI303" s="1"/>
      <c r="HJ303" s="1"/>
      <c r="HK303" s="1"/>
      <c r="HL303" s="1"/>
      <c r="HM303" s="1"/>
      <c r="HN303" s="1"/>
      <c r="HO303" s="1"/>
      <c r="HP303" s="1"/>
      <c r="HQ303" s="1"/>
      <c r="HR303" s="1"/>
      <c r="HS303" s="1"/>
      <c r="HT303" s="1"/>
      <c r="HU303" s="1"/>
      <c r="HV303" s="1"/>
      <c r="HW303" s="1"/>
      <c r="HX303" s="1"/>
      <c r="HY303" s="1"/>
      <c r="HZ303" s="1"/>
      <c r="IA303" s="1"/>
      <c r="IB303" s="1"/>
      <c r="IC303" s="1"/>
      <c r="ID303" s="1"/>
      <c r="IE303" s="1"/>
      <c r="IF303" s="1"/>
      <c r="IG303" s="1"/>
      <c r="IH303" s="1"/>
      <c r="II303" s="1"/>
      <c r="IJ303" s="1"/>
      <c r="IK303" s="1"/>
      <c r="IL303" s="1"/>
      <c r="IM303" s="1"/>
      <c r="IN303" s="1"/>
      <c r="IO303" s="1"/>
      <c r="IP303" s="1"/>
      <c r="IQ303" s="1"/>
      <c r="IR303" s="1"/>
      <c r="IS303" s="1"/>
      <c r="IT303" s="1"/>
      <c r="IU303" s="1"/>
      <c r="IV303" s="1"/>
      <c r="IW303" s="1"/>
      <c r="IX303" s="1"/>
      <c r="IY303" s="1"/>
      <c r="IZ303" s="1"/>
      <c r="JA303" s="1"/>
      <c r="JB303" s="1"/>
      <c r="JC303" s="1"/>
      <c r="JD303" s="1"/>
      <c r="JE303" s="1"/>
      <c r="JF303" s="1"/>
      <c r="JG303" s="1"/>
      <c r="JH303" s="1"/>
      <c r="JI303" s="1"/>
      <c r="JJ303" s="1"/>
      <c r="JK303" s="1"/>
      <c r="JL303" s="1"/>
      <c r="JM303" s="1"/>
      <c r="JN303" s="1"/>
      <c r="JO303" s="1"/>
      <c r="JP303" s="1"/>
      <c r="JQ303" s="1"/>
      <c r="JR303" s="1"/>
      <c r="JS303" s="1"/>
      <c r="JT303" s="1"/>
      <c r="JU303" s="1"/>
      <c r="JV303" s="1"/>
      <c r="JW303" s="1"/>
      <c r="JX303" s="1"/>
      <c r="JY303" s="1"/>
      <c r="JZ303" s="1"/>
      <c r="KA303" s="1"/>
      <c r="KB303" s="1"/>
      <c r="KC303" s="1"/>
      <c r="KD303" s="1"/>
      <c r="KE303" s="1"/>
      <c r="KF303" s="1"/>
      <c r="KG303" s="1"/>
      <c r="KH303" s="1"/>
      <c r="KI303" s="1"/>
      <c r="KJ303" s="1"/>
      <c r="KK303" s="1"/>
      <c r="KL303" s="1"/>
      <c r="KM303" s="1"/>
      <c r="KN303" s="1"/>
      <c r="KO303" s="1"/>
      <c r="KP303" s="1"/>
      <c r="KQ303" s="1"/>
      <c r="KR303" s="1"/>
      <c r="KS303" s="1"/>
      <c r="KT303" s="1"/>
      <c r="KU303" s="1"/>
      <c r="KV303" s="1"/>
      <c r="KW303" s="1"/>
      <c r="KX303" s="1"/>
      <c r="KY303" s="1"/>
      <c r="KZ303" s="1"/>
      <c r="LA303" s="1"/>
      <c r="LB303" s="1"/>
      <c r="LC303" s="1"/>
      <c r="LD303" s="1"/>
      <c r="LE303" s="1"/>
      <c r="LF303" s="1"/>
      <c r="LG303" s="1"/>
      <c r="LH303" s="1"/>
      <c r="LI303" s="1"/>
      <c r="LJ303" s="1"/>
      <c r="LK303" s="1"/>
      <c r="LL303" s="1"/>
      <c r="LM303" s="1"/>
      <c r="LN303" s="1"/>
      <c r="LO303" s="1"/>
      <c r="LP303" s="1"/>
      <c r="LQ303" s="1"/>
      <c r="LR303" s="1"/>
      <c r="LS303" s="1"/>
      <c r="LT303" s="1"/>
      <c r="LU303" s="1"/>
      <c r="LV303" s="1"/>
      <c r="LW303" s="1"/>
      <c r="LX303" s="1"/>
      <c r="LY303" s="1"/>
      <c r="LZ303" s="1"/>
      <c r="MA303" s="1"/>
      <c r="MB303" s="1"/>
      <c r="MC303" s="1"/>
      <c r="MD303" s="1"/>
      <c r="ME303" s="1"/>
      <c r="MF303" s="1"/>
      <c r="MG303" s="1"/>
      <c r="MH303" s="1"/>
      <c r="MI303" s="1"/>
      <c r="MJ303" s="1"/>
      <c r="MK303" s="1"/>
      <c r="ML303" s="1"/>
      <c r="MM303" s="1"/>
      <c r="MN303" s="1"/>
      <c r="MO303" s="1"/>
      <c r="MP303" s="1"/>
      <c r="MQ303" s="1"/>
      <c r="MR303" s="1"/>
      <c r="MS303" s="1"/>
      <c r="MT303" s="1"/>
      <c r="MU303" s="1"/>
      <c r="MV303" s="1"/>
      <c r="MW303" s="1"/>
      <c r="MX303" s="1"/>
      <c r="MY303" s="1"/>
      <c r="MZ303" s="1"/>
      <c r="NA303" s="1"/>
      <c r="NB303" s="1"/>
      <c r="NC303" s="1"/>
      <c r="ND303" s="1"/>
      <c r="NE303" s="1"/>
      <c r="NF303" s="1"/>
      <c r="NG303" s="1"/>
      <c r="NH303" s="1"/>
      <c r="NI303" s="1"/>
      <c r="NJ303" s="1"/>
      <c r="NK303" s="1"/>
      <c r="NL303" s="1"/>
      <c r="NM303" s="1"/>
      <c r="NN303" s="1"/>
      <c r="NO303" s="1"/>
      <c r="NP303" s="1"/>
      <c r="NQ303" s="1"/>
      <c r="NR303" s="1"/>
      <c r="NS303" s="1"/>
      <c r="NT303" s="1"/>
      <c r="NU303" s="1"/>
      <c r="NV303" s="1"/>
      <c r="NW303" s="1"/>
      <c r="NX303" s="1"/>
      <c r="NY303" s="1"/>
      <c r="NZ303" s="1"/>
      <c r="OA303" s="1"/>
      <c r="OB303" s="1"/>
      <c r="OC303" s="1"/>
      <c r="OD303" s="1"/>
      <c r="OE303" s="1"/>
      <c r="OF303" s="1"/>
      <c r="OG303" s="1"/>
      <c r="OH303" s="1"/>
      <c r="OI303" s="1"/>
      <c r="OJ303" s="1"/>
      <c r="OK303" s="1"/>
      <c r="OL303" s="1"/>
      <c r="OM303" s="1"/>
      <c r="ON303" s="1"/>
      <c r="OO303" s="1"/>
      <c r="OP303" s="1"/>
      <c r="OQ303" s="1"/>
      <c r="OR303" s="1"/>
      <c r="OS303" s="1"/>
      <c r="OT303" s="1"/>
      <c r="OU303" s="1"/>
      <c r="OV303" s="1"/>
      <c r="OW303" s="1"/>
      <c r="OX303" s="1"/>
      <c r="OY303" s="1"/>
      <c r="OZ303" s="1"/>
      <c r="PA303" s="1"/>
      <c r="PB303" s="1"/>
      <c r="PC303" s="1"/>
      <c r="PD303" s="1"/>
      <c r="PE303" s="1"/>
      <c r="PF303" s="1"/>
      <c r="PG303" s="1"/>
      <c r="PH303" s="1"/>
      <c r="PI303" s="1"/>
      <c r="PJ303" s="1"/>
      <c r="PK303" s="1"/>
      <c r="PL303" s="1"/>
      <c r="PM303" s="1"/>
      <c r="PN303" s="1"/>
      <c r="PO303" s="1"/>
      <c r="PP303" s="1"/>
      <c r="PQ303" s="1"/>
      <c r="PR303" s="1"/>
      <c r="PS303" s="1"/>
      <c r="PT303" s="1"/>
      <c r="PU303" s="1"/>
      <c r="PV303" s="1"/>
      <c r="PW303" s="1"/>
      <c r="PX303" s="1"/>
      <c r="PY303" s="1"/>
      <c r="PZ303" s="1"/>
      <c r="QA303" s="1"/>
      <c r="QB303" s="1"/>
      <c r="QC303" s="1"/>
      <c r="QD303" s="1"/>
      <c r="QE303" s="1"/>
      <c r="QF303" s="1"/>
      <c r="QG303" s="1"/>
      <c r="QH303" s="1"/>
      <c r="QI303" s="1"/>
      <c r="QJ303" s="1"/>
      <c r="QK303" s="1"/>
      <c r="QL303" s="1"/>
      <c r="QM303" s="1"/>
      <c r="QN303" s="1"/>
      <c r="QO303" s="1"/>
      <c r="QP303" s="1"/>
      <c r="QQ303" s="1"/>
      <c r="QR303" s="1"/>
      <c r="QS303" s="1"/>
      <c r="QT303" s="1"/>
      <c r="QU303" s="1"/>
      <c r="QV303" s="1"/>
      <c r="QW303" s="1"/>
      <c r="QX303" s="1"/>
      <c r="QY303" s="1"/>
      <c r="QZ303" s="1"/>
      <c r="RA303" s="1"/>
      <c r="RB303" s="1"/>
      <c r="RC303" s="1"/>
      <c r="RD303" s="1"/>
      <c r="RE303" s="1"/>
      <c r="RF303" s="1"/>
      <c r="RG303" s="1"/>
      <c r="RH303" s="1"/>
      <c r="RI303" s="1"/>
      <c r="RJ303" s="1"/>
      <c r="RK303" s="1"/>
      <c r="RL303" s="1"/>
      <c r="RM303" s="1"/>
      <c r="RN303" s="1"/>
      <c r="RO303" s="1"/>
      <c r="RP303" s="1"/>
      <c r="RQ303" s="1"/>
      <c r="RR303" s="1"/>
      <c r="RS303" s="1"/>
      <c r="RT303" s="1"/>
      <c r="RU303" s="1"/>
      <c r="RV303" s="1"/>
      <c r="RW303" s="1"/>
      <c r="RX303" s="1"/>
      <c r="RY303" s="1"/>
      <c r="RZ303" s="1"/>
      <c r="SA303" s="1"/>
      <c r="SB303" s="1"/>
      <c r="SC303" s="1"/>
      <c r="SD303" s="1"/>
      <c r="SE303" s="1"/>
      <c r="SF303" s="1"/>
      <c r="SG303" s="1"/>
      <c r="SH303" s="1"/>
      <c r="SI303" s="1"/>
      <c r="SJ303" s="1"/>
      <c r="SK303" s="1"/>
      <c r="SL303" s="1"/>
      <c r="SM303" s="1"/>
      <c r="SN303" s="1"/>
      <c r="SO303" s="1"/>
      <c r="SP303" s="1"/>
      <c r="SQ303" s="1"/>
      <c r="SR303" s="1"/>
      <c r="SS303" s="1"/>
      <c r="ST303" s="1"/>
      <c r="SU303" s="1"/>
      <c r="SV303" s="1"/>
      <c r="SW303" s="1"/>
      <c r="SX303" s="1"/>
      <c r="SY303" s="1"/>
      <c r="SZ303" s="1"/>
      <c r="TA303" s="1"/>
      <c r="TB303" s="1"/>
      <c r="TC303" s="1"/>
      <c r="TD303" s="1"/>
      <c r="TE303" s="1"/>
      <c r="TF303" s="1"/>
      <c r="TG303" s="1"/>
      <c r="TH303" s="1"/>
      <c r="TI303" s="1"/>
      <c r="TJ303" s="1"/>
      <c r="TK303" s="1"/>
      <c r="TL303" s="1"/>
      <c r="TM303" s="1"/>
      <c r="TN303" s="1"/>
      <c r="TO303" s="1"/>
      <c r="TP303" s="1"/>
      <c r="TQ303" s="1"/>
      <c r="TR303" s="1"/>
      <c r="TS303" s="1"/>
      <c r="TT303" s="1"/>
      <c r="TU303" s="1"/>
      <c r="TV303" s="1"/>
      <c r="TW303" s="1"/>
      <c r="TX303" s="1"/>
      <c r="TY303" s="1"/>
      <c r="TZ303" s="1"/>
      <c r="UA303" s="1"/>
      <c r="UB303" s="1"/>
      <c r="UC303" s="1"/>
      <c r="UD303" s="1"/>
      <c r="UE303" s="1"/>
      <c r="UF303" s="1"/>
      <c r="UG303" s="1"/>
      <c r="UH303" s="1"/>
      <c r="UI303" s="1"/>
      <c r="UJ303" s="1"/>
      <c r="UK303" s="1"/>
      <c r="UL303" s="1"/>
      <c r="UM303" s="1"/>
      <c r="UN303" s="1"/>
      <c r="UO303" s="1"/>
      <c r="UP303" s="1"/>
      <c r="UQ303" s="1"/>
      <c r="UR303" s="1"/>
      <c r="US303" s="1"/>
      <c r="UT303" s="1"/>
      <c r="UU303" s="1"/>
      <c r="UV303" s="1"/>
      <c r="UW303" s="1"/>
      <c r="UX303" s="1"/>
      <c r="UY303" s="1"/>
      <c r="UZ303" s="1"/>
      <c r="VA303" s="1"/>
      <c r="VB303" s="1"/>
      <c r="VC303" s="1"/>
      <c r="VD303" s="1"/>
      <c r="VE303" s="1"/>
      <c r="VF303" s="1"/>
      <c r="VG303" s="1"/>
      <c r="VH303" s="1"/>
      <c r="VI303" s="1"/>
      <c r="VJ303" s="1"/>
      <c r="VK303" s="1"/>
      <c r="VL303" s="1"/>
      <c r="VM303" s="1"/>
      <c r="VN303" s="1"/>
      <c r="VO303" s="1"/>
      <c r="VP303" s="1"/>
      <c r="VQ303" s="1"/>
      <c r="VR303" s="1"/>
      <c r="VS303" s="1"/>
      <c r="VT303" s="1"/>
      <c r="VU303" s="1"/>
      <c r="VV303" s="1"/>
      <c r="VW303" s="1"/>
      <c r="VX303" s="1"/>
      <c r="VY303" s="1"/>
      <c r="VZ303" s="1"/>
      <c r="WA303" s="1"/>
      <c r="WB303" s="1"/>
      <c r="WC303" s="1"/>
      <c r="WD303" s="1"/>
      <c r="WE303" s="1"/>
      <c r="WF303" s="1"/>
      <c r="WG303" s="1"/>
      <c r="WH303" s="1"/>
      <c r="WI303" s="1"/>
      <c r="WJ303" s="1"/>
      <c r="WK303" s="1"/>
      <c r="WL303" s="1"/>
      <c r="WM303" s="1"/>
      <c r="WN303" s="1"/>
      <c r="WO303" s="1"/>
      <c r="WP303" s="1"/>
      <c r="WQ303" s="1"/>
      <c r="WR303" s="1"/>
      <c r="WS303" s="1"/>
      <c r="WT303" s="1"/>
      <c r="WU303" s="1"/>
      <c r="WV303" s="1"/>
      <c r="WW303" s="1"/>
      <c r="WX303" s="1"/>
      <c r="WY303" s="1"/>
      <c r="WZ303" s="1"/>
      <c r="XA303" s="1"/>
      <c r="XB303" s="1"/>
      <c r="XC303" s="1"/>
      <c r="XD303" s="1"/>
      <c r="XE303" s="1"/>
      <c r="XF303" s="1"/>
      <c r="XG303" s="1"/>
      <c r="XH303" s="1"/>
      <c r="XI303" s="1"/>
      <c r="XJ303" s="1"/>
      <c r="XK303" s="1"/>
      <c r="XL303" s="1"/>
      <c r="XM303" s="1"/>
      <c r="XN303" s="1"/>
      <c r="XO303" s="1"/>
      <c r="XP303" s="1"/>
      <c r="XQ303" s="1"/>
      <c r="XR303" s="1"/>
      <c r="XS303" s="1"/>
      <c r="XT303" s="1"/>
      <c r="XU303" s="1"/>
      <c r="XV303" s="1"/>
      <c r="XW303" s="1"/>
      <c r="XX303" s="1"/>
      <c r="XY303" s="1"/>
      <c r="XZ303" s="1"/>
      <c r="YA303" s="1"/>
      <c r="YB303" s="1"/>
      <c r="YC303" s="1"/>
      <c r="YD303" s="1"/>
      <c r="YE303" s="1"/>
      <c r="YF303" s="1"/>
      <c r="YG303" s="1"/>
      <c r="YH303" s="1"/>
      <c r="YI303" s="1"/>
      <c r="YJ303" s="1"/>
      <c r="YK303" s="1"/>
      <c r="YL303" s="1"/>
      <c r="YM303" s="1"/>
      <c r="YN303" s="1"/>
      <c r="YO303" s="1"/>
      <c r="YP303" s="1"/>
      <c r="YQ303" s="1"/>
      <c r="YR303" s="1"/>
      <c r="YS303" s="1"/>
      <c r="YT303" s="1"/>
      <c r="YU303" s="1"/>
      <c r="YV303" s="1"/>
      <c r="YW303" s="1"/>
      <c r="YX303" s="1"/>
      <c r="YY303" s="1"/>
      <c r="YZ303" s="1"/>
      <c r="ZA303" s="1"/>
      <c r="ZB303" s="1"/>
      <c r="ZC303" s="1"/>
      <c r="ZD303" s="1"/>
      <c r="ZE303" s="1"/>
      <c r="ZF303" s="1"/>
      <c r="ZG303" s="1"/>
      <c r="ZH303" s="1"/>
      <c r="ZI303" s="1"/>
      <c r="ZJ303" s="1"/>
      <c r="ZK303" s="1"/>
      <c r="ZL303" s="1"/>
      <c r="ZM303" s="1"/>
      <c r="ZN303" s="1"/>
      <c r="ZO303" s="1"/>
      <c r="ZP303" s="1"/>
      <c r="ZQ303" s="1"/>
      <c r="ZR303" s="1"/>
      <c r="ZS303" s="1"/>
      <c r="ZT303" s="1"/>
      <c r="ZU303" s="1"/>
      <c r="ZV303" s="1"/>
      <c r="ZW303" s="1"/>
      <c r="ZX303" s="1"/>
      <c r="ZY303" s="1"/>
      <c r="ZZ303" s="1"/>
      <c r="AAA303" s="1"/>
      <c r="AAB303" s="1"/>
      <c r="AAC303" s="1"/>
      <c r="AAD303" s="1"/>
      <c r="AAE303" s="1"/>
      <c r="AAF303" s="1"/>
      <c r="AAG303" s="1"/>
      <c r="AAH303" s="1"/>
      <c r="AAI303" s="1"/>
      <c r="AAJ303" s="1"/>
      <c r="AAK303" s="1"/>
      <c r="AAL303" s="1"/>
      <c r="AAM303" s="1"/>
      <c r="AAN303" s="1"/>
      <c r="AAO303" s="1"/>
      <c r="AAP303" s="1"/>
      <c r="AAQ303" s="1"/>
      <c r="AAR303" s="1"/>
      <c r="AAS303" s="1"/>
      <c r="AAT303" s="1"/>
      <c r="AAU303" s="1"/>
      <c r="AAV303" s="1"/>
      <c r="AAW303" s="1"/>
      <c r="AAX303" s="1"/>
      <c r="AAY303" s="1"/>
      <c r="AAZ303" s="1"/>
      <c r="ABA303" s="1"/>
      <c r="ABB303" s="1"/>
      <c r="ABC303" s="1"/>
      <c r="ABD303" s="1"/>
      <c r="ABE303" s="1"/>
      <c r="ABF303" s="1"/>
      <c r="ABG303" s="1"/>
      <c r="ABH303" s="1"/>
      <c r="ABI303" s="1"/>
      <c r="ABJ303" s="1"/>
      <c r="ABK303" s="1"/>
      <c r="ABL303" s="1"/>
      <c r="ABM303" s="1"/>
      <c r="ABN303" s="1"/>
      <c r="ABO303" s="1"/>
      <c r="ABP303" s="1"/>
      <c r="ABQ303" s="1"/>
      <c r="ABR303" s="1"/>
      <c r="ABS303" s="1"/>
      <c r="ABT303" s="1"/>
      <c r="ABU303" s="1"/>
      <c r="ABV303" s="1"/>
      <c r="ABW303" s="1"/>
      <c r="ABX303" s="1"/>
      <c r="ABY303" s="1"/>
      <c r="ABZ303" s="1"/>
      <c r="ACA303" s="1"/>
      <c r="ACB303" s="1"/>
      <c r="ACC303" s="1"/>
      <c r="ACD303" s="1"/>
      <c r="ACE303" s="1"/>
      <c r="ACF303" s="1"/>
      <c r="ACG303" s="1"/>
      <c r="ACH303" s="1"/>
      <c r="ACI303" s="1"/>
      <c r="ACJ303" s="1"/>
      <c r="ACK303" s="1"/>
      <c r="ACL303" s="1"/>
      <c r="ACM303" s="1"/>
      <c r="ACN303" s="1"/>
      <c r="ACO303" s="1"/>
      <c r="ACP303" s="1"/>
      <c r="ACQ303" s="1"/>
      <c r="ACR303" s="1"/>
      <c r="ACS303" s="1"/>
      <c r="ACT303" s="1"/>
      <c r="ACU303" s="1"/>
      <c r="ACV303" s="1"/>
      <c r="ACW303" s="1"/>
      <c r="ACX303" s="1"/>
      <c r="ACY303" s="1"/>
      <c r="ACZ303" s="1"/>
      <c r="ADA303" s="1"/>
      <c r="ADB303" s="1"/>
      <c r="ADC303" s="1"/>
      <c r="ADD303" s="1"/>
      <c r="ADE303" s="1"/>
      <c r="ADF303" s="1"/>
      <c r="ADG303" s="1"/>
      <c r="ADH303" s="1"/>
      <c r="ADI303" s="1"/>
      <c r="ADJ303" s="1"/>
      <c r="ADK303" s="1"/>
      <c r="ADL303" s="1"/>
      <c r="ADM303" s="1"/>
      <c r="ADN303" s="1"/>
      <c r="ADO303" s="1"/>
      <c r="ADP303" s="1"/>
      <c r="ADQ303" s="1"/>
      <c r="ADR303" s="1"/>
      <c r="ADS303" s="1"/>
      <c r="ADT303" s="1"/>
      <c r="ADU303" s="1"/>
      <c r="ADV303" s="1"/>
      <c r="ADW303" s="1"/>
      <c r="ADX303" s="1"/>
      <c r="ADY303" s="1"/>
      <c r="ADZ303" s="1"/>
      <c r="AEA303" s="1"/>
      <c r="AEB303" s="1"/>
      <c r="AEC303" s="1"/>
      <c r="AED303" s="1"/>
      <c r="AEE303" s="1"/>
      <c r="AEF303" s="1"/>
      <c r="AEG303" s="1"/>
      <c r="AEH303" s="1"/>
      <c r="AEI303" s="1"/>
      <c r="AEJ303" s="1"/>
      <c r="AEK303" s="1"/>
      <c r="AEL303" s="1"/>
      <c r="AEM303" s="1"/>
      <c r="AEN303" s="1"/>
      <c r="AEO303" s="1"/>
      <c r="AEP303" s="1"/>
      <c r="AEQ303" s="1"/>
      <c r="AER303" s="1"/>
      <c r="AES303" s="1"/>
      <c r="AET303" s="1"/>
      <c r="AEU303" s="1"/>
      <c r="AEV303" s="1"/>
      <c r="AEW303" s="1"/>
      <c r="AEX303" s="1"/>
      <c r="AEY303" s="1"/>
      <c r="AEZ303" s="1"/>
      <c r="AFA303" s="1"/>
      <c r="AFB303" s="1"/>
      <c r="AFC303" s="1"/>
      <c r="AFD303" s="1"/>
      <c r="AFE303" s="1"/>
      <c r="AFF303" s="1"/>
      <c r="AFG303" s="1"/>
      <c r="AFH303" s="1"/>
      <c r="AFI303" s="1"/>
      <c r="AFJ303" s="1"/>
      <c r="AFK303" s="1"/>
      <c r="AFL303" s="1"/>
      <c r="AFM303" s="1"/>
      <c r="AFN303" s="1"/>
      <c r="AFO303" s="1"/>
      <c r="AFP303" s="1"/>
      <c r="AFQ303" s="1"/>
      <c r="AFR303" s="1"/>
      <c r="AFS303" s="1"/>
      <c r="AFT303" s="1"/>
      <c r="AFU303" s="1"/>
      <c r="AFV303" s="1"/>
      <c r="AFW303" s="1"/>
      <c r="AFX303" s="1"/>
      <c r="AFY303" s="1"/>
      <c r="AFZ303" s="1"/>
      <c r="AGA303" s="1"/>
      <c r="AGB303" s="1"/>
      <c r="AGC303" s="1"/>
      <c r="AGD303" s="1"/>
      <c r="AGE303" s="1"/>
      <c r="AGF303" s="1"/>
      <c r="AGG303" s="1"/>
      <c r="AGH303" s="1"/>
      <c r="AGI303" s="1"/>
      <c r="AGJ303" s="1"/>
      <c r="AGK303" s="1"/>
      <c r="AGL303" s="1"/>
      <c r="AGM303" s="1"/>
      <c r="AGN303" s="1"/>
      <c r="AGO303" s="1"/>
      <c r="AGP303" s="1"/>
      <c r="AGQ303" s="1"/>
      <c r="AGR303" s="1"/>
      <c r="AGS303" s="1"/>
      <c r="AGT303" s="1"/>
      <c r="AGU303" s="1"/>
      <c r="AGV303" s="1"/>
      <c r="AGW303" s="1"/>
      <c r="AGX303" s="1"/>
      <c r="AGY303" s="1"/>
      <c r="AGZ303" s="1"/>
      <c r="AHA303" s="1"/>
      <c r="AHB303" s="1"/>
      <c r="AHC303" s="1"/>
      <c r="AHD303" s="1"/>
      <c r="AHE303" s="1"/>
      <c r="AHF303" s="1"/>
      <c r="AHG303" s="1"/>
      <c r="AHH303" s="1"/>
      <c r="AHI303" s="1"/>
      <c r="AHJ303" s="1"/>
      <c r="AHK303" s="1"/>
      <c r="AHL303" s="1"/>
      <c r="AHM303" s="1"/>
      <c r="AHN303" s="1"/>
      <c r="AHO303" s="1"/>
      <c r="AHP303" s="1"/>
      <c r="AHQ303" s="1"/>
      <c r="AHR303" s="1"/>
      <c r="AHS303" s="1"/>
      <c r="AHT303" s="1"/>
      <c r="AHU303" s="1"/>
      <c r="AHV303" s="1"/>
      <c r="AHW303" s="1"/>
      <c r="AHX303" s="1"/>
      <c r="AHY303" s="1"/>
      <c r="AHZ303" s="1"/>
      <c r="AIA303" s="1"/>
      <c r="AIB303" s="1"/>
      <c r="AIC303" s="1"/>
      <c r="AID303" s="1"/>
      <c r="AIE303" s="1"/>
      <c r="AIF303" s="1"/>
      <c r="AIG303" s="1"/>
      <c r="AIH303" s="1"/>
      <c r="AII303" s="1"/>
      <c r="AIJ303" s="1"/>
      <c r="AIK303" s="1"/>
      <c r="AIL303" s="1"/>
      <c r="AIM303" s="1"/>
      <c r="AIN303" s="1"/>
      <c r="AIO303" s="1"/>
      <c r="AIP303" s="1"/>
      <c r="AIQ303" s="1"/>
      <c r="AIR303" s="1"/>
      <c r="AIS303" s="1"/>
      <c r="AIT303" s="1"/>
      <c r="AIU303" s="1"/>
      <c r="AIV303" s="1"/>
      <c r="AIW303" s="1"/>
      <c r="AIX303" s="1"/>
      <c r="AIY303" s="1"/>
      <c r="AIZ303" s="1"/>
      <c r="AJA303" s="1"/>
      <c r="AJB303" s="1"/>
      <c r="AJC303" s="1"/>
      <c r="AJD303" s="1"/>
      <c r="AJE303" s="1"/>
      <c r="AJF303" s="1"/>
      <c r="AJG303" s="1"/>
      <c r="AJH303" s="1"/>
      <c r="AJI303" s="1"/>
      <c r="AJJ303" s="1"/>
      <c r="AJK303" s="1"/>
      <c r="AJL303" s="1"/>
      <c r="AJM303" s="1"/>
      <c r="AJN303" s="1"/>
      <c r="AJO303" s="1"/>
      <c r="AJP303" s="1"/>
      <c r="AJQ303" s="1"/>
      <c r="AJR303" s="1"/>
      <c r="AJS303" s="1"/>
      <c r="AJT303" s="1"/>
      <c r="AJU303" s="1"/>
      <c r="AJV303" s="1"/>
      <c r="AJW303" s="1"/>
      <c r="AJX303" s="1"/>
      <c r="AJY303" s="1"/>
      <c r="AJZ303" s="1"/>
      <c r="AKA303" s="1"/>
      <c r="AKB303" s="1"/>
      <c r="AKC303" s="1"/>
      <c r="AKD303" s="1"/>
      <c r="AKE303" s="1"/>
      <c r="AKF303" s="1"/>
      <c r="AKG303" s="1"/>
      <c r="AKH303" s="1"/>
      <c r="AKI303" s="1"/>
      <c r="AKJ303" s="1"/>
      <c r="AKK303" s="1"/>
      <c r="AKL303" s="1"/>
      <c r="AKM303" s="1"/>
      <c r="AKN303" s="1"/>
      <c r="AKO303" s="1"/>
      <c r="AKP303" s="1"/>
      <c r="AKQ303" s="1"/>
      <c r="AKR303" s="1"/>
      <c r="AKS303" s="1"/>
      <c r="AKT303" s="1"/>
      <c r="AKU303" s="1"/>
      <c r="AKV303" s="1"/>
      <c r="AKW303" s="1"/>
      <c r="AKX303" s="1"/>
      <c r="AKY303" s="1"/>
      <c r="AKZ303" s="1"/>
      <c r="ALA303" s="1"/>
      <c r="ALB303" s="1"/>
      <c r="ALC303" s="1"/>
      <c r="ALD303" s="1"/>
      <c r="ALE303" s="1"/>
      <c r="ALF303" s="1"/>
      <c r="ALG303" s="1"/>
      <c r="ALH303" s="1"/>
      <c r="ALI303" s="1"/>
      <c r="ALJ303" s="1"/>
      <c r="ALK303" s="1"/>
      <c r="ALL303" s="1"/>
      <c r="ALM303" s="1"/>
      <c r="ALN303" s="1"/>
      <c r="ALO303" s="1"/>
      <c r="ALP303" s="1"/>
      <c r="ALQ303" s="1"/>
      <c r="ALR303" s="1"/>
      <c r="ALS303" s="1"/>
      <c r="ALT303" s="1"/>
      <c r="ALU303" s="1"/>
      <c r="ALV303" s="1"/>
      <c r="ALW303" s="1"/>
      <c r="ALX303" s="1"/>
      <c r="ALY303" s="1"/>
      <c r="ALZ303" s="1"/>
      <c r="AMA303" s="1"/>
      <c r="AMB303" s="1"/>
      <c r="AMC303" s="1"/>
      <c r="AMD303" s="1"/>
      <c r="AME303" s="1"/>
      <c r="AMF303" s="1"/>
      <c r="AMG303" s="1"/>
      <c r="AMH303" s="1"/>
      <c r="AMI303" s="1"/>
      <c r="AMJ303" s="1"/>
    </row>
    <row r="304" spans="1:1024" s="4" customFormat="1" ht="56.25" x14ac:dyDescent="0.25">
      <c r="A304" s="26">
        <v>297</v>
      </c>
      <c r="B304" s="15" t="s">
        <v>53</v>
      </c>
      <c r="C304" s="13">
        <f t="shared" ref="C304" si="122">SUM(C305:C307)</f>
        <v>59765.723899999997</v>
      </c>
      <c r="D304" s="13">
        <f t="shared" ref="D304:I304" si="123">SUM(D305:D307)</f>
        <v>7541.2838999999994</v>
      </c>
      <c r="E304" s="13">
        <f t="shared" si="123"/>
        <v>8958.99</v>
      </c>
      <c r="F304" s="13">
        <f t="shared" si="123"/>
        <v>10679</v>
      </c>
      <c r="G304" s="13">
        <f t="shared" si="123"/>
        <v>11732</v>
      </c>
      <c r="H304" s="13">
        <f t="shared" si="123"/>
        <v>12202</v>
      </c>
      <c r="I304" s="13">
        <f t="shared" si="123"/>
        <v>8652.4500000000007</v>
      </c>
      <c r="J304" s="13" t="s">
        <v>76</v>
      </c>
    </row>
    <row r="305" spans="1:1024" s="8" customFormat="1" x14ac:dyDescent="0.25">
      <c r="A305" s="26">
        <v>298</v>
      </c>
      <c r="B305" s="3" t="s">
        <v>9</v>
      </c>
      <c r="C305" s="28">
        <f>SUM(D305:I305)</f>
        <v>0</v>
      </c>
      <c r="D305" s="2">
        <v>0</v>
      </c>
      <c r="E305" s="2">
        <v>0</v>
      </c>
      <c r="F305" s="2">
        <v>0</v>
      </c>
      <c r="G305" s="2">
        <v>0</v>
      </c>
      <c r="H305" s="2">
        <v>0</v>
      </c>
      <c r="I305" s="2">
        <v>0</v>
      </c>
      <c r="J305" s="28"/>
    </row>
    <row r="306" spans="1:1024" s="8" customFormat="1" x14ac:dyDescent="0.25">
      <c r="A306" s="26">
        <v>299</v>
      </c>
      <c r="B306" s="3" t="s">
        <v>10</v>
      </c>
      <c r="C306" s="28">
        <f>SUM(D306:I306)</f>
        <v>0</v>
      </c>
      <c r="D306" s="2">
        <v>0</v>
      </c>
      <c r="E306" s="2">
        <v>0</v>
      </c>
      <c r="F306" s="2">
        <v>0</v>
      </c>
      <c r="G306" s="2">
        <v>0</v>
      </c>
      <c r="H306" s="2">
        <v>0</v>
      </c>
      <c r="I306" s="2">
        <v>0</v>
      </c>
      <c r="J306" s="28"/>
    </row>
    <row r="307" spans="1:1024" s="8" customFormat="1" x14ac:dyDescent="0.25">
      <c r="A307" s="26">
        <v>300</v>
      </c>
      <c r="B307" s="3" t="s">
        <v>11</v>
      </c>
      <c r="C307" s="28">
        <f>SUM(D307:I307)</f>
        <v>59765.723899999997</v>
      </c>
      <c r="D307" s="2">
        <f>6938+633.293-30.0091</f>
        <v>7541.2838999999994</v>
      </c>
      <c r="E307" s="2">
        <v>8958.99</v>
      </c>
      <c r="F307" s="2">
        <v>10679</v>
      </c>
      <c r="G307" s="2">
        <v>11732</v>
      </c>
      <c r="H307" s="2">
        <v>12202</v>
      </c>
      <c r="I307" s="2">
        <v>8652.4500000000007</v>
      </c>
      <c r="J307" s="28"/>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c r="GF307" s="1"/>
      <c r="GG307" s="1"/>
      <c r="GH307" s="1"/>
      <c r="GI307" s="1"/>
      <c r="GJ307" s="1"/>
      <c r="GK307" s="1"/>
      <c r="GL307" s="1"/>
      <c r="GM307" s="1"/>
      <c r="GN307" s="1"/>
      <c r="GO307" s="1"/>
      <c r="GP307" s="1"/>
      <c r="GQ307" s="1"/>
      <c r="GR307" s="1"/>
      <c r="GS307" s="1"/>
      <c r="GT307" s="1"/>
      <c r="GU307" s="1"/>
      <c r="GV307" s="1"/>
      <c r="GW307" s="1"/>
      <c r="GX307" s="1"/>
      <c r="GY307" s="1"/>
      <c r="GZ307" s="1"/>
      <c r="HA307" s="1"/>
      <c r="HB307" s="1"/>
      <c r="HC307" s="1"/>
      <c r="HD307" s="1"/>
      <c r="HE307" s="1"/>
      <c r="HF307" s="1"/>
      <c r="HG307" s="1"/>
      <c r="HH307" s="1"/>
      <c r="HI307" s="1"/>
      <c r="HJ307" s="1"/>
      <c r="HK307" s="1"/>
      <c r="HL307" s="1"/>
      <c r="HM307" s="1"/>
      <c r="HN307" s="1"/>
      <c r="HO307" s="1"/>
      <c r="HP307" s="1"/>
      <c r="HQ307" s="1"/>
      <c r="HR307" s="1"/>
      <c r="HS307" s="1"/>
      <c r="HT307" s="1"/>
      <c r="HU307" s="1"/>
      <c r="HV307" s="1"/>
      <c r="HW307" s="1"/>
      <c r="HX307" s="1"/>
      <c r="HY307" s="1"/>
      <c r="HZ307" s="1"/>
      <c r="IA307" s="1"/>
      <c r="IB307" s="1"/>
      <c r="IC307" s="1"/>
      <c r="ID307" s="1"/>
      <c r="IE307" s="1"/>
      <c r="IF307" s="1"/>
      <c r="IG307" s="1"/>
      <c r="IH307" s="1"/>
      <c r="II307" s="1"/>
      <c r="IJ307" s="1"/>
      <c r="IK307" s="1"/>
      <c r="IL307" s="1"/>
      <c r="IM307" s="1"/>
      <c r="IN307" s="1"/>
      <c r="IO307" s="1"/>
      <c r="IP307" s="1"/>
      <c r="IQ307" s="1"/>
      <c r="IR307" s="1"/>
      <c r="IS307" s="1"/>
      <c r="IT307" s="1"/>
      <c r="IU307" s="1"/>
      <c r="IV307" s="1"/>
      <c r="IW307" s="1"/>
      <c r="IX307" s="1"/>
      <c r="IY307" s="1"/>
      <c r="IZ307" s="1"/>
      <c r="JA307" s="1"/>
      <c r="JB307" s="1"/>
      <c r="JC307" s="1"/>
      <c r="JD307" s="1"/>
      <c r="JE307" s="1"/>
      <c r="JF307" s="1"/>
      <c r="JG307" s="1"/>
      <c r="JH307" s="1"/>
      <c r="JI307" s="1"/>
      <c r="JJ307" s="1"/>
      <c r="JK307" s="1"/>
      <c r="JL307" s="1"/>
      <c r="JM307" s="1"/>
      <c r="JN307" s="1"/>
      <c r="JO307" s="1"/>
      <c r="JP307" s="1"/>
      <c r="JQ307" s="1"/>
      <c r="JR307" s="1"/>
      <c r="JS307" s="1"/>
      <c r="JT307" s="1"/>
      <c r="JU307" s="1"/>
      <c r="JV307" s="1"/>
      <c r="JW307" s="1"/>
      <c r="JX307" s="1"/>
      <c r="JY307" s="1"/>
      <c r="JZ307" s="1"/>
      <c r="KA307" s="1"/>
      <c r="KB307" s="1"/>
      <c r="KC307" s="1"/>
      <c r="KD307" s="1"/>
      <c r="KE307" s="1"/>
      <c r="KF307" s="1"/>
      <c r="KG307" s="1"/>
      <c r="KH307" s="1"/>
      <c r="KI307" s="1"/>
      <c r="KJ307" s="1"/>
      <c r="KK307" s="1"/>
      <c r="KL307" s="1"/>
      <c r="KM307" s="1"/>
      <c r="KN307" s="1"/>
      <c r="KO307" s="1"/>
      <c r="KP307" s="1"/>
      <c r="KQ307" s="1"/>
      <c r="KR307" s="1"/>
      <c r="KS307" s="1"/>
      <c r="KT307" s="1"/>
      <c r="KU307" s="1"/>
      <c r="KV307" s="1"/>
      <c r="KW307" s="1"/>
      <c r="KX307" s="1"/>
      <c r="KY307" s="1"/>
      <c r="KZ307" s="1"/>
      <c r="LA307" s="1"/>
      <c r="LB307" s="1"/>
      <c r="LC307" s="1"/>
      <c r="LD307" s="1"/>
      <c r="LE307" s="1"/>
      <c r="LF307" s="1"/>
      <c r="LG307" s="1"/>
      <c r="LH307" s="1"/>
      <c r="LI307" s="1"/>
      <c r="LJ307" s="1"/>
      <c r="LK307" s="1"/>
      <c r="LL307" s="1"/>
      <c r="LM307" s="1"/>
      <c r="LN307" s="1"/>
      <c r="LO307" s="1"/>
      <c r="LP307" s="1"/>
      <c r="LQ307" s="1"/>
      <c r="LR307" s="1"/>
      <c r="LS307" s="1"/>
      <c r="LT307" s="1"/>
      <c r="LU307" s="1"/>
      <c r="LV307" s="1"/>
      <c r="LW307" s="1"/>
      <c r="LX307" s="1"/>
      <c r="LY307" s="1"/>
      <c r="LZ307" s="1"/>
      <c r="MA307" s="1"/>
      <c r="MB307" s="1"/>
      <c r="MC307" s="1"/>
      <c r="MD307" s="1"/>
      <c r="ME307" s="1"/>
      <c r="MF307" s="1"/>
      <c r="MG307" s="1"/>
      <c r="MH307" s="1"/>
      <c r="MI307" s="1"/>
      <c r="MJ307" s="1"/>
      <c r="MK307" s="1"/>
      <c r="ML307" s="1"/>
      <c r="MM307" s="1"/>
      <c r="MN307" s="1"/>
      <c r="MO307" s="1"/>
      <c r="MP307" s="1"/>
      <c r="MQ307" s="1"/>
      <c r="MR307" s="1"/>
      <c r="MS307" s="1"/>
      <c r="MT307" s="1"/>
      <c r="MU307" s="1"/>
      <c r="MV307" s="1"/>
      <c r="MW307" s="1"/>
      <c r="MX307" s="1"/>
      <c r="MY307" s="1"/>
      <c r="MZ307" s="1"/>
      <c r="NA307" s="1"/>
      <c r="NB307" s="1"/>
      <c r="NC307" s="1"/>
      <c r="ND307" s="1"/>
      <c r="NE307" s="1"/>
      <c r="NF307" s="1"/>
      <c r="NG307" s="1"/>
      <c r="NH307" s="1"/>
      <c r="NI307" s="1"/>
      <c r="NJ307" s="1"/>
      <c r="NK307" s="1"/>
      <c r="NL307" s="1"/>
      <c r="NM307" s="1"/>
      <c r="NN307" s="1"/>
      <c r="NO307" s="1"/>
      <c r="NP307" s="1"/>
      <c r="NQ307" s="1"/>
      <c r="NR307" s="1"/>
      <c r="NS307" s="1"/>
      <c r="NT307" s="1"/>
      <c r="NU307" s="1"/>
      <c r="NV307" s="1"/>
      <c r="NW307" s="1"/>
      <c r="NX307" s="1"/>
      <c r="NY307" s="1"/>
      <c r="NZ307" s="1"/>
      <c r="OA307" s="1"/>
      <c r="OB307" s="1"/>
      <c r="OC307" s="1"/>
      <c r="OD307" s="1"/>
      <c r="OE307" s="1"/>
      <c r="OF307" s="1"/>
      <c r="OG307" s="1"/>
      <c r="OH307" s="1"/>
      <c r="OI307" s="1"/>
      <c r="OJ307" s="1"/>
      <c r="OK307" s="1"/>
      <c r="OL307" s="1"/>
      <c r="OM307" s="1"/>
      <c r="ON307" s="1"/>
      <c r="OO307" s="1"/>
      <c r="OP307" s="1"/>
      <c r="OQ307" s="1"/>
      <c r="OR307" s="1"/>
      <c r="OS307" s="1"/>
      <c r="OT307" s="1"/>
      <c r="OU307" s="1"/>
      <c r="OV307" s="1"/>
      <c r="OW307" s="1"/>
      <c r="OX307" s="1"/>
      <c r="OY307" s="1"/>
      <c r="OZ307" s="1"/>
      <c r="PA307" s="1"/>
      <c r="PB307" s="1"/>
      <c r="PC307" s="1"/>
      <c r="PD307" s="1"/>
      <c r="PE307" s="1"/>
      <c r="PF307" s="1"/>
      <c r="PG307" s="1"/>
      <c r="PH307" s="1"/>
      <c r="PI307" s="1"/>
      <c r="PJ307" s="1"/>
      <c r="PK307" s="1"/>
      <c r="PL307" s="1"/>
      <c r="PM307" s="1"/>
      <c r="PN307" s="1"/>
      <c r="PO307" s="1"/>
      <c r="PP307" s="1"/>
      <c r="PQ307" s="1"/>
      <c r="PR307" s="1"/>
      <c r="PS307" s="1"/>
      <c r="PT307" s="1"/>
      <c r="PU307" s="1"/>
      <c r="PV307" s="1"/>
      <c r="PW307" s="1"/>
      <c r="PX307" s="1"/>
      <c r="PY307" s="1"/>
      <c r="PZ307" s="1"/>
      <c r="QA307" s="1"/>
      <c r="QB307" s="1"/>
      <c r="QC307" s="1"/>
      <c r="QD307" s="1"/>
      <c r="QE307" s="1"/>
      <c r="QF307" s="1"/>
      <c r="QG307" s="1"/>
      <c r="QH307" s="1"/>
      <c r="QI307" s="1"/>
      <c r="QJ307" s="1"/>
      <c r="QK307" s="1"/>
      <c r="QL307" s="1"/>
      <c r="QM307" s="1"/>
      <c r="QN307" s="1"/>
      <c r="QO307" s="1"/>
      <c r="QP307" s="1"/>
      <c r="QQ307" s="1"/>
      <c r="QR307" s="1"/>
      <c r="QS307" s="1"/>
      <c r="QT307" s="1"/>
      <c r="QU307" s="1"/>
      <c r="QV307" s="1"/>
      <c r="QW307" s="1"/>
      <c r="QX307" s="1"/>
      <c r="QY307" s="1"/>
      <c r="QZ307" s="1"/>
      <c r="RA307" s="1"/>
      <c r="RB307" s="1"/>
      <c r="RC307" s="1"/>
      <c r="RD307" s="1"/>
      <c r="RE307" s="1"/>
      <c r="RF307" s="1"/>
      <c r="RG307" s="1"/>
      <c r="RH307" s="1"/>
      <c r="RI307" s="1"/>
      <c r="RJ307" s="1"/>
      <c r="RK307" s="1"/>
      <c r="RL307" s="1"/>
      <c r="RM307" s="1"/>
      <c r="RN307" s="1"/>
      <c r="RO307" s="1"/>
      <c r="RP307" s="1"/>
      <c r="RQ307" s="1"/>
      <c r="RR307" s="1"/>
      <c r="RS307" s="1"/>
      <c r="RT307" s="1"/>
      <c r="RU307" s="1"/>
      <c r="RV307" s="1"/>
      <c r="RW307" s="1"/>
      <c r="RX307" s="1"/>
      <c r="RY307" s="1"/>
      <c r="RZ307" s="1"/>
      <c r="SA307" s="1"/>
      <c r="SB307" s="1"/>
      <c r="SC307" s="1"/>
      <c r="SD307" s="1"/>
      <c r="SE307" s="1"/>
      <c r="SF307" s="1"/>
      <c r="SG307" s="1"/>
      <c r="SH307" s="1"/>
      <c r="SI307" s="1"/>
      <c r="SJ307" s="1"/>
      <c r="SK307" s="1"/>
      <c r="SL307" s="1"/>
      <c r="SM307" s="1"/>
      <c r="SN307" s="1"/>
      <c r="SO307" s="1"/>
      <c r="SP307" s="1"/>
      <c r="SQ307" s="1"/>
      <c r="SR307" s="1"/>
      <c r="SS307" s="1"/>
      <c r="ST307" s="1"/>
      <c r="SU307" s="1"/>
      <c r="SV307" s="1"/>
      <c r="SW307" s="1"/>
      <c r="SX307" s="1"/>
      <c r="SY307" s="1"/>
      <c r="SZ307" s="1"/>
      <c r="TA307" s="1"/>
      <c r="TB307" s="1"/>
      <c r="TC307" s="1"/>
      <c r="TD307" s="1"/>
      <c r="TE307" s="1"/>
      <c r="TF307" s="1"/>
      <c r="TG307" s="1"/>
      <c r="TH307" s="1"/>
      <c r="TI307" s="1"/>
      <c r="TJ307" s="1"/>
      <c r="TK307" s="1"/>
      <c r="TL307" s="1"/>
      <c r="TM307" s="1"/>
      <c r="TN307" s="1"/>
      <c r="TO307" s="1"/>
      <c r="TP307" s="1"/>
      <c r="TQ307" s="1"/>
      <c r="TR307" s="1"/>
      <c r="TS307" s="1"/>
      <c r="TT307" s="1"/>
      <c r="TU307" s="1"/>
      <c r="TV307" s="1"/>
      <c r="TW307" s="1"/>
      <c r="TX307" s="1"/>
      <c r="TY307" s="1"/>
      <c r="TZ307" s="1"/>
      <c r="UA307" s="1"/>
      <c r="UB307" s="1"/>
      <c r="UC307" s="1"/>
      <c r="UD307" s="1"/>
      <c r="UE307" s="1"/>
      <c r="UF307" s="1"/>
      <c r="UG307" s="1"/>
      <c r="UH307" s="1"/>
      <c r="UI307" s="1"/>
      <c r="UJ307" s="1"/>
      <c r="UK307" s="1"/>
      <c r="UL307" s="1"/>
      <c r="UM307" s="1"/>
      <c r="UN307" s="1"/>
      <c r="UO307" s="1"/>
      <c r="UP307" s="1"/>
      <c r="UQ307" s="1"/>
      <c r="UR307" s="1"/>
      <c r="US307" s="1"/>
      <c r="UT307" s="1"/>
      <c r="UU307" s="1"/>
      <c r="UV307" s="1"/>
      <c r="UW307" s="1"/>
      <c r="UX307" s="1"/>
      <c r="UY307" s="1"/>
      <c r="UZ307" s="1"/>
      <c r="VA307" s="1"/>
      <c r="VB307" s="1"/>
      <c r="VC307" s="1"/>
      <c r="VD307" s="1"/>
      <c r="VE307" s="1"/>
      <c r="VF307" s="1"/>
      <c r="VG307" s="1"/>
      <c r="VH307" s="1"/>
      <c r="VI307" s="1"/>
      <c r="VJ307" s="1"/>
      <c r="VK307" s="1"/>
      <c r="VL307" s="1"/>
      <c r="VM307" s="1"/>
      <c r="VN307" s="1"/>
      <c r="VO307" s="1"/>
      <c r="VP307" s="1"/>
      <c r="VQ307" s="1"/>
      <c r="VR307" s="1"/>
      <c r="VS307" s="1"/>
      <c r="VT307" s="1"/>
      <c r="VU307" s="1"/>
      <c r="VV307" s="1"/>
      <c r="VW307" s="1"/>
      <c r="VX307" s="1"/>
      <c r="VY307" s="1"/>
      <c r="VZ307" s="1"/>
      <c r="WA307" s="1"/>
      <c r="WB307" s="1"/>
      <c r="WC307" s="1"/>
      <c r="WD307" s="1"/>
      <c r="WE307" s="1"/>
      <c r="WF307" s="1"/>
      <c r="WG307" s="1"/>
      <c r="WH307" s="1"/>
      <c r="WI307" s="1"/>
      <c r="WJ307" s="1"/>
      <c r="WK307" s="1"/>
      <c r="WL307" s="1"/>
      <c r="WM307" s="1"/>
      <c r="WN307" s="1"/>
      <c r="WO307" s="1"/>
      <c r="WP307" s="1"/>
      <c r="WQ307" s="1"/>
      <c r="WR307" s="1"/>
      <c r="WS307" s="1"/>
      <c r="WT307" s="1"/>
      <c r="WU307" s="1"/>
      <c r="WV307" s="1"/>
      <c r="WW307" s="1"/>
      <c r="WX307" s="1"/>
      <c r="WY307" s="1"/>
      <c r="WZ307" s="1"/>
      <c r="XA307" s="1"/>
      <c r="XB307" s="1"/>
      <c r="XC307" s="1"/>
      <c r="XD307" s="1"/>
      <c r="XE307" s="1"/>
      <c r="XF307" s="1"/>
      <c r="XG307" s="1"/>
      <c r="XH307" s="1"/>
      <c r="XI307" s="1"/>
      <c r="XJ307" s="1"/>
      <c r="XK307" s="1"/>
      <c r="XL307" s="1"/>
      <c r="XM307" s="1"/>
      <c r="XN307" s="1"/>
      <c r="XO307" s="1"/>
      <c r="XP307" s="1"/>
      <c r="XQ307" s="1"/>
      <c r="XR307" s="1"/>
      <c r="XS307" s="1"/>
      <c r="XT307" s="1"/>
      <c r="XU307" s="1"/>
      <c r="XV307" s="1"/>
      <c r="XW307" s="1"/>
      <c r="XX307" s="1"/>
      <c r="XY307" s="1"/>
      <c r="XZ307" s="1"/>
      <c r="YA307" s="1"/>
      <c r="YB307" s="1"/>
      <c r="YC307" s="1"/>
      <c r="YD307" s="1"/>
      <c r="YE307" s="1"/>
      <c r="YF307" s="1"/>
      <c r="YG307" s="1"/>
      <c r="YH307" s="1"/>
      <c r="YI307" s="1"/>
      <c r="YJ307" s="1"/>
      <c r="YK307" s="1"/>
      <c r="YL307" s="1"/>
      <c r="YM307" s="1"/>
      <c r="YN307" s="1"/>
      <c r="YO307" s="1"/>
      <c r="YP307" s="1"/>
      <c r="YQ307" s="1"/>
      <c r="YR307" s="1"/>
      <c r="YS307" s="1"/>
      <c r="YT307" s="1"/>
      <c r="YU307" s="1"/>
      <c r="YV307" s="1"/>
      <c r="YW307" s="1"/>
      <c r="YX307" s="1"/>
      <c r="YY307" s="1"/>
      <c r="YZ307" s="1"/>
      <c r="ZA307" s="1"/>
      <c r="ZB307" s="1"/>
      <c r="ZC307" s="1"/>
      <c r="ZD307" s="1"/>
      <c r="ZE307" s="1"/>
      <c r="ZF307" s="1"/>
      <c r="ZG307" s="1"/>
      <c r="ZH307" s="1"/>
      <c r="ZI307" s="1"/>
      <c r="ZJ307" s="1"/>
      <c r="ZK307" s="1"/>
      <c r="ZL307" s="1"/>
      <c r="ZM307" s="1"/>
      <c r="ZN307" s="1"/>
      <c r="ZO307" s="1"/>
      <c r="ZP307" s="1"/>
      <c r="ZQ307" s="1"/>
      <c r="ZR307" s="1"/>
      <c r="ZS307" s="1"/>
      <c r="ZT307" s="1"/>
      <c r="ZU307" s="1"/>
      <c r="ZV307" s="1"/>
      <c r="ZW307" s="1"/>
      <c r="ZX307" s="1"/>
      <c r="ZY307" s="1"/>
      <c r="ZZ307" s="1"/>
      <c r="AAA307" s="1"/>
      <c r="AAB307" s="1"/>
      <c r="AAC307" s="1"/>
      <c r="AAD307" s="1"/>
      <c r="AAE307" s="1"/>
      <c r="AAF307" s="1"/>
      <c r="AAG307" s="1"/>
      <c r="AAH307" s="1"/>
      <c r="AAI307" s="1"/>
      <c r="AAJ307" s="1"/>
      <c r="AAK307" s="1"/>
      <c r="AAL307" s="1"/>
      <c r="AAM307" s="1"/>
      <c r="AAN307" s="1"/>
      <c r="AAO307" s="1"/>
      <c r="AAP307" s="1"/>
      <c r="AAQ307" s="1"/>
      <c r="AAR307" s="1"/>
      <c r="AAS307" s="1"/>
      <c r="AAT307" s="1"/>
      <c r="AAU307" s="1"/>
      <c r="AAV307" s="1"/>
      <c r="AAW307" s="1"/>
      <c r="AAX307" s="1"/>
      <c r="AAY307" s="1"/>
      <c r="AAZ307" s="1"/>
      <c r="ABA307" s="1"/>
      <c r="ABB307" s="1"/>
      <c r="ABC307" s="1"/>
      <c r="ABD307" s="1"/>
      <c r="ABE307" s="1"/>
      <c r="ABF307" s="1"/>
      <c r="ABG307" s="1"/>
      <c r="ABH307" s="1"/>
      <c r="ABI307" s="1"/>
      <c r="ABJ307" s="1"/>
      <c r="ABK307" s="1"/>
      <c r="ABL307" s="1"/>
      <c r="ABM307" s="1"/>
      <c r="ABN307" s="1"/>
      <c r="ABO307" s="1"/>
      <c r="ABP307" s="1"/>
      <c r="ABQ307" s="1"/>
      <c r="ABR307" s="1"/>
      <c r="ABS307" s="1"/>
      <c r="ABT307" s="1"/>
      <c r="ABU307" s="1"/>
      <c r="ABV307" s="1"/>
      <c r="ABW307" s="1"/>
      <c r="ABX307" s="1"/>
      <c r="ABY307" s="1"/>
      <c r="ABZ307" s="1"/>
      <c r="ACA307" s="1"/>
      <c r="ACB307" s="1"/>
      <c r="ACC307" s="1"/>
      <c r="ACD307" s="1"/>
      <c r="ACE307" s="1"/>
      <c r="ACF307" s="1"/>
      <c r="ACG307" s="1"/>
      <c r="ACH307" s="1"/>
      <c r="ACI307" s="1"/>
      <c r="ACJ307" s="1"/>
      <c r="ACK307" s="1"/>
      <c r="ACL307" s="1"/>
      <c r="ACM307" s="1"/>
      <c r="ACN307" s="1"/>
      <c r="ACO307" s="1"/>
      <c r="ACP307" s="1"/>
      <c r="ACQ307" s="1"/>
      <c r="ACR307" s="1"/>
      <c r="ACS307" s="1"/>
      <c r="ACT307" s="1"/>
      <c r="ACU307" s="1"/>
      <c r="ACV307" s="1"/>
      <c r="ACW307" s="1"/>
      <c r="ACX307" s="1"/>
      <c r="ACY307" s="1"/>
      <c r="ACZ307" s="1"/>
      <c r="ADA307" s="1"/>
      <c r="ADB307" s="1"/>
      <c r="ADC307" s="1"/>
      <c r="ADD307" s="1"/>
      <c r="ADE307" s="1"/>
      <c r="ADF307" s="1"/>
      <c r="ADG307" s="1"/>
      <c r="ADH307" s="1"/>
      <c r="ADI307" s="1"/>
      <c r="ADJ307" s="1"/>
      <c r="ADK307" s="1"/>
      <c r="ADL307" s="1"/>
      <c r="ADM307" s="1"/>
      <c r="ADN307" s="1"/>
      <c r="ADO307" s="1"/>
      <c r="ADP307" s="1"/>
      <c r="ADQ307" s="1"/>
      <c r="ADR307" s="1"/>
      <c r="ADS307" s="1"/>
      <c r="ADT307" s="1"/>
      <c r="ADU307" s="1"/>
      <c r="ADV307" s="1"/>
      <c r="ADW307" s="1"/>
      <c r="ADX307" s="1"/>
      <c r="ADY307" s="1"/>
      <c r="ADZ307" s="1"/>
      <c r="AEA307" s="1"/>
      <c r="AEB307" s="1"/>
      <c r="AEC307" s="1"/>
      <c r="AED307" s="1"/>
      <c r="AEE307" s="1"/>
      <c r="AEF307" s="1"/>
      <c r="AEG307" s="1"/>
      <c r="AEH307" s="1"/>
      <c r="AEI307" s="1"/>
      <c r="AEJ307" s="1"/>
      <c r="AEK307" s="1"/>
      <c r="AEL307" s="1"/>
      <c r="AEM307" s="1"/>
      <c r="AEN307" s="1"/>
      <c r="AEO307" s="1"/>
      <c r="AEP307" s="1"/>
      <c r="AEQ307" s="1"/>
      <c r="AER307" s="1"/>
      <c r="AES307" s="1"/>
      <c r="AET307" s="1"/>
      <c r="AEU307" s="1"/>
      <c r="AEV307" s="1"/>
      <c r="AEW307" s="1"/>
      <c r="AEX307" s="1"/>
      <c r="AEY307" s="1"/>
      <c r="AEZ307" s="1"/>
      <c r="AFA307" s="1"/>
      <c r="AFB307" s="1"/>
      <c r="AFC307" s="1"/>
      <c r="AFD307" s="1"/>
      <c r="AFE307" s="1"/>
      <c r="AFF307" s="1"/>
      <c r="AFG307" s="1"/>
      <c r="AFH307" s="1"/>
      <c r="AFI307" s="1"/>
      <c r="AFJ307" s="1"/>
      <c r="AFK307" s="1"/>
      <c r="AFL307" s="1"/>
      <c r="AFM307" s="1"/>
      <c r="AFN307" s="1"/>
      <c r="AFO307" s="1"/>
      <c r="AFP307" s="1"/>
      <c r="AFQ307" s="1"/>
      <c r="AFR307" s="1"/>
      <c r="AFS307" s="1"/>
      <c r="AFT307" s="1"/>
      <c r="AFU307" s="1"/>
      <c r="AFV307" s="1"/>
      <c r="AFW307" s="1"/>
      <c r="AFX307" s="1"/>
      <c r="AFY307" s="1"/>
      <c r="AFZ307" s="1"/>
      <c r="AGA307" s="1"/>
      <c r="AGB307" s="1"/>
      <c r="AGC307" s="1"/>
      <c r="AGD307" s="1"/>
      <c r="AGE307" s="1"/>
      <c r="AGF307" s="1"/>
      <c r="AGG307" s="1"/>
      <c r="AGH307" s="1"/>
      <c r="AGI307" s="1"/>
      <c r="AGJ307" s="1"/>
      <c r="AGK307" s="1"/>
      <c r="AGL307" s="1"/>
      <c r="AGM307" s="1"/>
      <c r="AGN307" s="1"/>
      <c r="AGO307" s="1"/>
      <c r="AGP307" s="1"/>
      <c r="AGQ307" s="1"/>
      <c r="AGR307" s="1"/>
      <c r="AGS307" s="1"/>
      <c r="AGT307" s="1"/>
      <c r="AGU307" s="1"/>
      <c r="AGV307" s="1"/>
      <c r="AGW307" s="1"/>
      <c r="AGX307" s="1"/>
      <c r="AGY307" s="1"/>
      <c r="AGZ307" s="1"/>
      <c r="AHA307" s="1"/>
      <c r="AHB307" s="1"/>
      <c r="AHC307" s="1"/>
      <c r="AHD307" s="1"/>
      <c r="AHE307" s="1"/>
      <c r="AHF307" s="1"/>
      <c r="AHG307" s="1"/>
      <c r="AHH307" s="1"/>
      <c r="AHI307" s="1"/>
      <c r="AHJ307" s="1"/>
      <c r="AHK307" s="1"/>
      <c r="AHL307" s="1"/>
      <c r="AHM307" s="1"/>
      <c r="AHN307" s="1"/>
      <c r="AHO307" s="1"/>
      <c r="AHP307" s="1"/>
      <c r="AHQ307" s="1"/>
      <c r="AHR307" s="1"/>
      <c r="AHS307" s="1"/>
      <c r="AHT307" s="1"/>
      <c r="AHU307" s="1"/>
      <c r="AHV307" s="1"/>
      <c r="AHW307" s="1"/>
      <c r="AHX307" s="1"/>
      <c r="AHY307" s="1"/>
      <c r="AHZ307" s="1"/>
      <c r="AIA307" s="1"/>
      <c r="AIB307" s="1"/>
      <c r="AIC307" s="1"/>
      <c r="AID307" s="1"/>
      <c r="AIE307" s="1"/>
      <c r="AIF307" s="1"/>
      <c r="AIG307" s="1"/>
      <c r="AIH307" s="1"/>
      <c r="AII307" s="1"/>
      <c r="AIJ307" s="1"/>
      <c r="AIK307" s="1"/>
      <c r="AIL307" s="1"/>
      <c r="AIM307" s="1"/>
      <c r="AIN307" s="1"/>
      <c r="AIO307" s="1"/>
      <c r="AIP307" s="1"/>
      <c r="AIQ307" s="1"/>
      <c r="AIR307" s="1"/>
      <c r="AIS307" s="1"/>
      <c r="AIT307" s="1"/>
      <c r="AIU307" s="1"/>
      <c r="AIV307" s="1"/>
      <c r="AIW307" s="1"/>
      <c r="AIX307" s="1"/>
      <c r="AIY307" s="1"/>
      <c r="AIZ307" s="1"/>
      <c r="AJA307" s="1"/>
      <c r="AJB307" s="1"/>
      <c r="AJC307" s="1"/>
      <c r="AJD307" s="1"/>
      <c r="AJE307" s="1"/>
      <c r="AJF307" s="1"/>
      <c r="AJG307" s="1"/>
      <c r="AJH307" s="1"/>
      <c r="AJI307" s="1"/>
      <c r="AJJ307" s="1"/>
      <c r="AJK307" s="1"/>
      <c r="AJL307" s="1"/>
      <c r="AJM307" s="1"/>
      <c r="AJN307" s="1"/>
      <c r="AJO307" s="1"/>
      <c r="AJP307" s="1"/>
      <c r="AJQ307" s="1"/>
      <c r="AJR307" s="1"/>
      <c r="AJS307" s="1"/>
      <c r="AJT307" s="1"/>
      <c r="AJU307" s="1"/>
      <c r="AJV307" s="1"/>
      <c r="AJW307" s="1"/>
      <c r="AJX307" s="1"/>
      <c r="AJY307" s="1"/>
      <c r="AJZ307" s="1"/>
      <c r="AKA307" s="1"/>
      <c r="AKB307" s="1"/>
      <c r="AKC307" s="1"/>
      <c r="AKD307" s="1"/>
      <c r="AKE307" s="1"/>
      <c r="AKF307" s="1"/>
      <c r="AKG307" s="1"/>
      <c r="AKH307" s="1"/>
      <c r="AKI307" s="1"/>
      <c r="AKJ307" s="1"/>
      <c r="AKK307" s="1"/>
      <c r="AKL307" s="1"/>
      <c r="AKM307" s="1"/>
      <c r="AKN307" s="1"/>
      <c r="AKO307" s="1"/>
      <c r="AKP307" s="1"/>
      <c r="AKQ307" s="1"/>
      <c r="AKR307" s="1"/>
      <c r="AKS307" s="1"/>
      <c r="AKT307" s="1"/>
      <c r="AKU307" s="1"/>
      <c r="AKV307" s="1"/>
      <c r="AKW307" s="1"/>
      <c r="AKX307" s="1"/>
      <c r="AKY307" s="1"/>
      <c r="AKZ307" s="1"/>
      <c r="ALA307" s="1"/>
      <c r="ALB307" s="1"/>
      <c r="ALC307" s="1"/>
      <c r="ALD307" s="1"/>
      <c r="ALE307" s="1"/>
      <c r="ALF307" s="1"/>
      <c r="ALG307" s="1"/>
      <c r="ALH307" s="1"/>
      <c r="ALI307" s="1"/>
      <c r="ALJ307" s="1"/>
      <c r="ALK307" s="1"/>
      <c r="ALL307" s="1"/>
      <c r="ALM307" s="1"/>
      <c r="ALN307" s="1"/>
      <c r="ALO307" s="1"/>
      <c r="ALP307" s="1"/>
      <c r="ALQ307" s="1"/>
      <c r="ALR307" s="1"/>
      <c r="ALS307" s="1"/>
      <c r="ALT307" s="1"/>
      <c r="ALU307" s="1"/>
      <c r="ALV307" s="1"/>
      <c r="ALW307" s="1"/>
      <c r="ALX307" s="1"/>
      <c r="ALY307" s="1"/>
      <c r="ALZ307" s="1"/>
      <c r="AMA307" s="1"/>
      <c r="AMB307" s="1"/>
      <c r="AMC307" s="1"/>
      <c r="AMD307" s="1"/>
      <c r="AME307" s="1"/>
      <c r="AMF307" s="1"/>
      <c r="AMG307" s="1"/>
      <c r="AMH307" s="1"/>
      <c r="AMI307" s="1"/>
      <c r="AMJ307" s="1"/>
    </row>
    <row r="308" spans="1:1024" s="4" customFormat="1" ht="56.25" x14ac:dyDescent="0.25">
      <c r="A308" s="26">
        <v>301</v>
      </c>
      <c r="B308" s="15" t="s">
        <v>54</v>
      </c>
      <c r="C308" s="13">
        <f t="shared" ref="C308" si="124">SUM(C309:C311)</f>
        <v>638904.0445800001</v>
      </c>
      <c r="D308" s="13">
        <f t="shared" ref="D308:E308" si="125">SUM(D309:D311)</f>
        <v>73656.704580000005</v>
      </c>
      <c r="E308" s="13">
        <f t="shared" si="125"/>
        <v>88754.02</v>
      </c>
      <c r="F308" s="13">
        <f>SUM(F309:F311)</f>
        <v>120554.8</v>
      </c>
      <c r="G308" s="13">
        <f>SUM(G309:G311)</f>
        <v>131462.6</v>
      </c>
      <c r="H308" s="13">
        <f t="shared" ref="H308:I308" si="126">SUM(H309:H311)</f>
        <v>136352</v>
      </c>
      <c r="I308" s="13">
        <f t="shared" si="126"/>
        <v>88123.92</v>
      </c>
      <c r="J308" s="13" t="s">
        <v>76</v>
      </c>
    </row>
    <row r="309" spans="1:1024" s="8" customFormat="1" x14ac:dyDescent="0.25">
      <c r="A309" s="26">
        <v>302</v>
      </c>
      <c r="B309" s="5" t="s">
        <v>9</v>
      </c>
      <c r="C309" s="28">
        <f>SUM(D309:I309)</f>
        <v>0</v>
      </c>
      <c r="D309" s="2">
        <v>0</v>
      </c>
      <c r="E309" s="2">
        <v>0</v>
      </c>
      <c r="F309" s="2">
        <v>0</v>
      </c>
      <c r="G309" s="2">
        <v>0</v>
      </c>
      <c r="H309" s="2">
        <v>0</v>
      </c>
      <c r="I309" s="2">
        <v>0</v>
      </c>
      <c r="J309" s="28"/>
    </row>
    <row r="310" spans="1:1024" s="8" customFormat="1" x14ac:dyDescent="0.25">
      <c r="A310" s="26">
        <v>303</v>
      </c>
      <c r="B310" s="5" t="s">
        <v>10</v>
      </c>
      <c r="C310" s="28">
        <f>SUM(D310:I310)</f>
        <v>0</v>
      </c>
      <c r="D310" s="2">
        <v>0</v>
      </c>
      <c r="E310" s="2">
        <v>0</v>
      </c>
      <c r="F310" s="2">
        <v>0</v>
      </c>
      <c r="G310" s="2">
        <v>0</v>
      </c>
      <c r="H310" s="2">
        <v>0</v>
      </c>
      <c r="I310" s="2">
        <v>0</v>
      </c>
      <c r="J310" s="28"/>
    </row>
    <row r="311" spans="1:1024" s="8" customFormat="1" x14ac:dyDescent="0.25">
      <c r="A311" s="26">
        <v>304</v>
      </c>
      <c r="B311" s="5" t="s">
        <v>11</v>
      </c>
      <c r="C311" s="28">
        <f>SUM(D311:I311)</f>
        <v>638904.0445800001</v>
      </c>
      <c r="D311" s="2">
        <f>69078.586+233.65858+4894.24-549.78</f>
        <v>73656.704580000005</v>
      </c>
      <c r="E311" s="2">
        <v>88754.02</v>
      </c>
      <c r="F311" s="2">
        <v>120554.8</v>
      </c>
      <c r="G311" s="2">
        <v>131462.6</v>
      </c>
      <c r="H311" s="2">
        <v>136352</v>
      </c>
      <c r="I311" s="2">
        <v>88123.92</v>
      </c>
      <c r="J311" s="28"/>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c r="GF311" s="1"/>
      <c r="GG311" s="1"/>
      <c r="GH311" s="1"/>
      <c r="GI311" s="1"/>
      <c r="GJ311" s="1"/>
      <c r="GK311" s="1"/>
      <c r="GL311" s="1"/>
      <c r="GM311" s="1"/>
      <c r="GN311" s="1"/>
      <c r="GO311" s="1"/>
      <c r="GP311" s="1"/>
      <c r="GQ311" s="1"/>
      <c r="GR311" s="1"/>
      <c r="GS311" s="1"/>
      <c r="GT311" s="1"/>
      <c r="GU311" s="1"/>
      <c r="GV311" s="1"/>
      <c r="GW311" s="1"/>
      <c r="GX311" s="1"/>
      <c r="GY311" s="1"/>
      <c r="GZ311" s="1"/>
      <c r="HA311" s="1"/>
      <c r="HB311" s="1"/>
      <c r="HC311" s="1"/>
      <c r="HD311" s="1"/>
      <c r="HE311" s="1"/>
      <c r="HF311" s="1"/>
      <c r="HG311" s="1"/>
      <c r="HH311" s="1"/>
      <c r="HI311" s="1"/>
      <c r="HJ311" s="1"/>
      <c r="HK311" s="1"/>
      <c r="HL311" s="1"/>
      <c r="HM311" s="1"/>
      <c r="HN311" s="1"/>
      <c r="HO311" s="1"/>
      <c r="HP311" s="1"/>
      <c r="HQ311" s="1"/>
      <c r="HR311" s="1"/>
      <c r="HS311" s="1"/>
      <c r="HT311" s="1"/>
      <c r="HU311" s="1"/>
      <c r="HV311" s="1"/>
      <c r="HW311" s="1"/>
      <c r="HX311" s="1"/>
      <c r="HY311" s="1"/>
      <c r="HZ311" s="1"/>
      <c r="IA311" s="1"/>
      <c r="IB311" s="1"/>
      <c r="IC311" s="1"/>
      <c r="ID311" s="1"/>
      <c r="IE311" s="1"/>
      <c r="IF311" s="1"/>
      <c r="IG311" s="1"/>
      <c r="IH311" s="1"/>
      <c r="II311" s="1"/>
      <c r="IJ311" s="1"/>
      <c r="IK311" s="1"/>
      <c r="IL311" s="1"/>
      <c r="IM311" s="1"/>
      <c r="IN311" s="1"/>
      <c r="IO311" s="1"/>
      <c r="IP311" s="1"/>
      <c r="IQ311" s="1"/>
      <c r="IR311" s="1"/>
      <c r="IS311" s="1"/>
      <c r="IT311" s="1"/>
      <c r="IU311" s="1"/>
      <c r="IV311" s="1"/>
      <c r="IW311" s="1"/>
      <c r="IX311" s="1"/>
      <c r="IY311" s="1"/>
      <c r="IZ311" s="1"/>
      <c r="JA311" s="1"/>
      <c r="JB311" s="1"/>
      <c r="JC311" s="1"/>
      <c r="JD311" s="1"/>
      <c r="JE311" s="1"/>
      <c r="JF311" s="1"/>
      <c r="JG311" s="1"/>
      <c r="JH311" s="1"/>
      <c r="JI311" s="1"/>
      <c r="JJ311" s="1"/>
      <c r="JK311" s="1"/>
      <c r="JL311" s="1"/>
      <c r="JM311" s="1"/>
      <c r="JN311" s="1"/>
      <c r="JO311" s="1"/>
      <c r="JP311" s="1"/>
      <c r="JQ311" s="1"/>
      <c r="JR311" s="1"/>
      <c r="JS311" s="1"/>
      <c r="JT311" s="1"/>
      <c r="JU311" s="1"/>
      <c r="JV311" s="1"/>
      <c r="JW311" s="1"/>
      <c r="JX311" s="1"/>
      <c r="JY311" s="1"/>
      <c r="JZ311" s="1"/>
      <c r="KA311" s="1"/>
      <c r="KB311" s="1"/>
      <c r="KC311" s="1"/>
      <c r="KD311" s="1"/>
      <c r="KE311" s="1"/>
      <c r="KF311" s="1"/>
      <c r="KG311" s="1"/>
      <c r="KH311" s="1"/>
      <c r="KI311" s="1"/>
      <c r="KJ311" s="1"/>
      <c r="KK311" s="1"/>
      <c r="KL311" s="1"/>
      <c r="KM311" s="1"/>
      <c r="KN311" s="1"/>
      <c r="KO311" s="1"/>
      <c r="KP311" s="1"/>
      <c r="KQ311" s="1"/>
      <c r="KR311" s="1"/>
      <c r="KS311" s="1"/>
      <c r="KT311" s="1"/>
      <c r="KU311" s="1"/>
      <c r="KV311" s="1"/>
      <c r="KW311" s="1"/>
      <c r="KX311" s="1"/>
      <c r="KY311" s="1"/>
      <c r="KZ311" s="1"/>
      <c r="LA311" s="1"/>
      <c r="LB311" s="1"/>
      <c r="LC311" s="1"/>
      <c r="LD311" s="1"/>
      <c r="LE311" s="1"/>
      <c r="LF311" s="1"/>
      <c r="LG311" s="1"/>
      <c r="LH311" s="1"/>
      <c r="LI311" s="1"/>
      <c r="LJ311" s="1"/>
      <c r="LK311" s="1"/>
      <c r="LL311" s="1"/>
      <c r="LM311" s="1"/>
      <c r="LN311" s="1"/>
      <c r="LO311" s="1"/>
      <c r="LP311" s="1"/>
      <c r="LQ311" s="1"/>
      <c r="LR311" s="1"/>
      <c r="LS311" s="1"/>
      <c r="LT311" s="1"/>
      <c r="LU311" s="1"/>
      <c r="LV311" s="1"/>
      <c r="LW311" s="1"/>
      <c r="LX311" s="1"/>
      <c r="LY311" s="1"/>
      <c r="LZ311" s="1"/>
      <c r="MA311" s="1"/>
      <c r="MB311" s="1"/>
      <c r="MC311" s="1"/>
      <c r="MD311" s="1"/>
      <c r="ME311" s="1"/>
      <c r="MF311" s="1"/>
      <c r="MG311" s="1"/>
      <c r="MH311" s="1"/>
      <c r="MI311" s="1"/>
      <c r="MJ311" s="1"/>
      <c r="MK311" s="1"/>
      <c r="ML311" s="1"/>
      <c r="MM311" s="1"/>
      <c r="MN311" s="1"/>
      <c r="MO311" s="1"/>
      <c r="MP311" s="1"/>
      <c r="MQ311" s="1"/>
      <c r="MR311" s="1"/>
      <c r="MS311" s="1"/>
      <c r="MT311" s="1"/>
      <c r="MU311" s="1"/>
      <c r="MV311" s="1"/>
      <c r="MW311" s="1"/>
      <c r="MX311" s="1"/>
      <c r="MY311" s="1"/>
      <c r="MZ311" s="1"/>
      <c r="NA311" s="1"/>
      <c r="NB311" s="1"/>
      <c r="NC311" s="1"/>
      <c r="ND311" s="1"/>
      <c r="NE311" s="1"/>
      <c r="NF311" s="1"/>
      <c r="NG311" s="1"/>
      <c r="NH311" s="1"/>
      <c r="NI311" s="1"/>
      <c r="NJ311" s="1"/>
      <c r="NK311" s="1"/>
      <c r="NL311" s="1"/>
      <c r="NM311" s="1"/>
      <c r="NN311" s="1"/>
      <c r="NO311" s="1"/>
      <c r="NP311" s="1"/>
      <c r="NQ311" s="1"/>
      <c r="NR311" s="1"/>
      <c r="NS311" s="1"/>
      <c r="NT311" s="1"/>
      <c r="NU311" s="1"/>
      <c r="NV311" s="1"/>
      <c r="NW311" s="1"/>
      <c r="NX311" s="1"/>
      <c r="NY311" s="1"/>
      <c r="NZ311" s="1"/>
      <c r="OA311" s="1"/>
      <c r="OB311" s="1"/>
      <c r="OC311" s="1"/>
      <c r="OD311" s="1"/>
      <c r="OE311" s="1"/>
      <c r="OF311" s="1"/>
      <c r="OG311" s="1"/>
      <c r="OH311" s="1"/>
      <c r="OI311" s="1"/>
      <c r="OJ311" s="1"/>
      <c r="OK311" s="1"/>
      <c r="OL311" s="1"/>
      <c r="OM311" s="1"/>
      <c r="ON311" s="1"/>
      <c r="OO311" s="1"/>
      <c r="OP311" s="1"/>
      <c r="OQ311" s="1"/>
      <c r="OR311" s="1"/>
      <c r="OS311" s="1"/>
      <c r="OT311" s="1"/>
      <c r="OU311" s="1"/>
      <c r="OV311" s="1"/>
      <c r="OW311" s="1"/>
      <c r="OX311" s="1"/>
      <c r="OY311" s="1"/>
      <c r="OZ311" s="1"/>
      <c r="PA311" s="1"/>
      <c r="PB311" s="1"/>
      <c r="PC311" s="1"/>
      <c r="PD311" s="1"/>
      <c r="PE311" s="1"/>
      <c r="PF311" s="1"/>
      <c r="PG311" s="1"/>
      <c r="PH311" s="1"/>
      <c r="PI311" s="1"/>
      <c r="PJ311" s="1"/>
      <c r="PK311" s="1"/>
      <c r="PL311" s="1"/>
      <c r="PM311" s="1"/>
      <c r="PN311" s="1"/>
      <c r="PO311" s="1"/>
      <c r="PP311" s="1"/>
      <c r="PQ311" s="1"/>
      <c r="PR311" s="1"/>
      <c r="PS311" s="1"/>
      <c r="PT311" s="1"/>
      <c r="PU311" s="1"/>
      <c r="PV311" s="1"/>
      <c r="PW311" s="1"/>
      <c r="PX311" s="1"/>
      <c r="PY311" s="1"/>
      <c r="PZ311" s="1"/>
      <c r="QA311" s="1"/>
      <c r="QB311" s="1"/>
      <c r="QC311" s="1"/>
      <c r="QD311" s="1"/>
      <c r="QE311" s="1"/>
      <c r="QF311" s="1"/>
      <c r="QG311" s="1"/>
      <c r="QH311" s="1"/>
      <c r="QI311" s="1"/>
      <c r="QJ311" s="1"/>
      <c r="QK311" s="1"/>
      <c r="QL311" s="1"/>
      <c r="QM311" s="1"/>
      <c r="QN311" s="1"/>
      <c r="QO311" s="1"/>
      <c r="QP311" s="1"/>
      <c r="QQ311" s="1"/>
      <c r="QR311" s="1"/>
      <c r="QS311" s="1"/>
      <c r="QT311" s="1"/>
      <c r="QU311" s="1"/>
      <c r="QV311" s="1"/>
      <c r="QW311" s="1"/>
      <c r="QX311" s="1"/>
      <c r="QY311" s="1"/>
      <c r="QZ311" s="1"/>
      <c r="RA311" s="1"/>
      <c r="RB311" s="1"/>
      <c r="RC311" s="1"/>
      <c r="RD311" s="1"/>
      <c r="RE311" s="1"/>
      <c r="RF311" s="1"/>
      <c r="RG311" s="1"/>
      <c r="RH311" s="1"/>
      <c r="RI311" s="1"/>
      <c r="RJ311" s="1"/>
      <c r="RK311" s="1"/>
      <c r="RL311" s="1"/>
      <c r="RM311" s="1"/>
      <c r="RN311" s="1"/>
      <c r="RO311" s="1"/>
      <c r="RP311" s="1"/>
      <c r="RQ311" s="1"/>
      <c r="RR311" s="1"/>
      <c r="RS311" s="1"/>
      <c r="RT311" s="1"/>
      <c r="RU311" s="1"/>
      <c r="RV311" s="1"/>
      <c r="RW311" s="1"/>
      <c r="RX311" s="1"/>
      <c r="RY311" s="1"/>
      <c r="RZ311" s="1"/>
      <c r="SA311" s="1"/>
      <c r="SB311" s="1"/>
      <c r="SC311" s="1"/>
      <c r="SD311" s="1"/>
      <c r="SE311" s="1"/>
      <c r="SF311" s="1"/>
      <c r="SG311" s="1"/>
      <c r="SH311" s="1"/>
      <c r="SI311" s="1"/>
      <c r="SJ311" s="1"/>
      <c r="SK311" s="1"/>
      <c r="SL311" s="1"/>
      <c r="SM311" s="1"/>
      <c r="SN311" s="1"/>
      <c r="SO311" s="1"/>
      <c r="SP311" s="1"/>
      <c r="SQ311" s="1"/>
      <c r="SR311" s="1"/>
      <c r="SS311" s="1"/>
      <c r="ST311" s="1"/>
      <c r="SU311" s="1"/>
      <c r="SV311" s="1"/>
      <c r="SW311" s="1"/>
      <c r="SX311" s="1"/>
      <c r="SY311" s="1"/>
      <c r="SZ311" s="1"/>
      <c r="TA311" s="1"/>
      <c r="TB311" s="1"/>
      <c r="TC311" s="1"/>
      <c r="TD311" s="1"/>
      <c r="TE311" s="1"/>
      <c r="TF311" s="1"/>
      <c r="TG311" s="1"/>
      <c r="TH311" s="1"/>
      <c r="TI311" s="1"/>
      <c r="TJ311" s="1"/>
      <c r="TK311" s="1"/>
      <c r="TL311" s="1"/>
      <c r="TM311" s="1"/>
      <c r="TN311" s="1"/>
      <c r="TO311" s="1"/>
      <c r="TP311" s="1"/>
      <c r="TQ311" s="1"/>
      <c r="TR311" s="1"/>
      <c r="TS311" s="1"/>
      <c r="TT311" s="1"/>
      <c r="TU311" s="1"/>
      <c r="TV311" s="1"/>
      <c r="TW311" s="1"/>
      <c r="TX311" s="1"/>
      <c r="TY311" s="1"/>
      <c r="TZ311" s="1"/>
      <c r="UA311" s="1"/>
      <c r="UB311" s="1"/>
      <c r="UC311" s="1"/>
      <c r="UD311" s="1"/>
      <c r="UE311" s="1"/>
      <c r="UF311" s="1"/>
      <c r="UG311" s="1"/>
      <c r="UH311" s="1"/>
      <c r="UI311" s="1"/>
      <c r="UJ311" s="1"/>
      <c r="UK311" s="1"/>
      <c r="UL311" s="1"/>
      <c r="UM311" s="1"/>
      <c r="UN311" s="1"/>
      <c r="UO311" s="1"/>
      <c r="UP311" s="1"/>
      <c r="UQ311" s="1"/>
      <c r="UR311" s="1"/>
      <c r="US311" s="1"/>
      <c r="UT311" s="1"/>
      <c r="UU311" s="1"/>
      <c r="UV311" s="1"/>
      <c r="UW311" s="1"/>
      <c r="UX311" s="1"/>
      <c r="UY311" s="1"/>
      <c r="UZ311" s="1"/>
      <c r="VA311" s="1"/>
      <c r="VB311" s="1"/>
      <c r="VC311" s="1"/>
      <c r="VD311" s="1"/>
      <c r="VE311" s="1"/>
      <c r="VF311" s="1"/>
      <c r="VG311" s="1"/>
      <c r="VH311" s="1"/>
      <c r="VI311" s="1"/>
      <c r="VJ311" s="1"/>
      <c r="VK311" s="1"/>
      <c r="VL311" s="1"/>
      <c r="VM311" s="1"/>
      <c r="VN311" s="1"/>
      <c r="VO311" s="1"/>
      <c r="VP311" s="1"/>
      <c r="VQ311" s="1"/>
      <c r="VR311" s="1"/>
      <c r="VS311" s="1"/>
      <c r="VT311" s="1"/>
      <c r="VU311" s="1"/>
      <c r="VV311" s="1"/>
      <c r="VW311" s="1"/>
      <c r="VX311" s="1"/>
      <c r="VY311" s="1"/>
      <c r="VZ311" s="1"/>
      <c r="WA311" s="1"/>
      <c r="WB311" s="1"/>
      <c r="WC311" s="1"/>
      <c r="WD311" s="1"/>
      <c r="WE311" s="1"/>
      <c r="WF311" s="1"/>
      <c r="WG311" s="1"/>
      <c r="WH311" s="1"/>
      <c r="WI311" s="1"/>
      <c r="WJ311" s="1"/>
      <c r="WK311" s="1"/>
      <c r="WL311" s="1"/>
      <c r="WM311" s="1"/>
      <c r="WN311" s="1"/>
      <c r="WO311" s="1"/>
      <c r="WP311" s="1"/>
      <c r="WQ311" s="1"/>
      <c r="WR311" s="1"/>
      <c r="WS311" s="1"/>
      <c r="WT311" s="1"/>
      <c r="WU311" s="1"/>
      <c r="WV311" s="1"/>
      <c r="WW311" s="1"/>
      <c r="WX311" s="1"/>
      <c r="WY311" s="1"/>
      <c r="WZ311" s="1"/>
      <c r="XA311" s="1"/>
      <c r="XB311" s="1"/>
      <c r="XC311" s="1"/>
      <c r="XD311" s="1"/>
      <c r="XE311" s="1"/>
      <c r="XF311" s="1"/>
      <c r="XG311" s="1"/>
      <c r="XH311" s="1"/>
      <c r="XI311" s="1"/>
      <c r="XJ311" s="1"/>
      <c r="XK311" s="1"/>
      <c r="XL311" s="1"/>
      <c r="XM311" s="1"/>
      <c r="XN311" s="1"/>
      <c r="XO311" s="1"/>
      <c r="XP311" s="1"/>
      <c r="XQ311" s="1"/>
      <c r="XR311" s="1"/>
      <c r="XS311" s="1"/>
      <c r="XT311" s="1"/>
      <c r="XU311" s="1"/>
      <c r="XV311" s="1"/>
      <c r="XW311" s="1"/>
      <c r="XX311" s="1"/>
      <c r="XY311" s="1"/>
      <c r="XZ311" s="1"/>
      <c r="YA311" s="1"/>
      <c r="YB311" s="1"/>
      <c r="YC311" s="1"/>
      <c r="YD311" s="1"/>
      <c r="YE311" s="1"/>
      <c r="YF311" s="1"/>
      <c r="YG311" s="1"/>
      <c r="YH311" s="1"/>
      <c r="YI311" s="1"/>
      <c r="YJ311" s="1"/>
      <c r="YK311" s="1"/>
      <c r="YL311" s="1"/>
      <c r="YM311" s="1"/>
      <c r="YN311" s="1"/>
      <c r="YO311" s="1"/>
      <c r="YP311" s="1"/>
      <c r="YQ311" s="1"/>
      <c r="YR311" s="1"/>
      <c r="YS311" s="1"/>
      <c r="YT311" s="1"/>
      <c r="YU311" s="1"/>
      <c r="YV311" s="1"/>
      <c r="YW311" s="1"/>
      <c r="YX311" s="1"/>
      <c r="YY311" s="1"/>
      <c r="YZ311" s="1"/>
      <c r="ZA311" s="1"/>
      <c r="ZB311" s="1"/>
      <c r="ZC311" s="1"/>
      <c r="ZD311" s="1"/>
      <c r="ZE311" s="1"/>
      <c r="ZF311" s="1"/>
      <c r="ZG311" s="1"/>
      <c r="ZH311" s="1"/>
      <c r="ZI311" s="1"/>
      <c r="ZJ311" s="1"/>
      <c r="ZK311" s="1"/>
      <c r="ZL311" s="1"/>
      <c r="ZM311" s="1"/>
      <c r="ZN311" s="1"/>
      <c r="ZO311" s="1"/>
      <c r="ZP311" s="1"/>
      <c r="ZQ311" s="1"/>
      <c r="ZR311" s="1"/>
      <c r="ZS311" s="1"/>
      <c r="ZT311" s="1"/>
      <c r="ZU311" s="1"/>
      <c r="ZV311" s="1"/>
      <c r="ZW311" s="1"/>
      <c r="ZX311" s="1"/>
      <c r="ZY311" s="1"/>
      <c r="ZZ311" s="1"/>
      <c r="AAA311" s="1"/>
      <c r="AAB311" s="1"/>
      <c r="AAC311" s="1"/>
      <c r="AAD311" s="1"/>
      <c r="AAE311" s="1"/>
      <c r="AAF311" s="1"/>
      <c r="AAG311" s="1"/>
      <c r="AAH311" s="1"/>
      <c r="AAI311" s="1"/>
      <c r="AAJ311" s="1"/>
      <c r="AAK311" s="1"/>
      <c r="AAL311" s="1"/>
      <c r="AAM311" s="1"/>
      <c r="AAN311" s="1"/>
      <c r="AAO311" s="1"/>
      <c r="AAP311" s="1"/>
      <c r="AAQ311" s="1"/>
      <c r="AAR311" s="1"/>
      <c r="AAS311" s="1"/>
      <c r="AAT311" s="1"/>
      <c r="AAU311" s="1"/>
      <c r="AAV311" s="1"/>
      <c r="AAW311" s="1"/>
      <c r="AAX311" s="1"/>
      <c r="AAY311" s="1"/>
      <c r="AAZ311" s="1"/>
      <c r="ABA311" s="1"/>
      <c r="ABB311" s="1"/>
      <c r="ABC311" s="1"/>
      <c r="ABD311" s="1"/>
      <c r="ABE311" s="1"/>
      <c r="ABF311" s="1"/>
      <c r="ABG311" s="1"/>
      <c r="ABH311" s="1"/>
      <c r="ABI311" s="1"/>
      <c r="ABJ311" s="1"/>
      <c r="ABK311" s="1"/>
      <c r="ABL311" s="1"/>
      <c r="ABM311" s="1"/>
      <c r="ABN311" s="1"/>
      <c r="ABO311" s="1"/>
      <c r="ABP311" s="1"/>
      <c r="ABQ311" s="1"/>
      <c r="ABR311" s="1"/>
      <c r="ABS311" s="1"/>
      <c r="ABT311" s="1"/>
      <c r="ABU311" s="1"/>
      <c r="ABV311" s="1"/>
      <c r="ABW311" s="1"/>
      <c r="ABX311" s="1"/>
      <c r="ABY311" s="1"/>
      <c r="ABZ311" s="1"/>
      <c r="ACA311" s="1"/>
      <c r="ACB311" s="1"/>
      <c r="ACC311" s="1"/>
      <c r="ACD311" s="1"/>
      <c r="ACE311" s="1"/>
      <c r="ACF311" s="1"/>
      <c r="ACG311" s="1"/>
      <c r="ACH311" s="1"/>
      <c r="ACI311" s="1"/>
      <c r="ACJ311" s="1"/>
      <c r="ACK311" s="1"/>
      <c r="ACL311" s="1"/>
      <c r="ACM311" s="1"/>
      <c r="ACN311" s="1"/>
      <c r="ACO311" s="1"/>
      <c r="ACP311" s="1"/>
      <c r="ACQ311" s="1"/>
      <c r="ACR311" s="1"/>
      <c r="ACS311" s="1"/>
      <c r="ACT311" s="1"/>
      <c r="ACU311" s="1"/>
      <c r="ACV311" s="1"/>
      <c r="ACW311" s="1"/>
      <c r="ACX311" s="1"/>
      <c r="ACY311" s="1"/>
      <c r="ACZ311" s="1"/>
      <c r="ADA311" s="1"/>
      <c r="ADB311" s="1"/>
      <c r="ADC311" s="1"/>
      <c r="ADD311" s="1"/>
      <c r="ADE311" s="1"/>
      <c r="ADF311" s="1"/>
      <c r="ADG311" s="1"/>
      <c r="ADH311" s="1"/>
      <c r="ADI311" s="1"/>
      <c r="ADJ311" s="1"/>
      <c r="ADK311" s="1"/>
      <c r="ADL311" s="1"/>
      <c r="ADM311" s="1"/>
      <c r="ADN311" s="1"/>
      <c r="ADO311" s="1"/>
      <c r="ADP311" s="1"/>
      <c r="ADQ311" s="1"/>
      <c r="ADR311" s="1"/>
      <c r="ADS311" s="1"/>
      <c r="ADT311" s="1"/>
      <c r="ADU311" s="1"/>
      <c r="ADV311" s="1"/>
      <c r="ADW311" s="1"/>
      <c r="ADX311" s="1"/>
      <c r="ADY311" s="1"/>
      <c r="ADZ311" s="1"/>
      <c r="AEA311" s="1"/>
      <c r="AEB311" s="1"/>
      <c r="AEC311" s="1"/>
      <c r="AED311" s="1"/>
      <c r="AEE311" s="1"/>
      <c r="AEF311" s="1"/>
      <c r="AEG311" s="1"/>
      <c r="AEH311" s="1"/>
      <c r="AEI311" s="1"/>
      <c r="AEJ311" s="1"/>
      <c r="AEK311" s="1"/>
      <c r="AEL311" s="1"/>
      <c r="AEM311" s="1"/>
      <c r="AEN311" s="1"/>
      <c r="AEO311" s="1"/>
      <c r="AEP311" s="1"/>
      <c r="AEQ311" s="1"/>
      <c r="AER311" s="1"/>
      <c r="AES311" s="1"/>
      <c r="AET311" s="1"/>
      <c r="AEU311" s="1"/>
      <c r="AEV311" s="1"/>
      <c r="AEW311" s="1"/>
      <c r="AEX311" s="1"/>
      <c r="AEY311" s="1"/>
      <c r="AEZ311" s="1"/>
      <c r="AFA311" s="1"/>
      <c r="AFB311" s="1"/>
      <c r="AFC311" s="1"/>
      <c r="AFD311" s="1"/>
      <c r="AFE311" s="1"/>
      <c r="AFF311" s="1"/>
      <c r="AFG311" s="1"/>
      <c r="AFH311" s="1"/>
      <c r="AFI311" s="1"/>
      <c r="AFJ311" s="1"/>
      <c r="AFK311" s="1"/>
      <c r="AFL311" s="1"/>
      <c r="AFM311" s="1"/>
      <c r="AFN311" s="1"/>
      <c r="AFO311" s="1"/>
      <c r="AFP311" s="1"/>
      <c r="AFQ311" s="1"/>
      <c r="AFR311" s="1"/>
      <c r="AFS311" s="1"/>
      <c r="AFT311" s="1"/>
      <c r="AFU311" s="1"/>
      <c r="AFV311" s="1"/>
      <c r="AFW311" s="1"/>
      <c r="AFX311" s="1"/>
      <c r="AFY311" s="1"/>
      <c r="AFZ311" s="1"/>
      <c r="AGA311" s="1"/>
      <c r="AGB311" s="1"/>
      <c r="AGC311" s="1"/>
      <c r="AGD311" s="1"/>
      <c r="AGE311" s="1"/>
      <c r="AGF311" s="1"/>
      <c r="AGG311" s="1"/>
      <c r="AGH311" s="1"/>
      <c r="AGI311" s="1"/>
      <c r="AGJ311" s="1"/>
      <c r="AGK311" s="1"/>
      <c r="AGL311" s="1"/>
      <c r="AGM311" s="1"/>
      <c r="AGN311" s="1"/>
      <c r="AGO311" s="1"/>
      <c r="AGP311" s="1"/>
      <c r="AGQ311" s="1"/>
      <c r="AGR311" s="1"/>
      <c r="AGS311" s="1"/>
      <c r="AGT311" s="1"/>
      <c r="AGU311" s="1"/>
      <c r="AGV311" s="1"/>
      <c r="AGW311" s="1"/>
      <c r="AGX311" s="1"/>
      <c r="AGY311" s="1"/>
      <c r="AGZ311" s="1"/>
      <c r="AHA311" s="1"/>
      <c r="AHB311" s="1"/>
      <c r="AHC311" s="1"/>
      <c r="AHD311" s="1"/>
      <c r="AHE311" s="1"/>
      <c r="AHF311" s="1"/>
      <c r="AHG311" s="1"/>
      <c r="AHH311" s="1"/>
      <c r="AHI311" s="1"/>
      <c r="AHJ311" s="1"/>
      <c r="AHK311" s="1"/>
      <c r="AHL311" s="1"/>
      <c r="AHM311" s="1"/>
      <c r="AHN311" s="1"/>
      <c r="AHO311" s="1"/>
      <c r="AHP311" s="1"/>
      <c r="AHQ311" s="1"/>
      <c r="AHR311" s="1"/>
      <c r="AHS311" s="1"/>
      <c r="AHT311" s="1"/>
      <c r="AHU311" s="1"/>
      <c r="AHV311" s="1"/>
      <c r="AHW311" s="1"/>
      <c r="AHX311" s="1"/>
      <c r="AHY311" s="1"/>
      <c r="AHZ311" s="1"/>
      <c r="AIA311" s="1"/>
      <c r="AIB311" s="1"/>
      <c r="AIC311" s="1"/>
      <c r="AID311" s="1"/>
      <c r="AIE311" s="1"/>
      <c r="AIF311" s="1"/>
      <c r="AIG311" s="1"/>
      <c r="AIH311" s="1"/>
      <c r="AII311" s="1"/>
      <c r="AIJ311" s="1"/>
      <c r="AIK311" s="1"/>
      <c r="AIL311" s="1"/>
      <c r="AIM311" s="1"/>
      <c r="AIN311" s="1"/>
      <c r="AIO311" s="1"/>
      <c r="AIP311" s="1"/>
      <c r="AIQ311" s="1"/>
      <c r="AIR311" s="1"/>
      <c r="AIS311" s="1"/>
      <c r="AIT311" s="1"/>
      <c r="AIU311" s="1"/>
      <c r="AIV311" s="1"/>
      <c r="AIW311" s="1"/>
      <c r="AIX311" s="1"/>
      <c r="AIY311" s="1"/>
      <c r="AIZ311" s="1"/>
      <c r="AJA311" s="1"/>
      <c r="AJB311" s="1"/>
      <c r="AJC311" s="1"/>
      <c r="AJD311" s="1"/>
      <c r="AJE311" s="1"/>
      <c r="AJF311" s="1"/>
      <c r="AJG311" s="1"/>
      <c r="AJH311" s="1"/>
      <c r="AJI311" s="1"/>
      <c r="AJJ311" s="1"/>
      <c r="AJK311" s="1"/>
      <c r="AJL311" s="1"/>
      <c r="AJM311" s="1"/>
      <c r="AJN311" s="1"/>
      <c r="AJO311" s="1"/>
      <c r="AJP311" s="1"/>
      <c r="AJQ311" s="1"/>
      <c r="AJR311" s="1"/>
      <c r="AJS311" s="1"/>
      <c r="AJT311" s="1"/>
      <c r="AJU311" s="1"/>
      <c r="AJV311" s="1"/>
      <c r="AJW311" s="1"/>
      <c r="AJX311" s="1"/>
      <c r="AJY311" s="1"/>
      <c r="AJZ311" s="1"/>
      <c r="AKA311" s="1"/>
      <c r="AKB311" s="1"/>
      <c r="AKC311" s="1"/>
      <c r="AKD311" s="1"/>
      <c r="AKE311" s="1"/>
      <c r="AKF311" s="1"/>
      <c r="AKG311" s="1"/>
      <c r="AKH311" s="1"/>
      <c r="AKI311" s="1"/>
      <c r="AKJ311" s="1"/>
      <c r="AKK311" s="1"/>
      <c r="AKL311" s="1"/>
      <c r="AKM311" s="1"/>
      <c r="AKN311" s="1"/>
      <c r="AKO311" s="1"/>
      <c r="AKP311" s="1"/>
      <c r="AKQ311" s="1"/>
      <c r="AKR311" s="1"/>
      <c r="AKS311" s="1"/>
      <c r="AKT311" s="1"/>
      <c r="AKU311" s="1"/>
      <c r="AKV311" s="1"/>
      <c r="AKW311" s="1"/>
      <c r="AKX311" s="1"/>
      <c r="AKY311" s="1"/>
      <c r="AKZ311" s="1"/>
      <c r="ALA311" s="1"/>
      <c r="ALB311" s="1"/>
      <c r="ALC311" s="1"/>
      <c r="ALD311" s="1"/>
      <c r="ALE311" s="1"/>
      <c r="ALF311" s="1"/>
      <c r="ALG311" s="1"/>
      <c r="ALH311" s="1"/>
      <c r="ALI311" s="1"/>
      <c r="ALJ311" s="1"/>
      <c r="ALK311" s="1"/>
      <c r="ALL311" s="1"/>
      <c r="ALM311" s="1"/>
      <c r="ALN311" s="1"/>
      <c r="ALO311" s="1"/>
      <c r="ALP311" s="1"/>
      <c r="ALQ311" s="1"/>
      <c r="ALR311" s="1"/>
      <c r="ALS311" s="1"/>
      <c r="ALT311" s="1"/>
      <c r="ALU311" s="1"/>
      <c r="ALV311" s="1"/>
      <c r="ALW311" s="1"/>
      <c r="ALX311" s="1"/>
      <c r="ALY311" s="1"/>
      <c r="ALZ311" s="1"/>
      <c r="AMA311" s="1"/>
      <c r="AMB311" s="1"/>
      <c r="AMC311" s="1"/>
      <c r="AMD311" s="1"/>
      <c r="AME311" s="1"/>
      <c r="AMF311" s="1"/>
      <c r="AMG311" s="1"/>
      <c r="AMH311" s="1"/>
      <c r="AMI311" s="1"/>
      <c r="AMJ311" s="1"/>
    </row>
    <row r="312" spans="1:1024" s="4" customFormat="1" ht="56.25" x14ac:dyDescent="0.25">
      <c r="A312" s="26">
        <v>305</v>
      </c>
      <c r="B312" s="15" t="s">
        <v>55</v>
      </c>
      <c r="C312" s="13">
        <f t="shared" ref="C312" si="127">SUM(C313:C315)</f>
        <v>18006.633900000001</v>
      </c>
      <c r="D312" s="13">
        <f t="shared" ref="D312:I312" si="128">SUM(D313:D315)</f>
        <v>2594.4694</v>
      </c>
      <c r="E312" s="13">
        <f t="shared" si="128"/>
        <v>3512.79</v>
      </c>
      <c r="F312" s="13">
        <f t="shared" si="128"/>
        <v>2594.46</v>
      </c>
      <c r="G312" s="13">
        <f t="shared" si="128"/>
        <v>3464.6</v>
      </c>
      <c r="H312" s="13">
        <f t="shared" si="128"/>
        <v>3464.6</v>
      </c>
      <c r="I312" s="13">
        <f t="shared" si="128"/>
        <v>2375.7145</v>
      </c>
      <c r="J312" s="13" t="s">
        <v>93</v>
      </c>
    </row>
    <row r="313" spans="1:1024" s="8" customFormat="1" x14ac:dyDescent="0.25">
      <c r="A313" s="26">
        <v>306</v>
      </c>
      <c r="B313" s="5" t="s">
        <v>9</v>
      </c>
      <c r="C313" s="28">
        <f>SUM(D313:I313)</f>
        <v>0</v>
      </c>
      <c r="D313" s="2">
        <v>0</v>
      </c>
      <c r="E313" s="2">
        <v>0</v>
      </c>
      <c r="F313" s="2">
        <v>0</v>
      </c>
      <c r="G313" s="2">
        <v>0</v>
      </c>
      <c r="H313" s="2">
        <v>0</v>
      </c>
      <c r="I313" s="2">
        <v>0</v>
      </c>
      <c r="J313" s="28"/>
    </row>
    <row r="314" spans="1:1024" s="8" customFormat="1" x14ac:dyDescent="0.25">
      <c r="A314" s="26">
        <v>307</v>
      </c>
      <c r="B314" s="5" t="s">
        <v>10</v>
      </c>
      <c r="C314" s="28">
        <f>SUM(D314:I314)</f>
        <v>0</v>
      </c>
      <c r="D314" s="2">
        <v>0</v>
      </c>
      <c r="E314" s="2">
        <v>0</v>
      </c>
      <c r="F314" s="2">
        <v>0</v>
      </c>
      <c r="G314" s="2">
        <v>0</v>
      </c>
      <c r="H314" s="2">
        <v>0</v>
      </c>
      <c r="I314" s="2">
        <v>0</v>
      </c>
      <c r="J314" s="28"/>
    </row>
    <row r="315" spans="1:1024" s="8" customFormat="1" x14ac:dyDescent="0.25">
      <c r="A315" s="26">
        <v>308</v>
      </c>
      <c r="B315" s="5" t="s">
        <v>11</v>
      </c>
      <c r="C315" s="28">
        <f>SUM(D315:I315)</f>
        <v>18006.633900000001</v>
      </c>
      <c r="D315" s="2">
        <f>2112-29.6487+512.1181</f>
        <v>2594.4694</v>
      </c>
      <c r="E315" s="2">
        <v>3512.79</v>
      </c>
      <c r="F315" s="2">
        <f>3320-725.54</f>
        <v>2594.46</v>
      </c>
      <c r="G315" s="2">
        <v>3464.6</v>
      </c>
      <c r="H315" s="2">
        <v>3464.6</v>
      </c>
      <c r="I315" s="2">
        <v>2375.7145</v>
      </c>
      <c r="J315" s="28"/>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c r="GF315" s="1"/>
      <c r="GG315" s="1"/>
      <c r="GH315" s="1"/>
      <c r="GI315" s="1"/>
      <c r="GJ315" s="1"/>
      <c r="GK315" s="1"/>
      <c r="GL315" s="1"/>
      <c r="GM315" s="1"/>
      <c r="GN315" s="1"/>
      <c r="GO315" s="1"/>
      <c r="GP315" s="1"/>
      <c r="GQ315" s="1"/>
      <c r="GR315" s="1"/>
      <c r="GS315" s="1"/>
      <c r="GT315" s="1"/>
      <c r="GU315" s="1"/>
      <c r="GV315" s="1"/>
      <c r="GW315" s="1"/>
      <c r="GX315" s="1"/>
      <c r="GY315" s="1"/>
      <c r="GZ315" s="1"/>
      <c r="HA315" s="1"/>
      <c r="HB315" s="1"/>
      <c r="HC315" s="1"/>
      <c r="HD315" s="1"/>
      <c r="HE315" s="1"/>
      <c r="HF315" s="1"/>
      <c r="HG315" s="1"/>
      <c r="HH315" s="1"/>
      <c r="HI315" s="1"/>
      <c r="HJ315" s="1"/>
      <c r="HK315" s="1"/>
      <c r="HL315" s="1"/>
      <c r="HM315" s="1"/>
      <c r="HN315" s="1"/>
      <c r="HO315" s="1"/>
      <c r="HP315" s="1"/>
      <c r="HQ315" s="1"/>
      <c r="HR315" s="1"/>
      <c r="HS315" s="1"/>
      <c r="HT315" s="1"/>
      <c r="HU315" s="1"/>
      <c r="HV315" s="1"/>
      <c r="HW315" s="1"/>
      <c r="HX315" s="1"/>
      <c r="HY315" s="1"/>
      <c r="HZ315" s="1"/>
      <c r="IA315" s="1"/>
      <c r="IB315" s="1"/>
      <c r="IC315" s="1"/>
      <c r="ID315" s="1"/>
      <c r="IE315" s="1"/>
      <c r="IF315" s="1"/>
      <c r="IG315" s="1"/>
      <c r="IH315" s="1"/>
      <c r="II315" s="1"/>
      <c r="IJ315" s="1"/>
      <c r="IK315" s="1"/>
      <c r="IL315" s="1"/>
      <c r="IM315" s="1"/>
      <c r="IN315" s="1"/>
      <c r="IO315" s="1"/>
      <c r="IP315" s="1"/>
      <c r="IQ315" s="1"/>
      <c r="IR315" s="1"/>
      <c r="IS315" s="1"/>
      <c r="IT315" s="1"/>
      <c r="IU315" s="1"/>
      <c r="IV315" s="1"/>
      <c r="IW315" s="1"/>
      <c r="IX315" s="1"/>
      <c r="IY315" s="1"/>
      <c r="IZ315" s="1"/>
      <c r="JA315" s="1"/>
      <c r="JB315" s="1"/>
      <c r="JC315" s="1"/>
      <c r="JD315" s="1"/>
      <c r="JE315" s="1"/>
      <c r="JF315" s="1"/>
      <c r="JG315" s="1"/>
      <c r="JH315" s="1"/>
      <c r="JI315" s="1"/>
      <c r="JJ315" s="1"/>
      <c r="JK315" s="1"/>
      <c r="JL315" s="1"/>
      <c r="JM315" s="1"/>
      <c r="JN315" s="1"/>
      <c r="JO315" s="1"/>
      <c r="JP315" s="1"/>
      <c r="JQ315" s="1"/>
      <c r="JR315" s="1"/>
      <c r="JS315" s="1"/>
      <c r="JT315" s="1"/>
      <c r="JU315" s="1"/>
      <c r="JV315" s="1"/>
      <c r="JW315" s="1"/>
      <c r="JX315" s="1"/>
      <c r="JY315" s="1"/>
      <c r="JZ315" s="1"/>
      <c r="KA315" s="1"/>
      <c r="KB315" s="1"/>
      <c r="KC315" s="1"/>
      <c r="KD315" s="1"/>
      <c r="KE315" s="1"/>
      <c r="KF315" s="1"/>
      <c r="KG315" s="1"/>
      <c r="KH315" s="1"/>
      <c r="KI315" s="1"/>
      <c r="KJ315" s="1"/>
      <c r="KK315" s="1"/>
      <c r="KL315" s="1"/>
      <c r="KM315" s="1"/>
      <c r="KN315" s="1"/>
      <c r="KO315" s="1"/>
      <c r="KP315" s="1"/>
      <c r="KQ315" s="1"/>
      <c r="KR315" s="1"/>
      <c r="KS315" s="1"/>
      <c r="KT315" s="1"/>
      <c r="KU315" s="1"/>
      <c r="KV315" s="1"/>
      <c r="KW315" s="1"/>
      <c r="KX315" s="1"/>
      <c r="KY315" s="1"/>
      <c r="KZ315" s="1"/>
      <c r="LA315" s="1"/>
      <c r="LB315" s="1"/>
      <c r="LC315" s="1"/>
      <c r="LD315" s="1"/>
      <c r="LE315" s="1"/>
      <c r="LF315" s="1"/>
      <c r="LG315" s="1"/>
      <c r="LH315" s="1"/>
      <c r="LI315" s="1"/>
      <c r="LJ315" s="1"/>
      <c r="LK315" s="1"/>
      <c r="LL315" s="1"/>
      <c r="LM315" s="1"/>
      <c r="LN315" s="1"/>
      <c r="LO315" s="1"/>
      <c r="LP315" s="1"/>
      <c r="LQ315" s="1"/>
      <c r="LR315" s="1"/>
      <c r="LS315" s="1"/>
      <c r="LT315" s="1"/>
      <c r="LU315" s="1"/>
      <c r="LV315" s="1"/>
      <c r="LW315" s="1"/>
      <c r="LX315" s="1"/>
      <c r="LY315" s="1"/>
      <c r="LZ315" s="1"/>
      <c r="MA315" s="1"/>
      <c r="MB315" s="1"/>
      <c r="MC315" s="1"/>
      <c r="MD315" s="1"/>
      <c r="ME315" s="1"/>
      <c r="MF315" s="1"/>
      <c r="MG315" s="1"/>
      <c r="MH315" s="1"/>
      <c r="MI315" s="1"/>
      <c r="MJ315" s="1"/>
      <c r="MK315" s="1"/>
      <c r="ML315" s="1"/>
      <c r="MM315" s="1"/>
      <c r="MN315" s="1"/>
      <c r="MO315" s="1"/>
      <c r="MP315" s="1"/>
      <c r="MQ315" s="1"/>
      <c r="MR315" s="1"/>
      <c r="MS315" s="1"/>
      <c r="MT315" s="1"/>
      <c r="MU315" s="1"/>
      <c r="MV315" s="1"/>
      <c r="MW315" s="1"/>
      <c r="MX315" s="1"/>
      <c r="MY315" s="1"/>
      <c r="MZ315" s="1"/>
      <c r="NA315" s="1"/>
      <c r="NB315" s="1"/>
      <c r="NC315" s="1"/>
      <c r="ND315" s="1"/>
      <c r="NE315" s="1"/>
      <c r="NF315" s="1"/>
      <c r="NG315" s="1"/>
      <c r="NH315" s="1"/>
      <c r="NI315" s="1"/>
      <c r="NJ315" s="1"/>
      <c r="NK315" s="1"/>
      <c r="NL315" s="1"/>
      <c r="NM315" s="1"/>
      <c r="NN315" s="1"/>
      <c r="NO315" s="1"/>
      <c r="NP315" s="1"/>
      <c r="NQ315" s="1"/>
      <c r="NR315" s="1"/>
      <c r="NS315" s="1"/>
      <c r="NT315" s="1"/>
      <c r="NU315" s="1"/>
      <c r="NV315" s="1"/>
      <c r="NW315" s="1"/>
      <c r="NX315" s="1"/>
      <c r="NY315" s="1"/>
      <c r="NZ315" s="1"/>
      <c r="OA315" s="1"/>
      <c r="OB315" s="1"/>
      <c r="OC315" s="1"/>
      <c r="OD315" s="1"/>
      <c r="OE315" s="1"/>
      <c r="OF315" s="1"/>
      <c r="OG315" s="1"/>
      <c r="OH315" s="1"/>
      <c r="OI315" s="1"/>
      <c r="OJ315" s="1"/>
      <c r="OK315" s="1"/>
      <c r="OL315" s="1"/>
      <c r="OM315" s="1"/>
      <c r="ON315" s="1"/>
      <c r="OO315" s="1"/>
      <c r="OP315" s="1"/>
      <c r="OQ315" s="1"/>
      <c r="OR315" s="1"/>
      <c r="OS315" s="1"/>
      <c r="OT315" s="1"/>
      <c r="OU315" s="1"/>
      <c r="OV315" s="1"/>
      <c r="OW315" s="1"/>
      <c r="OX315" s="1"/>
      <c r="OY315" s="1"/>
      <c r="OZ315" s="1"/>
      <c r="PA315" s="1"/>
      <c r="PB315" s="1"/>
      <c r="PC315" s="1"/>
      <c r="PD315" s="1"/>
      <c r="PE315" s="1"/>
      <c r="PF315" s="1"/>
      <c r="PG315" s="1"/>
      <c r="PH315" s="1"/>
      <c r="PI315" s="1"/>
      <c r="PJ315" s="1"/>
      <c r="PK315" s="1"/>
      <c r="PL315" s="1"/>
      <c r="PM315" s="1"/>
      <c r="PN315" s="1"/>
      <c r="PO315" s="1"/>
      <c r="PP315" s="1"/>
      <c r="PQ315" s="1"/>
      <c r="PR315" s="1"/>
      <c r="PS315" s="1"/>
      <c r="PT315" s="1"/>
      <c r="PU315" s="1"/>
      <c r="PV315" s="1"/>
      <c r="PW315" s="1"/>
      <c r="PX315" s="1"/>
      <c r="PY315" s="1"/>
      <c r="PZ315" s="1"/>
      <c r="QA315" s="1"/>
      <c r="QB315" s="1"/>
      <c r="QC315" s="1"/>
      <c r="QD315" s="1"/>
      <c r="QE315" s="1"/>
      <c r="QF315" s="1"/>
      <c r="QG315" s="1"/>
      <c r="QH315" s="1"/>
      <c r="QI315" s="1"/>
      <c r="QJ315" s="1"/>
      <c r="QK315" s="1"/>
      <c r="QL315" s="1"/>
      <c r="QM315" s="1"/>
      <c r="QN315" s="1"/>
      <c r="QO315" s="1"/>
      <c r="QP315" s="1"/>
      <c r="QQ315" s="1"/>
      <c r="QR315" s="1"/>
      <c r="QS315" s="1"/>
      <c r="QT315" s="1"/>
      <c r="QU315" s="1"/>
      <c r="QV315" s="1"/>
      <c r="QW315" s="1"/>
      <c r="QX315" s="1"/>
      <c r="QY315" s="1"/>
      <c r="QZ315" s="1"/>
      <c r="RA315" s="1"/>
      <c r="RB315" s="1"/>
      <c r="RC315" s="1"/>
      <c r="RD315" s="1"/>
      <c r="RE315" s="1"/>
      <c r="RF315" s="1"/>
      <c r="RG315" s="1"/>
      <c r="RH315" s="1"/>
      <c r="RI315" s="1"/>
      <c r="RJ315" s="1"/>
      <c r="RK315" s="1"/>
      <c r="RL315" s="1"/>
      <c r="RM315" s="1"/>
      <c r="RN315" s="1"/>
      <c r="RO315" s="1"/>
      <c r="RP315" s="1"/>
      <c r="RQ315" s="1"/>
      <c r="RR315" s="1"/>
      <c r="RS315" s="1"/>
      <c r="RT315" s="1"/>
      <c r="RU315" s="1"/>
      <c r="RV315" s="1"/>
      <c r="RW315" s="1"/>
      <c r="RX315" s="1"/>
      <c r="RY315" s="1"/>
      <c r="RZ315" s="1"/>
      <c r="SA315" s="1"/>
      <c r="SB315" s="1"/>
      <c r="SC315" s="1"/>
      <c r="SD315" s="1"/>
      <c r="SE315" s="1"/>
      <c r="SF315" s="1"/>
      <c r="SG315" s="1"/>
      <c r="SH315" s="1"/>
      <c r="SI315" s="1"/>
      <c r="SJ315" s="1"/>
      <c r="SK315" s="1"/>
      <c r="SL315" s="1"/>
      <c r="SM315" s="1"/>
      <c r="SN315" s="1"/>
      <c r="SO315" s="1"/>
      <c r="SP315" s="1"/>
      <c r="SQ315" s="1"/>
      <c r="SR315" s="1"/>
      <c r="SS315" s="1"/>
      <c r="ST315" s="1"/>
      <c r="SU315" s="1"/>
      <c r="SV315" s="1"/>
      <c r="SW315" s="1"/>
      <c r="SX315" s="1"/>
      <c r="SY315" s="1"/>
      <c r="SZ315" s="1"/>
      <c r="TA315" s="1"/>
      <c r="TB315" s="1"/>
      <c r="TC315" s="1"/>
      <c r="TD315" s="1"/>
      <c r="TE315" s="1"/>
      <c r="TF315" s="1"/>
      <c r="TG315" s="1"/>
      <c r="TH315" s="1"/>
      <c r="TI315" s="1"/>
      <c r="TJ315" s="1"/>
      <c r="TK315" s="1"/>
      <c r="TL315" s="1"/>
      <c r="TM315" s="1"/>
      <c r="TN315" s="1"/>
      <c r="TO315" s="1"/>
      <c r="TP315" s="1"/>
      <c r="TQ315" s="1"/>
      <c r="TR315" s="1"/>
      <c r="TS315" s="1"/>
      <c r="TT315" s="1"/>
      <c r="TU315" s="1"/>
      <c r="TV315" s="1"/>
      <c r="TW315" s="1"/>
      <c r="TX315" s="1"/>
      <c r="TY315" s="1"/>
      <c r="TZ315" s="1"/>
      <c r="UA315" s="1"/>
      <c r="UB315" s="1"/>
      <c r="UC315" s="1"/>
      <c r="UD315" s="1"/>
      <c r="UE315" s="1"/>
      <c r="UF315" s="1"/>
      <c r="UG315" s="1"/>
      <c r="UH315" s="1"/>
      <c r="UI315" s="1"/>
      <c r="UJ315" s="1"/>
      <c r="UK315" s="1"/>
      <c r="UL315" s="1"/>
      <c r="UM315" s="1"/>
      <c r="UN315" s="1"/>
      <c r="UO315" s="1"/>
      <c r="UP315" s="1"/>
      <c r="UQ315" s="1"/>
      <c r="UR315" s="1"/>
      <c r="US315" s="1"/>
      <c r="UT315" s="1"/>
      <c r="UU315" s="1"/>
      <c r="UV315" s="1"/>
      <c r="UW315" s="1"/>
      <c r="UX315" s="1"/>
      <c r="UY315" s="1"/>
      <c r="UZ315" s="1"/>
      <c r="VA315" s="1"/>
      <c r="VB315" s="1"/>
      <c r="VC315" s="1"/>
      <c r="VD315" s="1"/>
      <c r="VE315" s="1"/>
      <c r="VF315" s="1"/>
      <c r="VG315" s="1"/>
      <c r="VH315" s="1"/>
      <c r="VI315" s="1"/>
      <c r="VJ315" s="1"/>
      <c r="VK315" s="1"/>
      <c r="VL315" s="1"/>
      <c r="VM315" s="1"/>
      <c r="VN315" s="1"/>
      <c r="VO315" s="1"/>
      <c r="VP315" s="1"/>
      <c r="VQ315" s="1"/>
      <c r="VR315" s="1"/>
      <c r="VS315" s="1"/>
      <c r="VT315" s="1"/>
      <c r="VU315" s="1"/>
      <c r="VV315" s="1"/>
      <c r="VW315" s="1"/>
      <c r="VX315" s="1"/>
      <c r="VY315" s="1"/>
      <c r="VZ315" s="1"/>
      <c r="WA315" s="1"/>
      <c r="WB315" s="1"/>
      <c r="WC315" s="1"/>
      <c r="WD315" s="1"/>
      <c r="WE315" s="1"/>
      <c r="WF315" s="1"/>
      <c r="WG315" s="1"/>
      <c r="WH315" s="1"/>
      <c r="WI315" s="1"/>
      <c r="WJ315" s="1"/>
      <c r="WK315" s="1"/>
      <c r="WL315" s="1"/>
      <c r="WM315" s="1"/>
      <c r="WN315" s="1"/>
      <c r="WO315" s="1"/>
      <c r="WP315" s="1"/>
      <c r="WQ315" s="1"/>
      <c r="WR315" s="1"/>
      <c r="WS315" s="1"/>
      <c r="WT315" s="1"/>
      <c r="WU315" s="1"/>
      <c r="WV315" s="1"/>
      <c r="WW315" s="1"/>
      <c r="WX315" s="1"/>
      <c r="WY315" s="1"/>
      <c r="WZ315" s="1"/>
      <c r="XA315" s="1"/>
      <c r="XB315" s="1"/>
      <c r="XC315" s="1"/>
      <c r="XD315" s="1"/>
      <c r="XE315" s="1"/>
      <c r="XF315" s="1"/>
      <c r="XG315" s="1"/>
      <c r="XH315" s="1"/>
      <c r="XI315" s="1"/>
      <c r="XJ315" s="1"/>
      <c r="XK315" s="1"/>
      <c r="XL315" s="1"/>
      <c r="XM315" s="1"/>
      <c r="XN315" s="1"/>
      <c r="XO315" s="1"/>
      <c r="XP315" s="1"/>
      <c r="XQ315" s="1"/>
      <c r="XR315" s="1"/>
      <c r="XS315" s="1"/>
      <c r="XT315" s="1"/>
      <c r="XU315" s="1"/>
      <c r="XV315" s="1"/>
      <c r="XW315" s="1"/>
      <c r="XX315" s="1"/>
      <c r="XY315" s="1"/>
      <c r="XZ315" s="1"/>
      <c r="YA315" s="1"/>
      <c r="YB315" s="1"/>
      <c r="YC315" s="1"/>
      <c r="YD315" s="1"/>
      <c r="YE315" s="1"/>
      <c r="YF315" s="1"/>
      <c r="YG315" s="1"/>
      <c r="YH315" s="1"/>
      <c r="YI315" s="1"/>
      <c r="YJ315" s="1"/>
      <c r="YK315" s="1"/>
      <c r="YL315" s="1"/>
      <c r="YM315" s="1"/>
      <c r="YN315" s="1"/>
      <c r="YO315" s="1"/>
      <c r="YP315" s="1"/>
      <c r="YQ315" s="1"/>
      <c r="YR315" s="1"/>
      <c r="YS315" s="1"/>
      <c r="YT315" s="1"/>
      <c r="YU315" s="1"/>
      <c r="YV315" s="1"/>
      <c r="YW315" s="1"/>
      <c r="YX315" s="1"/>
      <c r="YY315" s="1"/>
      <c r="YZ315" s="1"/>
      <c r="ZA315" s="1"/>
      <c r="ZB315" s="1"/>
      <c r="ZC315" s="1"/>
      <c r="ZD315" s="1"/>
      <c r="ZE315" s="1"/>
      <c r="ZF315" s="1"/>
      <c r="ZG315" s="1"/>
      <c r="ZH315" s="1"/>
      <c r="ZI315" s="1"/>
      <c r="ZJ315" s="1"/>
      <c r="ZK315" s="1"/>
      <c r="ZL315" s="1"/>
      <c r="ZM315" s="1"/>
      <c r="ZN315" s="1"/>
      <c r="ZO315" s="1"/>
      <c r="ZP315" s="1"/>
      <c r="ZQ315" s="1"/>
      <c r="ZR315" s="1"/>
      <c r="ZS315" s="1"/>
      <c r="ZT315" s="1"/>
      <c r="ZU315" s="1"/>
      <c r="ZV315" s="1"/>
      <c r="ZW315" s="1"/>
      <c r="ZX315" s="1"/>
      <c r="ZY315" s="1"/>
      <c r="ZZ315" s="1"/>
      <c r="AAA315" s="1"/>
      <c r="AAB315" s="1"/>
      <c r="AAC315" s="1"/>
      <c r="AAD315" s="1"/>
      <c r="AAE315" s="1"/>
      <c r="AAF315" s="1"/>
      <c r="AAG315" s="1"/>
      <c r="AAH315" s="1"/>
      <c r="AAI315" s="1"/>
      <c r="AAJ315" s="1"/>
      <c r="AAK315" s="1"/>
      <c r="AAL315" s="1"/>
      <c r="AAM315" s="1"/>
      <c r="AAN315" s="1"/>
      <c r="AAO315" s="1"/>
      <c r="AAP315" s="1"/>
      <c r="AAQ315" s="1"/>
      <c r="AAR315" s="1"/>
      <c r="AAS315" s="1"/>
      <c r="AAT315" s="1"/>
      <c r="AAU315" s="1"/>
      <c r="AAV315" s="1"/>
      <c r="AAW315" s="1"/>
      <c r="AAX315" s="1"/>
      <c r="AAY315" s="1"/>
      <c r="AAZ315" s="1"/>
      <c r="ABA315" s="1"/>
      <c r="ABB315" s="1"/>
      <c r="ABC315" s="1"/>
      <c r="ABD315" s="1"/>
      <c r="ABE315" s="1"/>
      <c r="ABF315" s="1"/>
      <c r="ABG315" s="1"/>
      <c r="ABH315" s="1"/>
      <c r="ABI315" s="1"/>
      <c r="ABJ315" s="1"/>
      <c r="ABK315" s="1"/>
      <c r="ABL315" s="1"/>
      <c r="ABM315" s="1"/>
      <c r="ABN315" s="1"/>
      <c r="ABO315" s="1"/>
      <c r="ABP315" s="1"/>
      <c r="ABQ315" s="1"/>
      <c r="ABR315" s="1"/>
      <c r="ABS315" s="1"/>
      <c r="ABT315" s="1"/>
      <c r="ABU315" s="1"/>
      <c r="ABV315" s="1"/>
      <c r="ABW315" s="1"/>
      <c r="ABX315" s="1"/>
      <c r="ABY315" s="1"/>
      <c r="ABZ315" s="1"/>
      <c r="ACA315" s="1"/>
      <c r="ACB315" s="1"/>
      <c r="ACC315" s="1"/>
      <c r="ACD315" s="1"/>
      <c r="ACE315" s="1"/>
      <c r="ACF315" s="1"/>
      <c r="ACG315" s="1"/>
      <c r="ACH315" s="1"/>
      <c r="ACI315" s="1"/>
      <c r="ACJ315" s="1"/>
      <c r="ACK315" s="1"/>
      <c r="ACL315" s="1"/>
      <c r="ACM315" s="1"/>
      <c r="ACN315" s="1"/>
      <c r="ACO315" s="1"/>
      <c r="ACP315" s="1"/>
      <c r="ACQ315" s="1"/>
      <c r="ACR315" s="1"/>
      <c r="ACS315" s="1"/>
      <c r="ACT315" s="1"/>
      <c r="ACU315" s="1"/>
      <c r="ACV315" s="1"/>
      <c r="ACW315" s="1"/>
      <c r="ACX315" s="1"/>
      <c r="ACY315" s="1"/>
      <c r="ACZ315" s="1"/>
      <c r="ADA315" s="1"/>
      <c r="ADB315" s="1"/>
      <c r="ADC315" s="1"/>
      <c r="ADD315" s="1"/>
      <c r="ADE315" s="1"/>
      <c r="ADF315" s="1"/>
      <c r="ADG315" s="1"/>
      <c r="ADH315" s="1"/>
      <c r="ADI315" s="1"/>
      <c r="ADJ315" s="1"/>
      <c r="ADK315" s="1"/>
      <c r="ADL315" s="1"/>
      <c r="ADM315" s="1"/>
      <c r="ADN315" s="1"/>
      <c r="ADO315" s="1"/>
      <c r="ADP315" s="1"/>
      <c r="ADQ315" s="1"/>
      <c r="ADR315" s="1"/>
      <c r="ADS315" s="1"/>
      <c r="ADT315" s="1"/>
      <c r="ADU315" s="1"/>
      <c r="ADV315" s="1"/>
      <c r="ADW315" s="1"/>
      <c r="ADX315" s="1"/>
      <c r="ADY315" s="1"/>
      <c r="ADZ315" s="1"/>
      <c r="AEA315" s="1"/>
      <c r="AEB315" s="1"/>
      <c r="AEC315" s="1"/>
      <c r="AED315" s="1"/>
      <c r="AEE315" s="1"/>
      <c r="AEF315" s="1"/>
      <c r="AEG315" s="1"/>
      <c r="AEH315" s="1"/>
      <c r="AEI315" s="1"/>
      <c r="AEJ315" s="1"/>
      <c r="AEK315" s="1"/>
      <c r="AEL315" s="1"/>
      <c r="AEM315" s="1"/>
      <c r="AEN315" s="1"/>
      <c r="AEO315" s="1"/>
      <c r="AEP315" s="1"/>
      <c r="AEQ315" s="1"/>
      <c r="AER315" s="1"/>
      <c r="AES315" s="1"/>
      <c r="AET315" s="1"/>
      <c r="AEU315" s="1"/>
      <c r="AEV315" s="1"/>
      <c r="AEW315" s="1"/>
      <c r="AEX315" s="1"/>
      <c r="AEY315" s="1"/>
      <c r="AEZ315" s="1"/>
      <c r="AFA315" s="1"/>
      <c r="AFB315" s="1"/>
      <c r="AFC315" s="1"/>
      <c r="AFD315" s="1"/>
      <c r="AFE315" s="1"/>
      <c r="AFF315" s="1"/>
      <c r="AFG315" s="1"/>
      <c r="AFH315" s="1"/>
      <c r="AFI315" s="1"/>
      <c r="AFJ315" s="1"/>
      <c r="AFK315" s="1"/>
      <c r="AFL315" s="1"/>
      <c r="AFM315" s="1"/>
      <c r="AFN315" s="1"/>
      <c r="AFO315" s="1"/>
      <c r="AFP315" s="1"/>
      <c r="AFQ315" s="1"/>
      <c r="AFR315" s="1"/>
      <c r="AFS315" s="1"/>
      <c r="AFT315" s="1"/>
      <c r="AFU315" s="1"/>
      <c r="AFV315" s="1"/>
      <c r="AFW315" s="1"/>
      <c r="AFX315" s="1"/>
      <c r="AFY315" s="1"/>
      <c r="AFZ315" s="1"/>
      <c r="AGA315" s="1"/>
      <c r="AGB315" s="1"/>
      <c r="AGC315" s="1"/>
      <c r="AGD315" s="1"/>
      <c r="AGE315" s="1"/>
      <c r="AGF315" s="1"/>
      <c r="AGG315" s="1"/>
      <c r="AGH315" s="1"/>
      <c r="AGI315" s="1"/>
      <c r="AGJ315" s="1"/>
      <c r="AGK315" s="1"/>
      <c r="AGL315" s="1"/>
      <c r="AGM315" s="1"/>
      <c r="AGN315" s="1"/>
      <c r="AGO315" s="1"/>
      <c r="AGP315" s="1"/>
      <c r="AGQ315" s="1"/>
      <c r="AGR315" s="1"/>
      <c r="AGS315" s="1"/>
      <c r="AGT315" s="1"/>
      <c r="AGU315" s="1"/>
      <c r="AGV315" s="1"/>
      <c r="AGW315" s="1"/>
      <c r="AGX315" s="1"/>
      <c r="AGY315" s="1"/>
      <c r="AGZ315" s="1"/>
      <c r="AHA315" s="1"/>
      <c r="AHB315" s="1"/>
      <c r="AHC315" s="1"/>
      <c r="AHD315" s="1"/>
      <c r="AHE315" s="1"/>
      <c r="AHF315" s="1"/>
      <c r="AHG315" s="1"/>
      <c r="AHH315" s="1"/>
      <c r="AHI315" s="1"/>
      <c r="AHJ315" s="1"/>
      <c r="AHK315" s="1"/>
      <c r="AHL315" s="1"/>
      <c r="AHM315" s="1"/>
      <c r="AHN315" s="1"/>
      <c r="AHO315" s="1"/>
      <c r="AHP315" s="1"/>
      <c r="AHQ315" s="1"/>
      <c r="AHR315" s="1"/>
      <c r="AHS315" s="1"/>
      <c r="AHT315" s="1"/>
      <c r="AHU315" s="1"/>
      <c r="AHV315" s="1"/>
      <c r="AHW315" s="1"/>
      <c r="AHX315" s="1"/>
      <c r="AHY315" s="1"/>
      <c r="AHZ315" s="1"/>
      <c r="AIA315" s="1"/>
      <c r="AIB315" s="1"/>
      <c r="AIC315" s="1"/>
      <c r="AID315" s="1"/>
      <c r="AIE315" s="1"/>
      <c r="AIF315" s="1"/>
      <c r="AIG315" s="1"/>
      <c r="AIH315" s="1"/>
      <c r="AII315" s="1"/>
      <c r="AIJ315" s="1"/>
      <c r="AIK315" s="1"/>
      <c r="AIL315" s="1"/>
      <c r="AIM315" s="1"/>
      <c r="AIN315" s="1"/>
      <c r="AIO315" s="1"/>
      <c r="AIP315" s="1"/>
      <c r="AIQ315" s="1"/>
      <c r="AIR315" s="1"/>
      <c r="AIS315" s="1"/>
      <c r="AIT315" s="1"/>
      <c r="AIU315" s="1"/>
      <c r="AIV315" s="1"/>
      <c r="AIW315" s="1"/>
      <c r="AIX315" s="1"/>
      <c r="AIY315" s="1"/>
      <c r="AIZ315" s="1"/>
      <c r="AJA315" s="1"/>
      <c r="AJB315" s="1"/>
      <c r="AJC315" s="1"/>
      <c r="AJD315" s="1"/>
      <c r="AJE315" s="1"/>
      <c r="AJF315" s="1"/>
      <c r="AJG315" s="1"/>
      <c r="AJH315" s="1"/>
      <c r="AJI315" s="1"/>
      <c r="AJJ315" s="1"/>
      <c r="AJK315" s="1"/>
      <c r="AJL315" s="1"/>
      <c r="AJM315" s="1"/>
      <c r="AJN315" s="1"/>
      <c r="AJO315" s="1"/>
      <c r="AJP315" s="1"/>
      <c r="AJQ315" s="1"/>
      <c r="AJR315" s="1"/>
      <c r="AJS315" s="1"/>
      <c r="AJT315" s="1"/>
      <c r="AJU315" s="1"/>
      <c r="AJV315" s="1"/>
      <c r="AJW315" s="1"/>
      <c r="AJX315" s="1"/>
      <c r="AJY315" s="1"/>
      <c r="AJZ315" s="1"/>
      <c r="AKA315" s="1"/>
      <c r="AKB315" s="1"/>
      <c r="AKC315" s="1"/>
      <c r="AKD315" s="1"/>
      <c r="AKE315" s="1"/>
      <c r="AKF315" s="1"/>
      <c r="AKG315" s="1"/>
      <c r="AKH315" s="1"/>
      <c r="AKI315" s="1"/>
      <c r="AKJ315" s="1"/>
      <c r="AKK315" s="1"/>
      <c r="AKL315" s="1"/>
      <c r="AKM315" s="1"/>
      <c r="AKN315" s="1"/>
      <c r="AKO315" s="1"/>
      <c r="AKP315" s="1"/>
      <c r="AKQ315" s="1"/>
      <c r="AKR315" s="1"/>
      <c r="AKS315" s="1"/>
      <c r="AKT315" s="1"/>
      <c r="AKU315" s="1"/>
      <c r="AKV315" s="1"/>
      <c r="AKW315" s="1"/>
      <c r="AKX315" s="1"/>
      <c r="AKY315" s="1"/>
      <c r="AKZ315" s="1"/>
      <c r="ALA315" s="1"/>
      <c r="ALB315" s="1"/>
      <c r="ALC315" s="1"/>
      <c r="ALD315" s="1"/>
      <c r="ALE315" s="1"/>
      <c r="ALF315" s="1"/>
      <c r="ALG315" s="1"/>
      <c r="ALH315" s="1"/>
      <c r="ALI315" s="1"/>
      <c r="ALJ315" s="1"/>
      <c r="ALK315" s="1"/>
      <c r="ALL315" s="1"/>
      <c r="ALM315" s="1"/>
      <c r="ALN315" s="1"/>
      <c r="ALO315" s="1"/>
      <c r="ALP315" s="1"/>
      <c r="ALQ315" s="1"/>
      <c r="ALR315" s="1"/>
      <c r="ALS315" s="1"/>
      <c r="ALT315" s="1"/>
      <c r="ALU315" s="1"/>
      <c r="ALV315" s="1"/>
      <c r="ALW315" s="1"/>
      <c r="ALX315" s="1"/>
      <c r="ALY315" s="1"/>
      <c r="ALZ315" s="1"/>
      <c r="AMA315" s="1"/>
      <c r="AMB315" s="1"/>
      <c r="AMC315" s="1"/>
      <c r="AMD315" s="1"/>
      <c r="AME315" s="1"/>
      <c r="AMF315" s="1"/>
      <c r="AMG315" s="1"/>
      <c r="AMH315" s="1"/>
      <c r="AMI315" s="1"/>
      <c r="AMJ315" s="1"/>
    </row>
    <row r="316" spans="1:1024" s="4" customFormat="1" ht="37.5" x14ac:dyDescent="0.25">
      <c r="A316" s="26">
        <v>309</v>
      </c>
      <c r="B316" s="15" t="s">
        <v>56</v>
      </c>
      <c r="C316" s="13">
        <f t="shared" ref="C316" si="129">SUM(C317:C319)</f>
        <v>11526.303309999999</v>
      </c>
      <c r="D316" s="13">
        <f t="shared" ref="D316:I316" si="130">SUM(D317:D319)</f>
        <v>1589.0048400000001</v>
      </c>
      <c r="E316" s="13">
        <f t="shared" si="130"/>
        <v>1790.71</v>
      </c>
      <c r="F316" s="13">
        <f t="shared" si="130"/>
        <v>2039.0539200000001</v>
      </c>
      <c r="G316" s="13">
        <f t="shared" si="130"/>
        <v>2128</v>
      </c>
      <c r="H316" s="13">
        <f t="shared" si="130"/>
        <v>2213</v>
      </c>
      <c r="I316" s="13">
        <f t="shared" si="130"/>
        <v>1766.5345500000001</v>
      </c>
      <c r="J316" s="13" t="s">
        <v>76</v>
      </c>
    </row>
    <row r="317" spans="1:1024" s="8" customFormat="1" x14ac:dyDescent="0.25">
      <c r="A317" s="26">
        <v>310</v>
      </c>
      <c r="B317" s="5" t="s">
        <v>9</v>
      </c>
      <c r="C317" s="28">
        <f>SUM(D317:I317)</f>
        <v>0</v>
      </c>
      <c r="D317" s="2">
        <v>0</v>
      </c>
      <c r="E317" s="2">
        <v>0</v>
      </c>
      <c r="F317" s="2">
        <v>0</v>
      </c>
      <c r="G317" s="2">
        <v>0</v>
      </c>
      <c r="H317" s="2">
        <v>0</v>
      </c>
      <c r="I317" s="2">
        <v>0</v>
      </c>
      <c r="J317" s="28"/>
    </row>
    <row r="318" spans="1:1024" s="8" customFormat="1" x14ac:dyDescent="0.25">
      <c r="A318" s="26">
        <v>311</v>
      </c>
      <c r="B318" s="5" t="s">
        <v>10</v>
      </c>
      <c r="C318" s="28">
        <f>SUM(D318:I318)</f>
        <v>0</v>
      </c>
      <c r="D318" s="2">
        <v>0</v>
      </c>
      <c r="E318" s="2">
        <v>0</v>
      </c>
      <c r="F318" s="2">
        <v>0</v>
      </c>
      <c r="G318" s="2">
        <v>0</v>
      </c>
      <c r="H318" s="2">
        <v>0</v>
      </c>
      <c r="I318" s="2">
        <v>0</v>
      </c>
      <c r="J318" s="28"/>
    </row>
    <row r="319" spans="1:1024" s="8" customFormat="1" x14ac:dyDescent="0.3">
      <c r="A319" s="26">
        <v>312</v>
      </c>
      <c r="B319" s="5" t="s">
        <v>11</v>
      </c>
      <c r="C319" s="28">
        <f>SUM(D319:I319)</f>
        <v>11526.303309999999</v>
      </c>
      <c r="D319" s="25">
        <f>1570.44484+18.56</f>
        <v>1589.0048400000001</v>
      </c>
      <c r="E319" s="25">
        <v>1790.71</v>
      </c>
      <c r="F319" s="25">
        <v>2039.0539200000001</v>
      </c>
      <c r="G319" s="25">
        <v>2128</v>
      </c>
      <c r="H319" s="25">
        <v>2213</v>
      </c>
      <c r="I319" s="25">
        <v>1766.5345500000001</v>
      </c>
      <c r="J319" s="28"/>
    </row>
  </sheetData>
  <autoFilter ref="A6:J260"/>
  <mergeCells count="25">
    <mergeCell ref="H1:J1"/>
    <mergeCell ref="H2:J2"/>
    <mergeCell ref="B3:J3"/>
    <mergeCell ref="B4:J4"/>
    <mergeCell ref="B261:J261"/>
    <mergeCell ref="B210:J210"/>
    <mergeCell ref="B227:J227"/>
    <mergeCell ref="B233:J233"/>
    <mergeCell ref="B246:J246"/>
    <mergeCell ref="B267:J267"/>
    <mergeCell ref="B284:J284"/>
    <mergeCell ref="B293:J293"/>
    <mergeCell ref="B299:J299"/>
    <mergeCell ref="A5:A6"/>
    <mergeCell ref="B5:B6"/>
    <mergeCell ref="D5:I5"/>
    <mergeCell ref="J5:J6"/>
    <mergeCell ref="B252:J252"/>
    <mergeCell ref="B23:J23"/>
    <mergeCell ref="B29:J29"/>
    <mergeCell ref="B46:J46"/>
    <mergeCell ref="B52:J52"/>
    <mergeCell ref="B189:J189"/>
    <mergeCell ref="B195:J195"/>
    <mergeCell ref="B204:J204"/>
  </mergeCells>
  <pageMargins left="0" right="0" top="0.35433070866141736" bottom="0.35433070866141736" header="0.51181102362204722" footer="0.51181102362204722"/>
  <pageSetup paperSize="9" scale="52" firstPageNumber="0" fitToHeight="0" orientation="landscape" r:id="rId1"/>
  <ignoredErrors>
    <ignoredError sqref="C181 C185" formula="1"/>
  </ignoredErrors>
</worksheet>
</file>

<file path=docProps/app.xml><?xml version="1.0" encoding="utf-8"?>
<Properties xmlns="http://schemas.openxmlformats.org/officeDocument/2006/extended-properties" xmlns:vt="http://schemas.openxmlformats.org/officeDocument/2006/docPropsVTypes">
  <TotalTime>6522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4</vt:i4>
      </vt:variant>
    </vt:vector>
  </HeadingPairs>
  <TitlesOfParts>
    <vt:vector size="5" baseType="lpstr">
      <vt:lpstr>Прил 2</vt:lpstr>
      <vt:lpstr>'Прил 2'!_FilterDatabase_0</vt:lpstr>
      <vt:lpstr>'Прил 2'!_ФильтрБазыДанных</vt:lpstr>
      <vt:lpstr>'Прил 2'!Print_Titles_0</vt:lpstr>
      <vt:lpstr>'Прил 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Нина Владимировна</dc:creator>
  <cp:lastModifiedBy>Леонтьев Дмитрий Юрьевич</cp:lastModifiedBy>
  <cp:revision>15</cp:revision>
  <cp:lastPrinted>2024-10-01T06:12:22Z</cp:lastPrinted>
  <dcterms:created xsi:type="dcterms:W3CDTF">2018-08-09T10:51:00Z</dcterms:created>
  <dcterms:modified xsi:type="dcterms:W3CDTF">2025-06-03T06:27:55Z</dcterms:modified>
  <dc:language>ru-RU</dc:language>
</cp:coreProperties>
</file>