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Здравоохранение\Обществ здоровье\Отчеты по программе\2023\4 кв\"/>
    </mc:Choice>
  </mc:AlternateContent>
  <bookViews>
    <workbookView xWindow="0" yWindow="0" windowWidth="22950" windowHeight="9435"/>
  </bookViews>
  <sheets>
    <sheet name="Шаблон_отчета_23г." sheetId="1" r:id="rId1"/>
    <sheet name="Перечень мероприятий" sheetId="2" r:id="rId2"/>
  </sheets>
  <definedNames>
    <definedName name="_xlnm.Print_Titles" localSheetId="0">Шаблон_отчета_23г.!$A:$A</definedName>
    <definedName name="_xlnm.Print_Area" localSheetId="1">'Перечень мероприятий'!$A$1:$G$167</definedName>
    <definedName name="_xlnm.Print_Area" localSheetId="0">Шаблон_отчета_23г.!$A$1:$AE$11</definedName>
  </definedNames>
  <calcPr calcId="152511"/>
</workbook>
</file>

<file path=xl/calcChain.xml><?xml version="1.0" encoding="utf-8"?>
<calcChain xmlns="http://schemas.openxmlformats.org/spreadsheetml/2006/main">
  <c r="G149" i="2" l="1"/>
  <c r="G144" i="2"/>
  <c r="G131" i="2"/>
  <c r="G121" i="2"/>
  <c r="G116" i="2"/>
  <c r="G103" i="2"/>
  <c r="G84" i="2"/>
  <c r="G28" i="2"/>
  <c r="G7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F149" i="2"/>
  <c r="AD8" i="1" s="1"/>
  <c r="E149" i="2"/>
  <c r="AC8" i="1" s="1"/>
  <c r="F144" i="2"/>
  <c r="AA8" i="1" s="1"/>
  <c r="E144" i="2"/>
  <c r="Z8" i="1" s="1"/>
  <c r="F131" i="2"/>
  <c r="X8" i="1" s="1"/>
  <c r="E131" i="2"/>
  <c r="W8" i="1" s="1"/>
  <c r="F121" i="2"/>
  <c r="U8" i="1" s="1"/>
  <c r="E121" i="2"/>
  <c r="T8" i="1" s="1"/>
  <c r="F116" i="2"/>
  <c r="R8" i="1" s="1"/>
  <c r="E116" i="2"/>
  <c r="Q8" i="1" s="1"/>
  <c r="F103" i="2"/>
  <c r="O8" i="1" s="1"/>
  <c r="E103" i="2"/>
  <c r="N8" i="1" s="1"/>
  <c r="F84" i="2"/>
  <c r="L8" i="1" s="1"/>
  <c r="E84" i="2"/>
  <c r="K8" i="1" s="1"/>
  <c r="F28" i="2"/>
  <c r="I8" i="1" s="1"/>
  <c r="E28" i="2"/>
  <c r="H8" i="1" s="1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<sst xmlns="http://schemas.openxmlformats.org/spreadsheetml/2006/main" count="552" uniqueCount="424">
  <si>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</si>
  <si>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</si>
  <si>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</si>
  <si>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</si>
  <si>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</si>
  <si>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</si>
  <si>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</si>
  <si>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</si>
  <si>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</si>
  <si>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</si>
  <si>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</si>
  <si>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</si>
  <si>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</si>
  <si>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</si>
  <si>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</si>
  <si>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</si>
  <si>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</si>
  <si>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</si>
  <si>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</si>
  <si>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</si>
  <si>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</si>
  <si>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</si>
  <si>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</si>
  <si>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</si>
  <si>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</si>
  <si>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</si>
  <si>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</si>
  <si>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</si>
  <si>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</si>
  <si>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</si>
  <si>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</si>
  <si>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</si>
  <si>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</si>
  <si>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</si>
  <si>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</si>
  <si>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</si>
  <si>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</si>
  <si>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</si>
  <si>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</si>
  <si>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</si>
  <si>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</si>
  <si>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</si>
  <si>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</si>
  <si>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</si>
  <si>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</si>
  <si>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</si>
  <si>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</si>
  <si>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</si>
  <si>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</si>
  <si>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</si>
  <si>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</si>
  <si>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</si>
  <si>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</si>
  <si>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</si>
  <si>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</si>
  <si>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</si>
  <si>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</si>
  <si>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</si>
  <si>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</si>
  <si>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</si>
  <si>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</si>
  <si>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</si>
  <si>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</si>
  <si>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</si>
  <si>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</si>
  <si>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</si>
  <si>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</si>
  <si>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</si>
  <si>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</si>
  <si>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</si>
  <si>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Единый день профилактики</t>
  </si>
  <si>
    <t>образовательные организации</t>
  </si>
  <si>
    <t>Городской форум родителей</t>
  </si>
  <si>
    <t>управление образования, Совет родителей г. Березовского</t>
  </si>
  <si>
    <t>профилактические мероприятия "Горка"</t>
  </si>
  <si>
    <t>профилактические мероприятия "Внимание, каникулы!"</t>
  </si>
  <si>
    <t xml:space="preserve">совет профилактики </t>
  </si>
  <si>
    <t>управление образования, ТКДН и ЗП</t>
  </si>
  <si>
    <t>Единый день безопасности в рамках Всероссийской акции "Безопасность детства"</t>
  </si>
  <si>
    <t>Смотр-конкурс. «Лучшая организация питания детей и подростков в оздоровительных лагерях в Свердловской области в 2023 году». Победитель в номинации «За работу, направленную на повышение качества и безопасности услуг питания» - диплом Министерства- БМАУ «Зарница» БГО.</t>
  </si>
  <si>
    <t>Обучающая программа. "Разговор о правильном питании"</t>
  </si>
  <si>
    <t>Вебинар. «Вопросы организации горячего питания обучающихся в образовательных организациях»</t>
  </si>
  <si>
    <t>Вебинар. «Актуальные вопросы работы с Цифровой платформой автоматизированного мониторинга школьного питания»</t>
  </si>
  <si>
    <t>Семинар. «Обеспечение соблюдения требований санитарного законодательства и профилактики инфекционных заболеваний при организации детского питания в организациях для детей и подростков».</t>
  </si>
  <si>
    <t>Вебинар. «Цифровая платформа автоматизированного мониторинга школьного питания. Размещение типового меню.»</t>
  </si>
  <si>
    <t>Обучающий вебинар. «Правила работы с маркировкой для HoReCa, государственных и муниципальных учреждений с 1 декабря 2023 года».</t>
  </si>
  <si>
    <t>Семинар по организации питания детей в образовательных организациях</t>
  </si>
  <si>
    <t>Отдел надзора по гигиене детей и подростков Управления Роспотребнадзора по Свердловской области</t>
  </si>
  <si>
    <t xml:space="preserve">Санитарно- просветительская программа  «Основы здорового питания» </t>
  </si>
  <si>
    <t xml:space="preserve"> ФБУН «Новосибирский институт гигиены»</t>
  </si>
  <si>
    <t>Публикация информационных материалов на сайтах образовательных организаций по вопросам "Здоровое питание"</t>
  </si>
  <si>
    <t>Образовательные организации БГО</t>
  </si>
  <si>
    <t xml:space="preserve"> Мероприятие. "Неделя школьного питания"</t>
  </si>
  <si>
    <t>Вебинар. «Планирование рациона питания школьников с помощью программ «1С: школьное питание» и «1С: Комбинат планового питания».</t>
  </si>
  <si>
    <t>Неделя психологии</t>
  </si>
  <si>
    <t>Профилактические занятия по формированию стрессоустойчивости подростков.; Цикл занятий: «Стресс и способы борьбы с ним»</t>
  </si>
  <si>
    <t>БМАОУ Гимназия № 5</t>
  </si>
  <si>
    <t>проведение родительского собрания для 9-11 классов "Как помочь ребенку справиться со стрессом перед экзаменами"</t>
  </si>
  <si>
    <t>БМАОУ СОШ № 9</t>
  </si>
  <si>
    <t>1</t>
  </si>
  <si>
    <t>приняли участие в областном форуме "Открывая глаза"</t>
  </si>
  <si>
    <t>БМАОУ СОШ № 33, БМАОУ СОШ № 55, БМАОУ Гимназия № 5</t>
  </si>
  <si>
    <t xml:space="preserve">Тренинги «Сегодня про счастливое завтра» </t>
  </si>
  <si>
    <t>БМАОУ СОШ № 32</t>
  </si>
  <si>
    <t>участие в II областном молодежном оруме "Действуй!"</t>
  </si>
  <si>
    <t>БМАОУ СОШ № 8, БМАОУ СОШ № 33</t>
  </si>
  <si>
    <t>Фестиваль "Семейная команда"</t>
  </si>
  <si>
    <t>РДДМ</t>
  </si>
  <si>
    <t>МЭ ОСПП "Будь здоров - ориентиры жизни!" соревнования "Мама, папа,я - спортивная семья" (сдча норм ГТО)</t>
  </si>
  <si>
    <t>управление образования, центр тестирования ГТО</t>
  </si>
  <si>
    <t>III этап Всероссийской акции "За здоровье и безопасность наших детей"</t>
  </si>
  <si>
    <t>управление образования, /совет родителей БГО</t>
  </si>
  <si>
    <t>Соревнования"Мама, папа, я - спортивная семья" в рамках МЭ ОСПП "Будь здоров - Ориентиры жизни"</t>
  </si>
  <si>
    <t>II этап Всероссийской Акции "Дети России"</t>
  </si>
  <si>
    <t xml:space="preserve">Встреча обучающихся 9-11 классов с оперуполномоченным группы по контролю за незаконным оборотом наркотиков ОМВД России по городу Березовский </t>
  </si>
  <si>
    <t>БМАОУ Лицей № 3 "Альянс"</t>
  </si>
  <si>
    <t>Классные часы :"Мой выбор: поиск убедительных ответов отказа на предложение закурить"</t>
  </si>
  <si>
    <t>БМАОУ СОШ № 1</t>
  </si>
  <si>
    <t xml:space="preserve">Часы профилактики совместно с инспектором ПДН, классные часы, просмотр фильмов от "Общее дело" -"Секреты манипуляции. Табак", "Тайна едкого дыма. Вейп" </t>
  </si>
  <si>
    <t>БМАОУ СОШ № 11</t>
  </si>
  <si>
    <t>Классный час "Имею право знать!" (просмотр и обсуждение короткометражного фильма)</t>
  </si>
  <si>
    <t>БМАОУ СОШ № 55</t>
  </si>
  <si>
    <t>Уроки здоровья, минутки безопасности на школьном радио</t>
  </si>
  <si>
    <t>БМАОУ Лицей № 7</t>
  </si>
  <si>
    <t>Просмотр ролика "Вся правда о вейпах" . Тематическая беседа о законе «Об охране здоровья граждан от воздействия окружающего табачного дыма и последствий потребления табака»</t>
  </si>
  <si>
    <t>БМАОУ СОШ № 21</t>
  </si>
  <si>
    <t>Единый день борьбы с табакокурением</t>
  </si>
  <si>
    <t>Спортивное мероприятие: "Зарядка от чемпиона"</t>
  </si>
  <si>
    <t>веселые старты в честь Дня отца</t>
  </si>
  <si>
    <t>Веселые старты</t>
  </si>
  <si>
    <t xml:space="preserve"> спортивная командная игра Волейбол (мамы, учителя, ученицы; конец ноября), </t>
  </si>
  <si>
    <t>Костер дружбы - Старт малых олимпийских игр"</t>
  </si>
  <si>
    <t>01.10-28.12.2023</t>
  </si>
  <si>
    <t>ноябрь</t>
  </si>
  <si>
    <t>декабрь</t>
  </si>
  <si>
    <t>16.10.2023     24.10.2023</t>
  </si>
  <si>
    <t xml:space="preserve">04.10.2023    17.10.2023       25.10.2023     </t>
  </si>
  <si>
    <t>04.10.2023    01.11.2023      16.11.2023      29.11.2023   15.12.2023       20.12.2023</t>
  </si>
  <si>
    <t>апрель- ноябрь 2023</t>
  </si>
  <si>
    <t>Весь период</t>
  </si>
  <si>
    <t>11-16.12.2023</t>
  </si>
  <si>
    <t>20-24.11.2023</t>
  </si>
  <si>
    <t>весь период</t>
  </si>
  <si>
    <t>октябрь</t>
  </si>
  <si>
    <t>Конкурс Юный водитель</t>
  </si>
  <si>
    <t>Березовский техникум "Профи"</t>
  </si>
  <si>
    <t>Выездное заседание ТКДН (Профилактика отравлений среди молодежи)</t>
  </si>
  <si>
    <t>Соревнования по армрестлингу</t>
  </si>
  <si>
    <t>Соревнования по по пулевой стрельбе</t>
  </si>
  <si>
    <t>День призывника</t>
  </si>
  <si>
    <t>Сдача норм ГТО</t>
  </si>
  <si>
    <t>Соревнования по силовому троеборью</t>
  </si>
  <si>
    <t>Профилактическая беседа по профилактике употребления ПАВ</t>
  </si>
  <si>
    <t xml:space="preserve">Формат- онлайн: Информационный Видеоролик в рамках международного дня отказа от курения  https://vk.com/molodejkabrz?w=wall-183201491_4921  </t>
  </si>
  <si>
    <t>БМАУ "Молодежка"</t>
  </si>
  <si>
    <t>Лекторий "Курение и вейпинг: популярные заблуждения"</t>
  </si>
  <si>
    <t>БМБУК ГКДЦ</t>
  </si>
  <si>
    <t>Школа безопасности. Театр-форум "Я - человек! А ты человек?"</t>
  </si>
  <si>
    <t>Танцевальный вечер для пенсионеров "Годы золотые"</t>
  </si>
  <si>
    <t>Танцевальный вечер "Не детское время"</t>
  </si>
  <si>
    <t>Всемирный день ребенка. Игровая программа "Волшебный мир детства, в гостях у Карлсона"</t>
  </si>
  <si>
    <t xml:space="preserve">Формат-онлайн: Всемирный день борьбы с сахарным диабетом https://vk.com/molodejkabrz?w=wall-183201491_4915 </t>
  </si>
  <si>
    <t>«Детское меню»</t>
  </si>
  <si>
    <t>БМБУК ЦБС, структурное подразделение филиал № 8</t>
  </si>
  <si>
    <t>17.10.2023, 21.11.2023</t>
  </si>
  <si>
    <t>Формат-оффлайн:Интеллектуально-развлекательная игра "Железная логика"</t>
  </si>
  <si>
    <t>03.10.2023, 09.10.2023, 18.10.2023</t>
  </si>
  <si>
    <t>Формат-оффлайн:Профориентационный проект, направленный на развитие медианавыков "Медиа Бум"</t>
  </si>
  <si>
    <t>Игровая программа "Чудеса без волшебства"</t>
  </si>
  <si>
    <t>Формат-оффлайн: проект "Спорт.Туризм и Молодежь" , мероприятие по мини-футболу среди молодых мам</t>
  </si>
  <si>
    <t xml:space="preserve">Формат-онлайн:Видеоролик ко Дню Матери https://vk.com/molodejkabrz?w=wall-183201491_4962  </t>
  </si>
  <si>
    <t>Концертная программа "Дню матери"</t>
  </si>
  <si>
    <t>Женский форум</t>
  </si>
  <si>
    <t>«Система экологичного воспитания»</t>
  </si>
  <si>
    <t>Школа приёмного родительства</t>
  </si>
  <si>
    <t>Центральная городская библиотека</t>
  </si>
  <si>
    <t>Правила дорожного движения для малышей</t>
  </si>
  <si>
    <t>БМБУК ЦБС, структурное подразделение филиал № 6</t>
  </si>
  <si>
    <t>Профилактика ПДД. "В стране дорожных знаков"</t>
  </si>
  <si>
    <t>БМБУК ЦБС, структурное подразделение филиал № 7</t>
  </si>
  <si>
    <t>Беседа «Автобусные истории»</t>
  </si>
  <si>
    <t>08.11.2023 
23.11.2023</t>
  </si>
  <si>
    <t>Поговорим о правилах дорожного движения</t>
  </si>
  <si>
    <t>Тематическая страница Профилактика и лечение онкологических заболеваний"</t>
  </si>
  <si>
    <t>газета "Березовский рабочий"</t>
  </si>
  <si>
    <t xml:space="preserve"> Врач -нарколог рассказал, может ли Новый год не сопровождаться алкогольным загулом</t>
  </si>
  <si>
    <t>газета "Золотая горка"</t>
  </si>
  <si>
    <t>"Лежала под химией и улыбалась</t>
  </si>
  <si>
    <t>Тематическая страница "Здравоохранение для детей"</t>
  </si>
  <si>
    <t>"Как распознать менингит у детей"</t>
  </si>
  <si>
    <t>Тематическая публикация "Ишемический инсульт"</t>
  </si>
  <si>
    <t xml:space="preserve"> "Соблюдайте правила, чтобы избежать реанимацию" (памятка  по ПДД)</t>
  </si>
  <si>
    <t>Секрет молодости в благородном возрасте</t>
  </si>
  <si>
    <t>"Нашли рак на ранних стадиях"</t>
  </si>
  <si>
    <t>Квест для лиц старшего возраста</t>
  </si>
  <si>
    <t xml:space="preserve"> Центр по работе с молодежью "Молодежка</t>
  </si>
  <si>
    <t>ноябрь - декабрь</t>
  </si>
  <si>
    <t>Комплексный центр социального обслуживания населения"</t>
  </si>
  <si>
    <t>Оказание первой медицинской помощи (практикум)</t>
  </si>
  <si>
    <t>Центр ГЗН, Березовская центральная городская больница,</t>
  </si>
  <si>
    <t>Министерство Агропромышленного  комплекса СО.БМАУ «Зарница» БГО.</t>
  </si>
  <si>
    <t>Министерство образования СО организаторы питания</t>
  </si>
  <si>
    <t>Министерство просвещения РФ,организаторы питания</t>
  </si>
  <si>
    <t>Территориальный отдел Управления Роспотребнадзора по СО.,организаторы питания</t>
  </si>
  <si>
    <t>Какую роль играет питание в жизни современного человека?</t>
  </si>
  <si>
    <t xml:space="preserve"> Мастер -класс для пожилых "Свиристели прилетели"</t>
  </si>
  <si>
    <t xml:space="preserve"> Клуб Гранат"</t>
  </si>
  <si>
    <t>3 октября</t>
  </si>
  <si>
    <t>Физкультурно-спортвное мероприятие "ГТО-организация" среди населения БГО</t>
  </si>
  <si>
    <t>БМАУ СОК "Лидер"</t>
  </si>
  <si>
    <t>"Веселая эстафета" в рамках Спартакиады среди работников образования БГО</t>
  </si>
  <si>
    <t>5 октября</t>
  </si>
  <si>
    <t>Торжественное награждение победителей и призеров Спартакиада среди работников образования</t>
  </si>
  <si>
    <t>6 октября</t>
  </si>
  <si>
    <t>Акция "ГТО для всех!" для лиц с ОВЗ</t>
  </si>
  <si>
    <t>7 октября</t>
  </si>
  <si>
    <t>Всероссийский день ходьбы - 2023 в п.Ключевск "Ключевкая прогулка"</t>
  </si>
  <si>
    <t>Всероссийский день ходьбы - 2023 в п.Монетный</t>
  </si>
  <si>
    <t>Всероссийский день ходьбы - 2023 в п.Лосиный</t>
  </si>
  <si>
    <t>Всероссийский день ходьбы - 2023 в п.Кедровка</t>
  </si>
  <si>
    <t>8 октября</t>
  </si>
  <si>
    <t>Открытое первенство БГО по волейболу среди смешанных команд, посвященное 100-летию отечественного волейбола</t>
  </si>
  <si>
    <t>14 октября</t>
  </si>
  <si>
    <t>Первенство БГО по настольному теннису</t>
  </si>
  <si>
    <t>15 октября</t>
  </si>
  <si>
    <t>Кубок БГО по настольному теннису</t>
  </si>
  <si>
    <t>19-29 октября</t>
  </si>
  <si>
    <t>Онлайн-конкурс рисунков "Талисманы ГТО", приуроченный к 100-летию образования государственного органа управления в сфере физической культуры</t>
  </si>
  <si>
    <t>21 октября</t>
  </si>
  <si>
    <t>II фестиваль ВФСК ГТО среди ДОУ БГО "Приемственность поколений"</t>
  </si>
  <si>
    <t>28 октября</t>
  </si>
  <si>
    <t>Турнир по волейболу памяти В.Н.Шкиндера</t>
  </si>
  <si>
    <t>29 октября</t>
  </si>
  <si>
    <t>Открытое первенство БГО по дзюдо среди юношей и девушек, посвященное Всемирному дню дзюдо</t>
  </si>
  <si>
    <t>3 ноября</t>
  </si>
  <si>
    <t>Турнир по баскетболу ко Дню народного единства</t>
  </si>
  <si>
    <t>4 ноября</t>
  </si>
  <si>
    <t>Турнир по шашкам ко Дню народного единства</t>
  </si>
  <si>
    <t>Турнир по волейболу среди смешанных команд ко Дню народного единства</t>
  </si>
  <si>
    <t>Турнир по шахматам ко Дню народного единства</t>
  </si>
  <si>
    <t>5 ноября</t>
  </si>
  <si>
    <t>Открытое первенство БГО по джиу-джитсу</t>
  </si>
  <si>
    <t>"Федерация Джиу - джитсу Свердловской области"</t>
  </si>
  <si>
    <t>11-12 ноября</t>
  </si>
  <si>
    <t>Турнир по баскетболу памяти А.Литвиненко</t>
  </si>
  <si>
    <t>11 ноября</t>
  </si>
  <si>
    <t>Спортивная эстафета ВФСК ГТО в рамках муниципального этаппа областного социально - педагогического проекта "Будь здоров!" 2023-2024 учебный год</t>
  </si>
  <si>
    <t>13-17 ноября</t>
  </si>
  <si>
    <t>Фестиваль ГТО "Подтянись к движению" среди студентов техникума "Профи"</t>
  </si>
  <si>
    <t>20-29 ноября</t>
  </si>
  <si>
    <t>Онлайн-конкурс видеороликов "Мы с ГТО", приуроченный к празднованию 100-летия образования государственного органа управления в сфере физической культуры и спорта</t>
  </si>
  <si>
    <t>февраль- ноябрь</t>
  </si>
  <si>
    <t>Физкултурно-спортивное мероприятие "ГТО-образование" среди обучающихся ОУ БГО</t>
  </si>
  <si>
    <t>25 ноября</t>
  </si>
  <si>
    <t>Городское физкультурно-спортивное мероприятие "ПАПА, МАМА, Я - спортивная семья"</t>
  </si>
  <si>
    <t>МАУДО "Спортивная школа "Олимп"</t>
  </si>
  <si>
    <t>21ноября,              2 декабря</t>
  </si>
  <si>
    <t xml:space="preserve">Чемпионат Школьной баскетбольной лиги "КЭС-БАСКЕТ". Муниципальный этап </t>
  </si>
  <si>
    <t>Чемпионт БГО по мини-футболу среди мужских команд сеезон 2023-2024</t>
  </si>
  <si>
    <t>3 декабря</t>
  </si>
  <si>
    <t>Кубок БГО по мини-футболу среди мужских команд</t>
  </si>
  <si>
    <t>МОО "Федерация футбола БГО"</t>
  </si>
  <si>
    <t>9-10 декабря</t>
  </si>
  <si>
    <t xml:space="preserve">Трнир Берёзовского  городского округа по баскетболу памяти Героев Отечества </t>
  </si>
  <si>
    <t>6декабря,                 13 декабря</t>
  </si>
  <si>
    <t>Зимнее первенство БГО по легкой атлетике среди детей 2009-2010, 2011-2012</t>
  </si>
  <si>
    <t>16-17 декабря</t>
  </si>
  <si>
    <t>Првенство БГО по подводному спорту (плавание в ластах в классических ластах)</t>
  </si>
  <si>
    <t>17 декабря</t>
  </si>
  <si>
    <t>Новогодний турнир по джиу-джитсу "кубок Деда Мороза"</t>
  </si>
  <si>
    <t>23 декабря</t>
  </si>
  <si>
    <t>Первенство БГО по плаванию среди лиц с ОВЗ</t>
  </si>
  <si>
    <t>Новогодний турнир по настольному теннису</t>
  </si>
  <si>
    <t>Новогодняя лыжняя гонка</t>
  </si>
  <si>
    <t>5-25 декабря</t>
  </si>
  <si>
    <t>Онлайн-конкурс"Семьи в спорте"</t>
  </si>
  <si>
    <t>28-29 декабря</t>
  </si>
  <si>
    <t xml:space="preserve">Первенство БГО по плаванию </t>
  </si>
  <si>
    <t>Онлайн-конкурс новогодних игрушек "ГТО и Новый год", приуроченный к 100-летию образования гос.органа управления в сфере физической культуры"</t>
  </si>
  <si>
    <t>14-17.11.2023</t>
  </si>
  <si>
    <t>Березовский техникум "Профи" Преподаватель-организатор ОБЖ</t>
  </si>
  <si>
    <t>Березовский техникум "Профи" Руководитель физ. Воспитания</t>
  </si>
  <si>
    <t>Березовский техникум "Профи" УВР</t>
  </si>
  <si>
    <t xml:space="preserve">Профилактика употребления  алкоголя, табачной и наркотической зависимости.  </t>
  </si>
  <si>
    <t>Родительское собрание с наркологом ЦГБ</t>
  </si>
  <si>
    <t>БМАОУ ОШ № 29, березовская ЦГБ</t>
  </si>
  <si>
    <t>БМАОУ СОШ №9</t>
  </si>
  <si>
    <t>Центр общественного здоровья  и медицинской профилактики СО, организаторы питания, классные руководители</t>
  </si>
  <si>
    <t>Оператор единой системы цифровой маркировки «Честный знак» ООО «Оператор-ЦРПТ» , организаторы питания</t>
  </si>
  <si>
    <t>Центр общественного здоровья  и медицинской профилактики СО., педагоги</t>
  </si>
  <si>
    <t>Фирма «1С» совместно с центром компетенции по образованию «Русские решения» , педагогические работники</t>
  </si>
  <si>
    <t>за период:_____4____ квартал 2023 г.</t>
  </si>
  <si>
    <t>Тематическая страница "Нарколог Березовской ЦГБ"</t>
  </si>
  <si>
    <r>
      <t>Отчет МО___</t>
    </r>
    <r>
      <rPr>
        <u/>
        <sz val="12"/>
        <color theme="1"/>
        <rFont val="Liberation Serif"/>
        <charset val="204"/>
      </rPr>
      <t>Березовский городской округ</t>
    </r>
    <r>
      <rPr>
        <sz val="12"/>
        <color theme="1"/>
        <rFont val="Liberation Serif"/>
        <family val="1"/>
        <charset val="204"/>
      </rPr>
      <t>____</t>
    </r>
  </si>
  <si>
    <t>1.4.</t>
  </si>
  <si>
    <t>1.5.</t>
  </si>
  <si>
    <t>9.9.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</si>
  <si>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</si>
  <si>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</si>
  <si>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</si>
  <si>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</si>
  <si>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</si>
  <si>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</si>
  <si>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</si>
  <si>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</si>
  <si>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</si>
  <si>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</si>
  <si>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</si>
  <si>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</si>
  <si>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</si>
  <si>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2.4.</t>
  </si>
  <si>
    <t>2.5.</t>
  </si>
  <si>
    <t>2.6.</t>
  </si>
  <si>
    <t>спортивная командная игра (папы, учителя, ученики</t>
  </si>
  <si>
    <t xml:space="preserve">БМБУК ЦБС, </t>
  </si>
  <si>
    <t>3.4.</t>
  </si>
  <si>
    <t>6.4.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</si>
  <si>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</si>
  <si>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</si>
  <si>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</si>
  <si>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</si>
  <si>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</si>
  <si>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</si>
  <si>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</si>
  <si>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</si>
  <si>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</si>
  <si>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</si>
  <si>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</si>
  <si>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</si>
  <si>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</si>
  <si>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</si>
  <si>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</si>
  <si>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</si>
  <si>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</si>
  <si>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</si>
  <si>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</si>
  <si>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</si>
  <si>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</si>
  <si>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</si>
  <si>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</si>
  <si>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</si>
  <si>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</si>
  <si>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</si>
  <si>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</si>
  <si>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</si>
  <si>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</si>
  <si>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</si>
  <si>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</si>
  <si>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</si>
  <si>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</si>
  <si>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</si>
  <si>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</si>
  <si>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2.30.</t>
  </si>
  <si>
    <t>2.31.</t>
  </si>
  <si>
    <t>2.32.</t>
  </si>
  <si>
    <t>2.34.</t>
  </si>
  <si>
    <t>2.36.</t>
  </si>
  <si>
    <t>2.35.</t>
  </si>
  <si>
    <t>2.37.</t>
  </si>
  <si>
    <t>2.38.</t>
  </si>
  <si>
    <t>2.39.</t>
  </si>
  <si>
    <t>2.40.</t>
  </si>
  <si>
    <t>2.41.</t>
  </si>
  <si>
    <t>2.42.</t>
  </si>
  <si>
    <t>2.43.</t>
  </si>
  <si>
    <t>2.44.</t>
  </si>
  <si>
    <t>квартал</t>
  </si>
  <si>
    <t>2.45.</t>
  </si>
  <si>
    <t>2.46.</t>
  </si>
  <si>
    <t>2.47.</t>
  </si>
  <si>
    <t>2.48.</t>
  </si>
  <si>
    <t>2.49.</t>
  </si>
  <si>
    <t>2.50.</t>
  </si>
  <si>
    <t>2.51.</t>
  </si>
  <si>
    <t>2.52.</t>
  </si>
  <si>
    <t>2.53.</t>
  </si>
  <si>
    <t>.2.54.</t>
  </si>
  <si>
    <t>4.4.</t>
  </si>
  <si>
    <t>4.5.</t>
  </si>
  <si>
    <t>4.6.</t>
  </si>
  <si>
    <t>4.7.</t>
  </si>
  <si>
    <t>4.8.</t>
  </si>
  <si>
    <t>4.9.</t>
  </si>
  <si>
    <t>4.10.</t>
  </si>
  <si>
    <t>Посиделки в клубе "Гранатовый браслет"</t>
  </si>
  <si>
    <t>Радуга-центр, КЦСОН г.Березовского</t>
  </si>
  <si>
    <t>Проект "Тепло" (программа антистресс для подростков)</t>
  </si>
  <si>
    <t>4.11.</t>
  </si>
  <si>
    <t>6.5.</t>
  </si>
  <si>
    <t>6.6.</t>
  </si>
  <si>
    <t>6.7.</t>
  </si>
  <si>
    <t>6.8.</t>
  </si>
  <si>
    <t>Игра для пожилых  "Поле чудес"</t>
  </si>
  <si>
    <t>7.4.</t>
  </si>
  <si>
    <t>7.5.</t>
  </si>
  <si>
    <t>7.6.</t>
  </si>
  <si>
    <t>7.7.</t>
  </si>
  <si>
    <t>7.8.</t>
  </si>
  <si>
    <t>7.9.</t>
  </si>
  <si>
    <t>7.10.</t>
  </si>
  <si>
    <t>7.11.</t>
  </si>
  <si>
    <t>ноябрь-декабрь</t>
  </si>
  <si>
    <t>хпресс-служба</t>
  </si>
  <si>
    <t>Публикации в социальных сетях</t>
  </si>
  <si>
    <t>Заседание антинаркотической комиссии</t>
  </si>
  <si>
    <t>администрация Березовского городского округа</t>
  </si>
  <si>
    <t>9.4.</t>
  </si>
  <si>
    <t>9.5.</t>
  </si>
  <si>
    <t>9.6.</t>
  </si>
  <si>
    <t>Профилактика ДТТ (тематические инструктажи)</t>
  </si>
  <si>
    <t>9.7.</t>
  </si>
  <si>
    <t>9.8.</t>
  </si>
  <si>
    <t>9.10.</t>
  </si>
  <si>
    <t>9.11.</t>
  </si>
  <si>
    <t>9.12.</t>
  </si>
  <si>
    <t>9.13.</t>
  </si>
  <si>
    <t>9.14.</t>
  </si>
  <si>
    <t>Ответственный за формирование отчета: Аникина Татьяна Леонидовна</t>
  </si>
  <si>
    <t>тел.должность начальник отдела социального развития администрации Березовского городского округа 8-343-69-4-31-69</t>
  </si>
  <si>
    <t>Познавательная программа "Скользкая зима!"</t>
  </si>
  <si>
    <t>Оздоровительная гимнастика для серебряного возраста и лиц с ОВЗ</t>
  </si>
  <si>
    <t>СОК ЛИДЕР</t>
  </si>
  <si>
    <t>октябрь-ноябрь</t>
  </si>
  <si>
    <t>2.55.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</si>
</sst>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u/>
      <sz val="12"/>
      <color theme="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justify" vertical="center"/>
    </xf>
    <xf numFmtId="17" fontId="1" fillId="0" borderId="1" xfId="0" applyNumberFormat="1" applyFont="1" applyBorder="1" applyAlignment="1">
      <alignment horizontal="justify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view="pageBreakPreview" zoomScale="60" workbookViewId="0">
      <pane xSplit="4" ySplit="8" topLeftCell="J9" activePane="bottomRight" state="frozen"/>
      <selection pane="topRight" activeCell="E1" sqref="E1"/>
      <selection pane="bottomLeft" activeCell="A9" sqref="A9"/>
      <selection pane="bottomRight" activeCell="O10" sqref="O10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МО___Березовский городской округ____</v>
      </c>
    </row>
    <row r="2" spans="1:31">
      <c r="A2" s="1" t="s">
        <v>0</v>
      </c>
    </row>
    <row r="3" spans="1:31">
      <c r="A3" s="1" t="str">
        <f>'Перечень мероприятий'!C4</f>
        <v>за период:_____4____ квартал 2023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35" t="s">
        <v>1</v>
      </c>
      <c r="B6" s="37" t="s">
        <v>2</v>
      </c>
      <c r="C6" s="37"/>
      <c r="D6" s="37"/>
      <c r="E6" s="34" t="s">
        <v>3</v>
      </c>
      <c r="F6" s="34"/>
      <c r="G6" s="34"/>
      <c r="H6" s="34" t="s">
        <v>4</v>
      </c>
      <c r="I6" s="34"/>
      <c r="J6" s="34"/>
      <c r="K6" s="34" t="s">
        <v>5</v>
      </c>
      <c r="L6" s="34"/>
      <c r="M6" s="34"/>
      <c r="N6" s="34" t="s">
        <v>6</v>
      </c>
      <c r="O6" s="34"/>
      <c r="P6" s="34"/>
      <c r="Q6" s="34" t="s">
        <v>7</v>
      </c>
      <c r="R6" s="34"/>
      <c r="S6" s="34"/>
      <c r="T6" s="34" t="s">
        <v>8</v>
      </c>
      <c r="U6" s="34"/>
      <c r="V6" s="34"/>
      <c r="W6" s="34" t="s">
        <v>9</v>
      </c>
      <c r="X6" s="34"/>
      <c r="Y6" s="34"/>
      <c r="Z6" s="34" t="s">
        <v>10</v>
      </c>
      <c r="AA6" s="34"/>
      <c r="AB6" s="34"/>
      <c r="AC6" s="34" t="s">
        <v>11</v>
      </c>
      <c r="AD6" s="34"/>
      <c r="AE6" s="34"/>
    </row>
    <row r="7" spans="1:31" s="6" customFormat="1" ht="25.5">
      <c r="A7" s="36"/>
      <c r="B7" s="3" t="s">
        <v>12</v>
      </c>
      <c r="C7" s="3" t="s">
        <v>67</v>
      </c>
      <c r="D7" s="3" t="s">
        <v>68</v>
      </c>
      <c r="E7" s="3" t="s">
        <v>12</v>
      </c>
      <c r="F7" s="3" t="s">
        <v>13</v>
      </c>
      <c r="G7" s="3" t="s">
        <v>68</v>
      </c>
      <c r="H7" s="3" t="s">
        <v>12</v>
      </c>
      <c r="I7" s="3" t="s">
        <v>13</v>
      </c>
      <c r="J7" s="3" t="s">
        <v>68</v>
      </c>
      <c r="K7" s="3" t="s">
        <v>12</v>
      </c>
      <c r="L7" s="3" t="s">
        <v>13</v>
      </c>
      <c r="M7" s="3" t="s">
        <v>68</v>
      </c>
      <c r="N7" s="3" t="s">
        <v>12</v>
      </c>
      <c r="O7" s="3" t="s">
        <v>13</v>
      </c>
      <c r="P7" s="3" t="s">
        <v>68</v>
      </c>
      <c r="Q7" s="3" t="s">
        <v>12</v>
      </c>
      <c r="R7" s="3" t="s">
        <v>13</v>
      </c>
      <c r="S7" s="3" t="s">
        <v>68</v>
      </c>
      <c r="T7" s="3" t="s">
        <v>12</v>
      </c>
      <c r="U7" s="3" t="s">
        <v>13</v>
      </c>
      <c r="V7" s="3" t="s">
        <v>68</v>
      </c>
      <c r="W7" s="3" t="s">
        <v>12</v>
      </c>
      <c r="X7" s="3" t="s">
        <v>13</v>
      </c>
      <c r="Y7" s="3" t="s">
        <v>68</v>
      </c>
      <c r="Z7" s="3" t="s">
        <v>12</v>
      </c>
      <c r="AA7" s="3" t="s">
        <v>13</v>
      </c>
      <c r="AB7" s="3" t="s">
        <v>68</v>
      </c>
      <c r="AC7" s="3" t="s">
        <v>12</v>
      </c>
      <c r="AD7" s="3" t="s">
        <v>13</v>
      </c>
      <c r="AE7" s="3" t="s">
        <v>68</v>
      </c>
    </row>
    <row r="8" spans="1:31" s="17" customFormat="1">
      <c r="A8" s="14"/>
      <c r="B8" s="15">
        <f>E8+H8+K8+N8+Q8+T8+W8+Z8+AC8</f>
        <v>1497</v>
      </c>
      <c r="C8" s="15">
        <f>AVERAGE(F8,I8,L8,O8,R8,U8,X8,AA8,AD8)</f>
        <v>14719.111111111111</v>
      </c>
      <c r="D8" s="22">
        <f t="shared" ref="D8" si="0">G8+J8+M8+P8+S8+V8+Y8+AB8+AE8</f>
        <v>593738</v>
      </c>
      <c r="E8" s="16">
        <f>'Перечень мероприятий'!E7</f>
        <v>210</v>
      </c>
      <c r="F8" s="16">
        <f>'Перечень мероприятий'!F7</f>
        <v>23085</v>
      </c>
      <c r="G8" s="23">
        <f>'Перечень мероприятий'!G7</f>
        <v>8460</v>
      </c>
      <c r="H8" s="7">
        <f>'Перечень мероприятий'!E28</f>
        <v>54</v>
      </c>
      <c r="I8" s="7">
        <f>'Перечень мероприятий'!F28</f>
        <v>5301</v>
      </c>
      <c r="J8" s="24">
        <f>'Перечень мероприятий'!G28</f>
        <v>424639</v>
      </c>
      <c r="K8" s="7">
        <f>'Перечень мероприятий'!E84</f>
        <v>24</v>
      </c>
      <c r="L8" s="7">
        <f>'Перечень мероприятий'!F84</f>
        <v>4470</v>
      </c>
      <c r="M8" s="24">
        <f>'Перечень мероприятий'!G84</f>
        <v>1660</v>
      </c>
      <c r="N8" s="7">
        <f>'Перечень мероприятий'!E103</f>
        <v>440</v>
      </c>
      <c r="O8" s="7">
        <f>'Перечень мероприятий'!F103</f>
        <v>8689</v>
      </c>
      <c r="P8" s="24">
        <f>'Перечень мероприятий'!G103</f>
        <v>66640</v>
      </c>
      <c r="Q8" s="16">
        <f>'Перечень мероприятий'!E116</f>
        <v>3</v>
      </c>
      <c r="R8" s="16">
        <f>'Перечень мероприятий'!F116</f>
        <v>9000</v>
      </c>
      <c r="S8" s="23">
        <f>'Перечень мероприятий'!G116</f>
        <v>0</v>
      </c>
      <c r="T8" s="16">
        <f>'Перечень мероприятий'!E121</f>
        <v>7</v>
      </c>
      <c r="U8" s="16">
        <f>'Перечень мероприятий'!F121</f>
        <v>6155</v>
      </c>
      <c r="V8" s="23">
        <f>'Перечень мероприятий'!G121</f>
        <v>1320</v>
      </c>
      <c r="W8" s="16">
        <f>'Перечень мероприятий'!E131</f>
        <v>12</v>
      </c>
      <c r="X8" s="16">
        <f>'Перечень мероприятий'!F131</f>
        <v>7173</v>
      </c>
      <c r="Y8" s="23">
        <f>'Перечень мероприятий'!G131</f>
        <v>82834</v>
      </c>
      <c r="Z8" s="7">
        <f>'Перечень мероприятий'!E144</f>
        <v>7</v>
      </c>
      <c r="AA8" s="7">
        <f>'Перечень мероприятий'!F144</f>
        <v>4402</v>
      </c>
      <c r="AB8" s="24">
        <f>'Перечень мероприятий'!G144</f>
        <v>325</v>
      </c>
      <c r="AC8" s="16">
        <f>'Перечень мероприятий'!E149</f>
        <v>740</v>
      </c>
      <c r="AD8" s="16">
        <f>'Перечень мероприятий'!F149</f>
        <v>64197</v>
      </c>
      <c r="AE8" s="23">
        <f>'Перечень мероприятий'!G149</f>
        <v>7860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7"/>
  <sheetViews>
    <sheetView view="pageBreakPreview" topLeftCell="A2" zoomScale="86" zoomScaleSheetLayoutView="86" workbookViewId="0">
      <pane xSplit="1" ySplit="4" topLeftCell="B77" activePane="bottomRight" state="frozen"/>
      <selection activeCell="A2" sqref="A2"/>
      <selection pane="topRight" activeCell="B2" sqref="B2"/>
      <selection pane="bottomLeft" activeCell="A5" sqref="A5"/>
      <selection pane="bottomRight" activeCell="A82" sqref="A82"/>
    </sheetView>
  </sheetViews>
  <sheetFormatPr defaultRowHeight="15.75"/>
  <cols>
    <col min="1" max="1" width="8.7109375" style="11" customWidth="1"/>
    <col min="2" max="2" width="15.5703125" style="11" customWidth="1"/>
    <col min="3" max="3" width="73.5703125" style="11" customWidth="1"/>
    <col min="4" max="4" width="15.57031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293</v>
      </c>
      <c r="F2" s="12"/>
    </row>
    <row r="3" spans="1:7">
      <c r="B3" s="1"/>
      <c r="C3" s="11" t="s">
        <v>69</v>
      </c>
    </row>
    <row r="4" spans="1:7">
      <c r="C4" s="1" t="s">
        <v>291</v>
      </c>
      <c r="D4" s="1"/>
      <c r="E4" s="1"/>
    </row>
    <row r="5" spans="1:7" ht="47.25">
      <c r="A5" s="4" t="s">
        <v>15</v>
      </c>
      <c r="B5" s="4" t="s">
        <v>63</v>
      </c>
      <c r="C5" s="4" t="s">
        <v>16</v>
      </c>
      <c r="D5" s="4" t="s">
        <v>64</v>
      </c>
      <c r="E5" s="4" t="s">
        <v>65</v>
      </c>
      <c r="F5" s="4" t="s">
        <v>13</v>
      </c>
      <c r="G5" s="30" t="s">
        <v>66</v>
      </c>
    </row>
    <row r="6" spans="1:7">
      <c r="A6" s="4"/>
      <c r="B6" s="4"/>
      <c r="C6" s="4" t="s">
        <v>2</v>
      </c>
      <c r="D6" s="4"/>
      <c r="E6" s="19">
        <f>E7+E28+E84+E103+E116+E121+E131+E144+E149</f>
        <v>1497</v>
      </c>
      <c r="F6" s="19">
        <f>F7+F28+F84+F103+F116+F121+F131+F144+F149</f>
        <v>132472</v>
      </c>
      <c r="G6" s="21">
        <f>G7+G28+G84+G103+G116+G121+G131+G144+G149</f>
        <v>593738</v>
      </c>
    </row>
    <row r="7" spans="1:7">
      <c r="A7" s="4" t="s">
        <v>18</v>
      </c>
      <c r="B7" s="4"/>
      <c r="C7" s="4" t="s">
        <v>19</v>
      </c>
      <c r="D7" s="4"/>
      <c r="E7" s="19">
        <f>SUM(E8:E27)</f>
        <v>210</v>
      </c>
      <c r="F7" s="19">
        <f>SUM(F8:F27)</f>
        <v>23085</v>
      </c>
      <c r="G7" s="21">
        <f>SUM(G8:G27)</f>
        <v>8460</v>
      </c>
    </row>
    <row r="8" spans="1:7" ht="47.25">
      <c r="A8" s="13" t="s">
        <v>20</v>
      </c>
      <c r="B8" s="13" t="s">
        <v>132</v>
      </c>
      <c r="C8" s="4" t="s">
        <v>110</v>
      </c>
      <c r="D8" s="4" t="s">
        <v>71</v>
      </c>
      <c r="E8" s="19">
        <v>57</v>
      </c>
      <c r="F8" s="19">
        <v>4634</v>
      </c>
      <c r="G8" s="21">
        <v>0</v>
      </c>
    </row>
    <row r="9" spans="1:7" ht="78.75">
      <c r="A9" s="4" t="s">
        <v>21</v>
      </c>
      <c r="B9" s="33">
        <v>45227</v>
      </c>
      <c r="C9" s="4" t="s">
        <v>72</v>
      </c>
      <c r="D9" s="4" t="s">
        <v>111</v>
      </c>
      <c r="E9" s="19">
        <v>1</v>
      </c>
      <c r="F9" s="19">
        <v>280</v>
      </c>
      <c r="G9" s="21">
        <v>2300</v>
      </c>
    </row>
    <row r="10" spans="1:7" ht="47.25">
      <c r="A10" s="4" t="s">
        <v>22</v>
      </c>
      <c r="B10" s="33">
        <v>45243</v>
      </c>
      <c r="C10" s="4" t="s">
        <v>113</v>
      </c>
      <c r="D10" s="4" t="s">
        <v>71</v>
      </c>
      <c r="E10" s="25">
        <v>48</v>
      </c>
      <c r="F10" s="25">
        <v>4210</v>
      </c>
      <c r="G10" s="21">
        <v>5600</v>
      </c>
    </row>
    <row r="11" spans="1:7" ht="47.25">
      <c r="A11" s="4" t="s">
        <v>294</v>
      </c>
      <c r="B11" s="33">
        <v>45250</v>
      </c>
      <c r="C11" s="4" t="s">
        <v>114</v>
      </c>
      <c r="D11" s="4" t="s">
        <v>115</v>
      </c>
      <c r="E11" s="25">
        <v>1</v>
      </c>
      <c r="F11" s="25">
        <v>59</v>
      </c>
      <c r="G11" s="21">
        <v>0</v>
      </c>
    </row>
    <row r="12" spans="1:7" ht="31.5">
      <c r="A12" s="38" t="s">
        <v>295</v>
      </c>
      <c r="B12" s="4" t="s">
        <v>133</v>
      </c>
      <c r="C12" s="4" t="s">
        <v>116</v>
      </c>
      <c r="D12" s="4" t="s">
        <v>117</v>
      </c>
      <c r="E12" s="31">
        <v>5</v>
      </c>
      <c r="F12" s="31">
        <v>124</v>
      </c>
      <c r="G12" s="21">
        <v>0</v>
      </c>
    </row>
    <row r="13" spans="1:7" ht="47.25">
      <c r="A13" s="30" t="s">
        <v>297</v>
      </c>
      <c r="B13" s="4" t="s">
        <v>133</v>
      </c>
      <c r="C13" s="4" t="s">
        <v>118</v>
      </c>
      <c r="D13" s="4" t="s">
        <v>119</v>
      </c>
      <c r="E13" s="31">
        <v>9</v>
      </c>
      <c r="F13" s="31">
        <v>90</v>
      </c>
      <c r="G13" s="21">
        <v>0</v>
      </c>
    </row>
    <row r="14" spans="1:7" ht="31.5">
      <c r="A14" s="30" t="s">
        <v>298</v>
      </c>
      <c r="B14" s="4" t="s">
        <v>134</v>
      </c>
      <c r="C14" s="4" t="s">
        <v>120</v>
      </c>
      <c r="D14" s="4" t="s">
        <v>121</v>
      </c>
      <c r="E14" s="31">
        <v>15</v>
      </c>
      <c r="F14" s="31">
        <v>425</v>
      </c>
      <c r="G14" s="21">
        <v>0</v>
      </c>
    </row>
    <row r="15" spans="1:7" ht="31.5">
      <c r="A15" s="30" t="s">
        <v>299</v>
      </c>
      <c r="B15" s="4" t="s">
        <v>133</v>
      </c>
      <c r="C15" s="4" t="s">
        <v>122</v>
      </c>
      <c r="D15" s="4" t="s">
        <v>123</v>
      </c>
      <c r="E15" s="31">
        <v>24</v>
      </c>
      <c r="F15" s="31">
        <v>758</v>
      </c>
      <c r="G15" s="21">
        <v>0</v>
      </c>
    </row>
    <row r="16" spans="1:7" ht="47.25">
      <c r="A16" s="30" t="s">
        <v>300</v>
      </c>
      <c r="B16" s="4" t="s">
        <v>134</v>
      </c>
      <c r="C16" s="4" t="s">
        <v>124</v>
      </c>
      <c r="D16" s="4" t="s">
        <v>125</v>
      </c>
      <c r="E16" s="31">
        <v>15</v>
      </c>
      <c r="F16" s="31">
        <v>356</v>
      </c>
      <c r="G16" s="21">
        <v>0</v>
      </c>
    </row>
    <row r="17" spans="1:7" ht="63">
      <c r="A17" s="30" t="s">
        <v>301</v>
      </c>
      <c r="B17" s="33">
        <v>45259</v>
      </c>
      <c r="C17" s="4" t="s">
        <v>284</v>
      </c>
      <c r="D17" s="4" t="s">
        <v>285</v>
      </c>
      <c r="E17" s="31">
        <v>1</v>
      </c>
      <c r="F17" s="31">
        <v>38</v>
      </c>
      <c r="G17" s="21">
        <v>0</v>
      </c>
    </row>
    <row r="18" spans="1:7" ht="31.5">
      <c r="A18" s="30" t="s">
        <v>302</v>
      </c>
      <c r="B18" s="33">
        <v>45243</v>
      </c>
      <c r="C18" s="4" t="s">
        <v>126</v>
      </c>
      <c r="D18" s="4" t="s">
        <v>286</v>
      </c>
      <c r="E18" s="31">
        <v>27</v>
      </c>
      <c r="F18" s="31">
        <v>745</v>
      </c>
      <c r="G18" s="21">
        <v>0</v>
      </c>
    </row>
    <row r="19" spans="1:7" ht="47.25">
      <c r="A19" s="38" t="s">
        <v>303</v>
      </c>
      <c r="B19" s="33">
        <v>45246</v>
      </c>
      <c r="C19" s="4" t="s">
        <v>153</v>
      </c>
      <c r="D19" s="4" t="s">
        <v>154</v>
      </c>
      <c r="E19" s="31">
        <v>1</v>
      </c>
      <c r="F19" s="31">
        <v>2500</v>
      </c>
      <c r="G19" s="21">
        <v>0</v>
      </c>
    </row>
    <row r="20" spans="1:7" ht="47.25">
      <c r="A20" s="38" t="s">
        <v>304</v>
      </c>
      <c r="B20" s="33">
        <v>45246</v>
      </c>
      <c r="C20" s="4" t="s">
        <v>153</v>
      </c>
      <c r="D20" s="4" t="s">
        <v>154</v>
      </c>
      <c r="E20" s="31">
        <v>1</v>
      </c>
      <c r="F20" s="31">
        <v>2500</v>
      </c>
      <c r="G20" s="21">
        <v>0</v>
      </c>
    </row>
    <row r="21" spans="1:7">
      <c r="A21" s="38" t="s">
        <v>305</v>
      </c>
      <c r="B21" s="33">
        <v>45246</v>
      </c>
      <c r="C21" s="4" t="s">
        <v>155</v>
      </c>
      <c r="D21" s="4" t="s">
        <v>156</v>
      </c>
      <c r="E21" s="31">
        <v>1</v>
      </c>
      <c r="F21" s="31">
        <v>49</v>
      </c>
      <c r="G21" s="21">
        <v>0</v>
      </c>
    </row>
    <row r="22" spans="1:7" ht="47.25">
      <c r="A22" s="30" t="s">
        <v>306</v>
      </c>
      <c r="B22" s="33">
        <v>45252</v>
      </c>
      <c r="C22" s="4" t="s">
        <v>152</v>
      </c>
      <c r="D22" s="4" t="s">
        <v>145</v>
      </c>
      <c r="E22" s="31">
        <v>1</v>
      </c>
      <c r="F22" s="31">
        <v>87</v>
      </c>
      <c r="G22" s="21">
        <v>0</v>
      </c>
    </row>
    <row r="23" spans="1:7" ht="47.25">
      <c r="A23" s="30" t="s">
        <v>307</v>
      </c>
      <c r="B23" s="33">
        <v>45244</v>
      </c>
      <c r="C23" s="4" t="s">
        <v>283</v>
      </c>
      <c r="D23" s="4" t="s">
        <v>282</v>
      </c>
      <c r="E23" s="31">
        <v>1</v>
      </c>
      <c r="F23" s="31">
        <v>230</v>
      </c>
      <c r="G23" s="21">
        <v>0</v>
      </c>
    </row>
    <row r="24" spans="1:7" ht="47.25">
      <c r="A24" s="30" t="s">
        <v>308</v>
      </c>
      <c r="B24" s="33">
        <v>45287</v>
      </c>
      <c r="C24" s="4" t="s">
        <v>185</v>
      </c>
      <c r="D24" s="4" t="s">
        <v>186</v>
      </c>
      <c r="E24" s="31">
        <v>1</v>
      </c>
      <c r="F24" s="31">
        <v>3000</v>
      </c>
      <c r="G24" s="21">
        <v>0</v>
      </c>
    </row>
    <row r="25" spans="1:7" ht="47.25">
      <c r="A25" s="30" t="s">
        <v>309</v>
      </c>
      <c r="B25" s="33">
        <v>45210</v>
      </c>
      <c r="C25" s="4" t="s">
        <v>292</v>
      </c>
      <c r="D25" s="4" t="s">
        <v>186</v>
      </c>
      <c r="E25" s="31">
        <v>1</v>
      </c>
      <c r="F25" s="31">
        <v>3000</v>
      </c>
      <c r="G25" s="21">
        <v>560</v>
      </c>
    </row>
    <row r="26" spans="1:7">
      <c r="A26" s="30"/>
    </row>
    <row r="27" spans="1:7">
      <c r="A27" s="26"/>
      <c r="B27" s="26"/>
      <c r="C27" s="26"/>
      <c r="D27" s="26"/>
      <c r="E27" s="27"/>
      <c r="F27" s="27"/>
      <c r="G27" s="28"/>
    </row>
    <row r="28" spans="1:7">
      <c r="A28" s="4" t="s">
        <v>23</v>
      </c>
      <c r="B28" s="4"/>
      <c r="C28" s="4" t="s">
        <v>24</v>
      </c>
      <c r="D28" s="4"/>
      <c r="E28" s="19">
        <f>SUM(E29:E83)</f>
        <v>54</v>
      </c>
      <c r="F28" s="19">
        <f>SUM(F29:F83)</f>
        <v>5301</v>
      </c>
      <c r="G28" s="21">
        <f>SUM(G29:G83)</f>
        <v>424639</v>
      </c>
    </row>
    <row r="29" spans="1:7">
      <c r="A29" s="13" t="s">
        <v>25</v>
      </c>
      <c r="B29" s="33"/>
      <c r="C29" s="4" t="s">
        <v>106</v>
      </c>
      <c r="D29" s="4" t="s">
        <v>107</v>
      </c>
      <c r="E29" s="19">
        <v>1</v>
      </c>
      <c r="F29" s="19">
        <v>50</v>
      </c>
      <c r="G29" s="21">
        <v>0</v>
      </c>
    </row>
    <row r="30" spans="1:7" ht="78.75">
      <c r="A30" s="4" t="s">
        <v>26</v>
      </c>
      <c r="B30" s="33"/>
      <c r="C30" s="4" t="s">
        <v>108</v>
      </c>
      <c r="D30" s="4" t="s">
        <v>109</v>
      </c>
      <c r="E30" s="19">
        <v>1</v>
      </c>
      <c r="F30" s="19">
        <v>68</v>
      </c>
      <c r="G30" s="21">
        <v>0</v>
      </c>
    </row>
    <row r="31" spans="1:7" ht="31.5">
      <c r="A31" s="4" t="s">
        <v>27</v>
      </c>
      <c r="B31" s="33">
        <v>45200</v>
      </c>
      <c r="C31" s="4" t="s">
        <v>127</v>
      </c>
      <c r="D31" s="4" t="s">
        <v>96</v>
      </c>
      <c r="E31" s="19">
        <v>1</v>
      </c>
      <c r="F31" s="19">
        <v>256</v>
      </c>
      <c r="G31" s="21">
        <v>0</v>
      </c>
    </row>
    <row r="32" spans="1:7" ht="31.5">
      <c r="A32" s="4" t="s">
        <v>310</v>
      </c>
      <c r="B32" s="33">
        <v>45220</v>
      </c>
      <c r="C32" s="4" t="s">
        <v>128</v>
      </c>
      <c r="D32" s="4" t="s">
        <v>96</v>
      </c>
      <c r="E32" s="25">
        <v>1</v>
      </c>
      <c r="F32" s="25">
        <v>120</v>
      </c>
      <c r="G32" s="21">
        <v>0</v>
      </c>
    </row>
    <row r="33" spans="1:7" ht="31.5">
      <c r="A33" s="4" t="s">
        <v>311</v>
      </c>
      <c r="B33" s="33">
        <v>45253</v>
      </c>
      <c r="C33" s="4" t="s">
        <v>129</v>
      </c>
      <c r="D33" s="4" t="s">
        <v>96</v>
      </c>
      <c r="E33" s="25">
        <v>1</v>
      </c>
      <c r="F33" s="25">
        <v>245</v>
      </c>
      <c r="G33" s="21">
        <v>0</v>
      </c>
    </row>
    <row r="34" spans="1:7" ht="31.5">
      <c r="A34" s="4" t="s">
        <v>312</v>
      </c>
      <c r="B34" s="33">
        <v>45226</v>
      </c>
      <c r="C34" s="4" t="s">
        <v>313</v>
      </c>
      <c r="D34" s="4" t="s">
        <v>96</v>
      </c>
      <c r="E34" s="25">
        <v>1</v>
      </c>
      <c r="F34" s="25">
        <v>93</v>
      </c>
      <c r="G34" s="21">
        <v>200</v>
      </c>
    </row>
    <row r="35" spans="1:7" ht="31.5">
      <c r="A35" s="4" t="s">
        <v>329</v>
      </c>
      <c r="B35" s="33">
        <v>45254</v>
      </c>
      <c r="C35" s="4" t="s">
        <v>130</v>
      </c>
      <c r="D35" s="4" t="s">
        <v>96</v>
      </c>
      <c r="E35" s="25">
        <v>1</v>
      </c>
      <c r="F35" s="25">
        <v>82</v>
      </c>
      <c r="G35" s="21">
        <v>500</v>
      </c>
    </row>
    <row r="36" spans="1:7" ht="31.5">
      <c r="A36" s="4" t="s">
        <v>330</v>
      </c>
      <c r="B36" s="33">
        <v>45261</v>
      </c>
      <c r="C36" s="4" t="s">
        <v>131</v>
      </c>
      <c r="D36" s="4" t="s">
        <v>96</v>
      </c>
      <c r="E36" s="25">
        <v>1</v>
      </c>
      <c r="F36" s="25">
        <v>55</v>
      </c>
      <c r="G36" s="21">
        <v>0</v>
      </c>
    </row>
    <row r="37" spans="1:7" ht="94.5">
      <c r="A37" s="4" t="s">
        <v>331</v>
      </c>
      <c r="B37" s="33">
        <v>45266</v>
      </c>
      <c r="C37" s="4" t="s">
        <v>147</v>
      </c>
      <c r="D37" s="4" t="s">
        <v>281</v>
      </c>
      <c r="E37" s="31">
        <v>1</v>
      </c>
      <c r="F37" s="31">
        <v>80</v>
      </c>
      <c r="G37" s="21">
        <v>300</v>
      </c>
    </row>
    <row r="38" spans="1:7" ht="94.5">
      <c r="A38" s="4" t="s">
        <v>332</v>
      </c>
      <c r="B38" s="33">
        <v>45242</v>
      </c>
      <c r="C38" s="4" t="s">
        <v>148</v>
      </c>
      <c r="D38" s="4" t="s">
        <v>280</v>
      </c>
      <c r="E38" s="31">
        <v>1</v>
      </c>
      <c r="F38" s="31">
        <v>32</v>
      </c>
      <c r="G38" s="21">
        <v>450</v>
      </c>
    </row>
    <row r="39" spans="1:7" ht="94.5">
      <c r="A39" s="4" t="s">
        <v>333</v>
      </c>
      <c r="B39" s="33">
        <v>45248</v>
      </c>
      <c r="C39" s="4" t="s">
        <v>149</v>
      </c>
      <c r="D39" s="4" t="s">
        <v>280</v>
      </c>
      <c r="E39" s="31">
        <v>1</v>
      </c>
      <c r="F39" s="31">
        <v>93</v>
      </c>
      <c r="G39" s="21">
        <v>0</v>
      </c>
    </row>
    <row r="40" spans="1:7" ht="94.5">
      <c r="A40" s="4" t="s">
        <v>334</v>
      </c>
      <c r="B40" s="33" t="s">
        <v>279</v>
      </c>
      <c r="C40" s="4" t="s">
        <v>150</v>
      </c>
      <c r="D40" s="4" t="s">
        <v>281</v>
      </c>
      <c r="E40" s="31">
        <v>1</v>
      </c>
      <c r="F40" s="31">
        <v>120</v>
      </c>
      <c r="G40" s="21">
        <v>0</v>
      </c>
    </row>
    <row r="41" spans="1:7" ht="94.5">
      <c r="A41" s="4" t="s">
        <v>335</v>
      </c>
      <c r="B41" s="33">
        <v>45217</v>
      </c>
      <c r="C41" s="4" t="s">
        <v>151</v>
      </c>
      <c r="D41" s="4" t="s">
        <v>281</v>
      </c>
      <c r="E41" s="31">
        <v>1</v>
      </c>
      <c r="F41" s="31">
        <v>32</v>
      </c>
      <c r="G41" s="21">
        <v>330</v>
      </c>
    </row>
    <row r="42" spans="1:7" ht="31.5">
      <c r="A42" s="4" t="s">
        <v>336</v>
      </c>
      <c r="B42" s="33" t="s">
        <v>207</v>
      </c>
      <c r="C42" s="4" t="s">
        <v>208</v>
      </c>
      <c r="D42" s="4" t="s">
        <v>209</v>
      </c>
      <c r="E42" s="31">
        <v>1</v>
      </c>
      <c r="F42" s="31">
        <v>50</v>
      </c>
      <c r="G42" s="21">
        <v>4110</v>
      </c>
    </row>
    <row r="43" spans="1:7" ht="31.5">
      <c r="A43" s="4" t="s">
        <v>337</v>
      </c>
      <c r="B43" s="33" t="s">
        <v>207</v>
      </c>
      <c r="C43" s="4" t="s">
        <v>210</v>
      </c>
      <c r="D43" s="4" t="s">
        <v>209</v>
      </c>
      <c r="E43" s="31">
        <v>1</v>
      </c>
      <c r="F43" s="31">
        <v>57</v>
      </c>
      <c r="G43" s="21">
        <v>23498</v>
      </c>
    </row>
    <row r="44" spans="1:7" ht="31.5">
      <c r="A44" s="4" t="s">
        <v>338</v>
      </c>
      <c r="B44" s="33" t="s">
        <v>211</v>
      </c>
      <c r="C44" s="4" t="s">
        <v>212</v>
      </c>
      <c r="D44" s="4" t="s">
        <v>209</v>
      </c>
      <c r="E44" s="31">
        <v>1</v>
      </c>
      <c r="F44" s="31">
        <v>46</v>
      </c>
      <c r="G44" s="21">
        <v>6300</v>
      </c>
    </row>
    <row r="45" spans="1:7" ht="31.5">
      <c r="A45" s="4" t="s">
        <v>339</v>
      </c>
      <c r="B45" s="33" t="s">
        <v>213</v>
      </c>
      <c r="C45" s="4" t="s">
        <v>214</v>
      </c>
      <c r="D45" s="4" t="s">
        <v>209</v>
      </c>
      <c r="E45" s="31">
        <v>1</v>
      </c>
      <c r="F45" s="31">
        <v>16</v>
      </c>
      <c r="G45" s="21">
        <v>0</v>
      </c>
    </row>
    <row r="46" spans="1:7" ht="31.5">
      <c r="A46" s="4" t="s">
        <v>340</v>
      </c>
      <c r="B46" s="33" t="s">
        <v>215</v>
      </c>
      <c r="C46" s="4" t="s">
        <v>216</v>
      </c>
      <c r="D46" s="4" t="s">
        <v>209</v>
      </c>
      <c r="E46" s="31">
        <v>1</v>
      </c>
      <c r="F46" s="31">
        <v>75</v>
      </c>
      <c r="G46" s="21">
        <v>16500</v>
      </c>
    </row>
    <row r="47" spans="1:7" ht="31.5">
      <c r="A47" s="4" t="s">
        <v>341</v>
      </c>
      <c r="B47" s="33" t="s">
        <v>215</v>
      </c>
      <c r="C47" s="4" t="s">
        <v>217</v>
      </c>
      <c r="D47" s="4" t="s">
        <v>209</v>
      </c>
      <c r="E47" s="31">
        <v>1</v>
      </c>
      <c r="F47" s="31">
        <v>60</v>
      </c>
      <c r="G47" s="21">
        <v>12600</v>
      </c>
    </row>
    <row r="48" spans="1:7" ht="31.5">
      <c r="A48" s="4" t="s">
        <v>342</v>
      </c>
      <c r="B48" s="33" t="s">
        <v>215</v>
      </c>
      <c r="C48" s="4" t="s">
        <v>218</v>
      </c>
      <c r="D48" s="4" t="s">
        <v>209</v>
      </c>
      <c r="E48" s="31">
        <v>1</v>
      </c>
      <c r="F48" s="31">
        <v>33</v>
      </c>
      <c r="G48" s="21">
        <v>11300</v>
      </c>
    </row>
    <row r="49" spans="1:7" ht="31.5">
      <c r="A49" s="4" t="s">
        <v>343</v>
      </c>
      <c r="B49" s="33" t="s">
        <v>215</v>
      </c>
      <c r="C49" s="4" t="s">
        <v>219</v>
      </c>
      <c r="D49" s="4" t="s">
        <v>209</v>
      </c>
      <c r="E49" s="31">
        <v>1</v>
      </c>
      <c r="F49" s="31">
        <v>76</v>
      </c>
      <c r="G49" s="21">
        <v>11300</v>
      </c>
    </row>
    <row r="50" spans="1:7" ht="31.5">
      <c r="A50" s="39" t="s">
        <v>344</v>
      </c>
      <c r="B50" s="33" t="s">
        <v>220</v>
      </c>
      <c r="C50" s="4" t="s">
        <v>221</v>
      </c>
      <c r="D50" s="4" t="s">
        <v>209</v>
      </c>
      <c r="E50" s="31">
        <v>1</v>
      </c>
      <c r="F50" s="31">
        <v>56</v>
      </c>
      <c r="G50" s="21">
        <v>15970</v>
      </c>
    </row>
    <row r="51" spans="1:7" ht="31.5">
      <c r="A51" s="4" t="s">
        <v>345</v>
      </c>
      <c r="B51" s="33" t="s">
        <v>222</v>
      </c>
      <c r="C51" s="4" t="s">
        <v>223</v>
      </c>
      <c r="D51" s="4" t="s">
        <v>209</v>
      </c>
      <c r="E51" s="31">
        <v>1</v>
      </c>
      <c r="F51" s="31">
        <v>69</v>
      </c>
      <c r="G51" s="21">
        <v>9700</v>
      </c>
    </row>
    <row r="52" spans="1:7" ht="31.5">
      <c r="A52" s="4" t="s">
        <v>346</v>
      </c>
      <c r="B52" s="33" t="s">
        <v>224</v>
      </c>
      <c r="C52" s="4" t="s">
        <v>225</v>
      </c>
      <c r="D52" s="4" t="s">
        <v>209</v>
      </c>
      <c r="E52" s="31">
        <v>1</v>
      </c>
      <c r="F52" s="31">
        <v>28</v>
      </c>
      <c r="G52" s="21">
        <v>7480</v>
      </c>
    </row>
    <row r="53" spans="1:7" ht="47.25">
      <c r="A53" s="4" t="s">
        <v>347</v>
      </c>
      <c r="B53" s="33" t="s">
        <v>226</v>
      </c>
      <c r="C53" s="4" t="s">
        <v>227</v>
      </c>
      <c r="D53" s="4" t="s">
        <v>209</v>
      </c>
      <c r="E53" s="31">
        <v>1</v>
      </c>
      <c r="F53" s="31">
        <v>45</v>
      </c>
      <c r="G53" s="21">
        <v>0</v>
      </c>
    </row>
    <row r="54" spans="1:7" ht="31.5">
      <c r="A54" s="4" t="s">
        <v>348</v>
      </c>
      <c r="B54" s="33" t="s">
        <v>228</v>
      </c>
      <c r="C54" s="4" t="s">
        <v>229</v>
      </c>
      <c r="D54" s="4" t="s">
        <v>209</v>
      </c>
      <c r="E54" s="31">
        <v>1</v>
      </c>
      <c r="F54" s="31">
        <v>51</v>
      </c>
      <c r="G54" s="21">
        <v>22204</v>
      </c>
    </row>
    <row r="55" spans="1:7" ht="31.5">
      <c r="A55" s="4" t="s">
        <v>349</v>
      </c>
      <c r="B55" s="33" t="s">
        <v>230</v>
      </c>
      <c r="C55" s="4" t="s">
        <v>231</v>
      </c>
      <c r="D55" s="4" t="s">
        <v>209</v>
      </c>
      <c r="E55" s="31">
        <v>1</v>
      </c>
      <c r="F55" s="31">
        <v>28</v>
      </c>
      <c r="G55" s="21">
        <v>10080</v>
      </c>
    </row>
    <row r="56" spans="1:7" ht="31.5">
      <c r="A56" s="4" t="s">
        <v>350</v>
      </c>
      <c r="B56" s="33" t="s">
        <v>232</v>
      </c>
      <c r="C56" s="4" t="s">
        <v>233</v>
      </c>
      <c r="D56" s="4" t="s">
        <v>209</v>
      </c>
      <c r="E56" s="31">
        <v>1</v>
      </c>
      <c r="F56" s="31">
        <v>140</v>
      </c>
      <c r="G56" s="21">
        <v>24440</v>
      </c>
    </row>
    <row r="57" spans="1:7" ht="31.5">
      <c r="A57" s="4" t="s">
        <v>351</v>
      </c>
      <c r="B57" s="33" t="s">
        <v>234</v>
      </c>
      <c r="C57" s="4" t="s">
        <v>235</v>
      </c>
      <c r="D57" s="4" t="s">
        <v>209</v>
      </c>
      <c r="E57" s="31">
        <v>1</v>
      </c>
      <c r="F57" s="31">
        <v>40</v>
      </c>
      <c r="G57" s="21">
        <v>4890</v>
      </c>
    </row>
    <row r="58" spans="1:7" ht="31.5">
      <c r="A58" s="4" t="s">
        <v>352</v>
      </c>
      <c r="B58" s="33" t="s">
        <v>236</v>
      </c>
      <c r="C58" s="4" t="s">
        <v>237</v>
      </c>
      <c r="D58" s="4" t="s">
        <v>209</v>
      </c>
      <c r="E58" s="31">
        <v>1</v>
      </c>
      <c r="F58" s="31">
        <v>8</v>
      </c>
      <c r="G58" s="21">
        <v>1698</v>
      </c>
    </row>
    <row r="59" spans="1:7" ht="31.5">
      <c r="A59" s="4" t="s">
        <v>353</v>
      </c>
      <c r="B59" s="33" t="s">
        <v>236</v>
      </c>
      <c r="C59" s="4" t="s">
        <v>238</v>
      </c>
      <c r="D59" s="4" t="s">
        <v>209</v>
      </c>
      <c r="E59" s="31">
        <v>1</v>
      </c>
      <c r="F59" s="31">
        <v>24</v>
      </c>
      <c r="G59" s="21">
        <v>4092</v>
      </c>
    </row>
    <row r="60" spans="1:7" ht="31.5">
      <c r="A60" s="4" t="s">
        <v>354</v>
      </c>
      <c r="B60" s="33" t="s">
        <v>236</v>
      </c>
      <c r="C60" s="4" t="s">
        <v>239</v>
      </c>
      <c r="D60" s="4" t="s">
        <v>209</v>
      </c>
      <c r="E60" s="31">
        <v>1</v>
      </c>
      <c r="F60" s="31">
        <v>10</v>
      </c>
      <c r="G60" s="21">
        <v>1698</v>
      </c>
    </row>
    <row r="61" spans="1:7" ht="63">
      <c r="A61" s="4" t="s">
        <v>355</v>
      </c>
      <c r="B61" s="33" t="s">
        <v>240</v>
      </c>
      <c r="C61" s="4" t="s">
        <v>241</v>
      </c>
      <c r="D61" s="4" t="s">
        <v>242</v>
      </c>
      <c r="E61" s="31">
        <v>1</v>
      </c>
      <c r="F61" s="31">
        <v>256</v>
      </c>
      <c r="G61" s="21">
        <v>44580</v>
      </c>
    </row>
    <row r="62" spans="1:7" ht="31.5">
      <c r="A62" s="4" t="s">
        <v>357</v>
      </c>
      <c r="B62" s="33" t="s">
        <v>243</v>
      </c>
      <c r="C62" s="4" t="s">
        <v>244</v>
      </c>
      <c r="D62" s="4" t="s">
        <v>209</v>
      </c>
      <c r="E62" s="31">
        <v>1</v>
      </c>
      <c r="F62" s="31">
        <v>52</v>
      </c>
      <c r="G62" s="21">
        <v>23820</v>
      </c>
    </row>
    <row r="63" spans="1:7" ht="47.25">
      <c r="A63" s="4" t="s">
        <v>356</v>
      </c>
      <c r="B63" s="33" t="s">
        <v>245</v>
      </c>
      <c r="C63" s="4" t="s">
        <v>246</v>
      </c>
      <c r="D63" s="4" t="s">
        <v>209</v>
      </c>
      <c r="E63" s="31">
        <v>1</v>
      </c>
      <c r="F63" s="31">
        <v>65</v>
      </c>
      <c r="G63" s="21">
        <v>12226</v>
      </c>
    </row>
    <row r="64" spans="1:7" ht="31.5">
      <c r="A64" s="4" t="s">
        <v>358</v>
      </c>
      <c r="B64" s="33" t="s">
        <v>247</v>
      </c>
      <c r="C64" s="4" t="s">
        <v>248</v>
      </c>
      <c r="D64" s="4" t="s">
        <v>209</v>
      </c>
      <c r="E64" s="31">
        <v>1</v>
      </c>
      <c r="F64" s="31">
        <v>20</v>
      </c>
      <c r="G64" s="21">
        <v>36639</v>
      </c>
    </row>
    <row r="65" spans="1:7" ht="47.25">
      <c r="A65" s="4" t="s">
        <v>359</v>
      </c>
      <c r="B65" s="33" t="s">
        <v>249</v>
      </c>
      <c r="C65" s="4" t="s">
        <v>250</v>
      </c>
      <c r="D65" s="4" t="s">
        <v>209</v>
      </c>
      <c r="E65" s="31">
        <v>1</v>
      </c>
      <c r="F65" s="31">
        <v>12</v>
      </c>
      <c r="G65" s="21">
        <v>0</v>
      </c>
    </row>
    <row r="66" spans="1:7" ht="31.5">
      <c r="A66" s="4" t="s">
        <v>360</v>
      </c>
      <c r="B66" s="33" t="s">
        <v>251</v>
      </c>
      <c r="C66" s="4" t="s">
        <v>252</v>
      </c>
      <c r="D66" s="4" t="s">
        <v>209</v>
      </c>
      <c r="E66" s="31">
        <v>1</v>
      </c>
      <c r="F66" s="31">
        <v>538</v>
      </c>
      <c r="G66" s="21">
        <v>0</v>
      </c>
    </row>
    <row r="67" spans="1:7" ht="63">
      <c r="A67" s="4" t="s">
        <v>361</v>
      </c>
      <c r="B67" s="33" t="s">
        <v>253</v>
      </c>
      <c r="C67" s="4" t="s">
        <v>254</v>
      </c>
      <c r="D67" s="4" t="s">
        <v>255</v>
      </c>
      <c r="E67" s="31">
        <v>1</v>
      </c>
      <c r="F67" s="31">
        <v>36</v>
      </c>
      <c r="G67" s="21">
        <v>1800</v>
      </c>
    </row>
    <row r="68" spans="1:7" ht="31.5">
      <c r="A68" s="4" t="s">
        <v>362</v>
      </c>
      <c r="B68" s="33" t="s">
        <v>256</v>
      </c>
      <c r="C68" s="4" t="s">
        <v>257</v>
      </c>
      <c r="D68" s="4" t="s">
        <v>209</v>
      </c>
      <c r="E68" s="31">
        <v>1</v>
      </c>
      <c r="F68" s="31">
        <v>192</v>
      </c>
      <c r="G68" s="21">
        <v>24880</v>
      </c>
    </row>
    <row r="69" spans="1:7" ht="31.5">
      <c r="A69" s="4" t="s">
        <v>363</v>
      </c>
      <c r="B69" s="33" t="s">
        <v>366</v>
      </c>
      <c r="C69" s="4" t="s">
        <v>258</v>
      </c>
      <c r="D69" s="4" t="s">
        <v>209</v>
      </c>
      <c r="E69" s="31">
        <v>1</v>
      </c>
      <c r="F69" s="31">
        <v>405</v>
      </c>
      <c r="G69" s="21">
        <v>0</v>
      </c>
    </row>
    <row r="70" spans="1:7" ht="47.25">
      <c r="A70" s="4" t="s">
        <v>364</v>
      </c>
      <c r="B70" s="33" t="s">
        <v>259</v>
      </c>
      <c r="C70" s="4" t="s">
        <v>260</v>
      </c>
      <c r="D70" s="4" t="s">
        <v>261</v>
      </c>
      <c r="E70" s="31">
        <v>1</v>
      </c>
      <c r="F70" s="31">
        <v>420</v>
      </c>
      <c r="G70" s="21">
        <v>0</v>
      </c>
    </row>
    <row r="71" spans="1:7" ht="31.5">
      <c r="A71" s="4" t="s">
        <v>365</v>
      </c>
      <c r="B71" s="33" t="s">
        <v>262</v>
      </c>
      <c r="C71" s="4" t="s">
        <v>263</v>
      </c>
      <c r="D71" s="4" t="s">
        <v>209</v>
      </c>
      <c r="E71" s="31">
        <v>1</v>
      </c>
      <c r="F71" s="31">
        <v>104</v>
      </c>
      <c r="G71" s="21">
        <v>1320</v>
      </c>
    </row>
    <row r="72" spans="1:7" ht="63">
      <c r="A72" s="4" t="s">
        <v>367</v>
      </c>
      <c r="B72" s="33" t="s">
        <v>264</v>
      </c>
      <c r="C72" s="4" t="s">
        <v>265</v>
      </c>
      <c r="D72" s="4" t="s">
        <v>255</v>
      </c>
      <c r="E72" s="31">
        <v>1</v>
      </c>
      <c r="F72" s="31">
        <v>103</v>
      </c>
      <c r="G72" s="21">
        <v>11640</v>
      </c>
    </row>
    <row r="73" spans="1:7" ht="63">
      <c r="A73" s="4" t="s">
        <v>368</v>
      </c>
      <c r="B73" s="33" t="s">
        <v>266</v>
      </c>
      <c r="C73" s="4" t="s">
        <v>267</v>
      </c>
      <c r="D73" s="4" t="s">
        <v>255</v>
      </c>
      <c r="E73" s="31">
        <v>1</v>
      </c>
      <c r="F73" s="31">
        <v>218</v>
      </c>
      <c r="G73" s="21">
        <v>23040</v>
      </c>
    </row>
    <row r="74" spans="1:7" ht="31.5">
      <c r="A74" s="4" t="s">
        <v>369</v>
      </c>
      <c r="B74" s="33" t="s">
        <v>268</v>
      </c>
      <c r="C74" s="4" t="s">
        <v>269</v>
      </c>
      <c r="D74" s="4" t="s">
        <v>209</v>
      </c>
      <c r="E74" s="31">
        <v>1</v>
      </c>
      <c r="F74" s="31">
        <v>210</v>
      </c>
      <c r="G74" s="21">
        <v>0</v>
      </c>
    </row>
    <row r="75" spans="1:7" ht="63">
      <c r="A75" s="4" t="s">
        <v>370</v>
      </c>
      <c r="B75" s="33" t="s">
        <v>270</v>
      </c>
      <c r="C75" s="4" t="s">
        <v>271</v>
      </c>
      <c r="D75" s="4" t="s">
        <v>255</v>
      </c>
      <c r="E75" s="31">
        <v>1</v>
      </c>
      <c r="F75" s="31">
        <v>15</v>
      </c>
      <c r="G75" s="21">
        <v>2700</v>
      </c>
    </row>
    <row r="76" spans="1:7" ht="31.5">
      <c r="A76" s="4" t="s">
        <v>371</v>
      </c>
      <c r="B76" s="33" t="s">
        <v>270</v>
      </c>
      <c r="C76" s="4" t="s">
        <v>272</v>
      </c>
      <c r="D76" s="4" t="s">
        <v>209</v>
      </c>
      <c r="E76" s="31">
        <v>1</v>
      </c>
      <c r="F76" s="31">
        <v>24</v>
      </c>
      <c r="G76" s="21">
        <v>0</v>
      </c>
    </row>
    <row r="77" spans="1:7" ht="31.5">
      <c r="A77" s="4" t="s">
        <v>372</v>
      </c>
      <c r="B77" s="33" t="s">
        <v>270</v>
      </c>
      <c r="C77" s="4" t="s">
        <v>273</v>
      </c>
      <c r="D77" s="4" t="s">
        <v>209</v>
      </c>
      <c r="E77" s="31">
        <v>1</v>
      </c>
      <c r="F77" s="31">
        <v>63</v>
      </c>
      <c r="G77" s="21">
        <v>0</v>
      </c>
    </row>
    <row r="78" spans="1:7" ht="31.5">
      <c r="A78" s="4" t="s">
        <v>373</v>
      </c>
      <c r="B78" s="33" t="s">
        <v>274</v>
      </c>
      <c r="C78" s="4" t="s">
        <v>275</v>
      </c>
      <c r="D78" s="4" t="s">
        <v>209</v>
      </c>
      <c r="E78" s="31">
        <v>1</v>
      </c>
      <c r="F78" s="31">
        <v>37</v>
      </c>
      <c r="G78" s="21">
        <v>0</v>
      </c>
    </row>
    <row r="79" spans="1:7" ht="63">
      <c r="A79" s="4" t="s">
        <v>374</v>
      </c>
      <c r="B79" s="33" t="s">
        <v>276</v>
      </c>
      <c r="C79" s="4" t="s">
        <v>277</v>
      </c>
      <c r="D79" s="4" t="s">
        <v>255</v>
      </c>
      <c r="E79" s="31">
        <v>1</v>
      </c>
      <c r="F79" s="31">
        <v>102</v>
      </c>
      <c r="G79" s="21">
        <v>0</v>
      </c>
    </row>
    <row r="80" spans="1:7" ht="47.25">
      <c r="A80" s="4" t="s">
        <v>375</v>
      </c>
      <c r="B80" s="33" t="s">
        <v>134</v>
      </c>
      <c r="C80" s="4" t="s">
        <v>278</v>
      </c>
      <c r="D80" s="4" t="s">
        <v>209</v>
      </c>
      <c r="E80" s="31">
        <v>1</v>
      </c>
      <c r="F80" s="31">
        <v>23</v>
      </c>
      <c r="G80" s="21">
        <v>0</v>
      </c>
    </row>
    <row r="81" spans="1:7" ht="78.75">
      <c r="A81" s="4" t="s">
        <v>376</v>
      </c>
      <c r="B81" s="33">
        <v>45241</v>
      </c>
      <c r="C81" s="4" t="s">
        <v>112</v>
      </c>
      <c r="D81" s="4" t="s">
        <v>109</v>
      </c>
      <c r="E81" s="31">
        <v>1</v>
      </c>
      <c r="F81" s="31">
        <v>68</v>
      </c>
      <c r="G81" s="21">
        <v>1200</v>
      </c>
    </row>
    <row r="82" spans="1:7" ht="31.5">
      <c r="A82" s="4" t="s">
        <v>423</v>
      </c>
      <c r="B82" s="33" t="s">
        <v>422</v>
      </c>
      <c r="C82" s="4" t="s">
        <v>420</v>
      </c>
      <c r="D82" s="4" t="s">
        <v>421</v>
      </c>
      <c r="E82" s="32">
        <v>1</v>
      </c>
      <c r="F82" s="32">
        <v>100</v>
      </c>
      <c r="G82" s="21">
        <v>51154</v>
      </c>
    </row>
    <row r="83" spans="1:7">
      <c r="A83" s="26"/>
      <c r="B83" s="26"/>
      <c r="C83" s="26"/>
      <c r="D83" s="26"/>
      <c r="E83" s="27"/>
      <c r="F83" s="27"/>
      <c r="G83" s="28"/>
    </row>
    <row r="84" spans="1:7">
      <c r="A84" s="4" t="s">
        <v>28</v>
      </c>
      <c r="B84" s="4"/>
      <c r="C84" s="4" t="s">
        <v>29</v>
      </c>
      <c r="D84" s="4"/>
      <c r="E84" s="19">
        <f>SUM(E85:E102)</f>
        <v>24</v>
      </c>
      <c r="F84" s="19">
        <f>SUM(F85:F102)</f>
        <v>4470</v>
      </c>
      <c r="G84" s="21">
        <f>SUM(G85:G102)</f>
        <v>1660</v>
      </c>
    </row>
    <row r="85" spans="1:7" ht="110.25">
      <c r="A85" s="4" t="s">
        <v>30</v>
      </c>
      <c r="B85" s="33">
        <v>45200</v>
      </c>
      <c r="C85" s="4" t="s">
        <v>79</v>
      </c>
      <c r="D85" s="4" t="s">
        <v>200</v>
      </c>
      <c r="E85" s="19">
        <v>1</v>
      </c>
      <c r="F85" s="19">
        <v>15</v>
      </c>
      <c r="G85" s="21">
        <v>0</v>
      </c>
    </row>
    <row r="86" spans="1:7" ht="157.5">
      <c r="A86" s="4" t="s">
        <v>31</v>
      </c>
      <c r="B86" s="33">
        <v>45200</v>
      </c>
      <c r="C86" s="4" t="s">
        <v>80</v>
      </c>
      <c r="D86" s="4" t="s">
        <v>287</v>
      </c>
      <c r="E86" s="19">
        <v>1</v>
      </c>
      <c r="F86" s="19">
        <v>151</v>
      </c>
      <c r="G86" s="21">
        <v>0</v>
      </c>
    </row>
    <row r="87" spans="1:7" ht="78.75">
      <c r="A87" s="4" t="s">
        <v>32</v>
      </c>
      <c r="B87" s="33" t="s">
        <v>135</v>
      </c>
      <c r="C87" s="4" t="s">
        <v>81</v>
      </c>
      <c r="D87" s="4" t="s">
        <v>201</v>
      </c>
      <c r="E87" s="25">
        <v>2</v>
      </c>
      <c r="F87" s="25">
        <v>300</v>
      </c>
      <c r="G87" s="21">
        <v>0</v>
      </c>
    </row>
    <row r="88" spans="1:7" ht="63">
      <c r="A88" s="4" t="s">
        <v>315</v>
      </c>
      <c r="B88" s="33" t="s">
        <v>136</v>
      </c>
      <c r="C88" s="4" t="s">
        <v>82</v>
      </c>
      <c r="D88" s="4" t="s">
        <v>202</v>
      </c>
      <c r="E88" s="25">
        <v>3</v>
      </c>
      <c r="F88" s="25">
        <v>100</v>
      </c>
      <c r="G88" s="21">
        <v>0</v>
      </c>
    </row>
    <row r="89" spans="1:7" ht="110.25">
      <c r="A89" s="4" t="s">
        <v>317</v>
      </c>
      <c r="B89" s="33">
        <v>45232</v>
      </c>
      <c r="C89" s="4" t="s">
        <v>83</v>
      </c>
      <c r="D89" s="4" t="s">
        <v>203</v>
      </c>
      <c r="E89" s="25">
        <v>1</v>
      </c>
      <c r="F89" s="25">
        <v>17</v>
      </c>
      <c r="G89" s="21">
        <v>0</v>
      </c>
    </row>
    <row r="90" spans="1:7" ht="94.5">
      <c r="A90" s="4" t="s">
        <v>318</v>
      </c>
      <c r="B90" s="33" t="s">
        <v>137</v>
      </c>
      <c r="C90" s="4" t="s">
        <v>84</v>
      </c>
      <c r="D90" s="4" t="s">
        <v>202</v>
      </c>
      <c r="E90" s="25">
        <v>6</v>
      </c>
      <c r="F90" s="25">
        <v>300</v>
      </c>
      <c r="G90" s="21">
        <v>0</v>
      </c>
    </row>
    <row r="91" spans="1:7" ht="173.25">
      <c r="A91" s="4" t="s">
        <v>319</v>
      </c>
      <c r="B91" s="33">
        <v>45252</v>
      </c>
      <c r="C91" s="4" t="s">
        <v>85</v>
      </c>
      <c r="D91" s="4" t="s">
        <v>288</v>
      </c>
      <c r="E91" s="25">
        <v>1</v>
      </c>
      <c r="F91" s="25">
        <v>200</v>
      </c>
      <c r="G91" s="21">
        <v>0</v>
      </c>
    </row>
    <row r="92" spans="1:7" ht="173.25">
      <c r="A92" s="4" t="s">
        <v>320</v>
      </c>
      <c r="B92" s="33">
        <v>45252</v>
      </c>
      <c r="C92" s="4" t="s">
        <v>85</v>
      </c>
      <c r="D92" s="4" t="s">
        <v>288</v>
      </c>
      <c r="E92" s="19">
        <v>1</v>
      </c>
      <c r="F92" s="19">
        <v>150</v>
      </c>
      <c r="G92" s="21">
        <v>0</v>
      </c>
    </row>
    <row r="93" spans="1:7" ht="141.75">
      <c r="A93" s="4" t="s">
        <v>321</v>
      </c>
      <c r="B93" s="33">
        <v>45261</v>
      </c>
      <c r="C93" s="4" t="s">
        <v>86</v>
      </c>
      <c r="D93" s="4" t="s">
        <v>87</v>
      </c>
      <c r="E93" s="31">
        <v>1</v>
      </c>
      <c r="F93" s="31">
        <v>150</v>
      </c>
      <c r="G93" s="21">
        <v>0</v>
      </c>
    </row>
    <row r="94" spans="1:7" ht="63">
      <c r="A94" s="4" t="s">
        <v>322</v>
      </c>
      <c r="B94" s="33" t="s">
        <v>138</v>
      </c>
      <c r="C94" s="4" t="s">
        <v>88</v>
      </c>
      <c r="D94" s="4" t="s">
        <v>89</v>
      </c>
      <c r="E94" s="31">
        <v>1</v>
      </c>
      <c r="F94" s="31">
        <v>817</v>
      </c>
      <c r="G94" s="21">
        <v>0</v>
      </c>
    </row>
    <row r="95" spans="1:7" ht="63">
      <c r="A95" s="4" t="s">
        <v>323</v>
      </c>
      <c r="B95" s="33" t="s">
        <v>139</v>
      </c>
      <c r="C95" s="4" t="s">
        <v>90</v>
      </c>
      <c r="D95" s="4" t="s">
        <v>91</v>
      </c>
      <c r="E95" s="31">
        <v>1</v>
      </c>
      <c r="F95" s="31">
        <v>30</v>
      </c>
      <c r="G95" s="21">
        <v>0</v>
      </c>
    </row>
    <row r="96" spans="1:7" ht="94.5">
      <c r="A96" s="4" t="s">
        <v>324</v>
      </c>
      <c r="B96" s="33" t="s">
        <v>140</v>
      </c>
      <c r="C96" s="4" t="s">
        <v>92</v>
      </c>
      <c r="D96" s="4" t="s">
        <v>289</v>
      </c>
      <c r="E96" s="31">
        <v>1</v>
      </c>
      <c r="F96" s="31">
        <v>150</v>
      </c>
      <c r="G96" s="21">
        <v>800</v>
      </c>
    </row>
    <row r="97" spans="1:7" ht="157.5">
      <c r="A97" s="4" t="s">
        <v>325</v>
      </c>
      <c r="B97" s="33">
        <v>45274</v>
      </c>
      <c r="C97" s="4" t="s">
        <v>93</v>
      </c>
      <c r="D97" s="4" t="s">
        <v>290</v>
      </c>
      <c r="E97" s="31">
        <v>1</v>
      </c>
      <c r="F97" s="31">
        <v>200</v>
      </c>
      <c r="G97" s="21">
        <v>0</v>
      </c>
    </row>
    <row r="98" spans="1:7" ht="31.5">
      <c r="A98" s="4" t="s">
        <v>326</v>
      </c>
      <c r="B98" s="4">
        <v>45244</v>
      </c>
      <c r="C98" s="4" t="s">
        <v>161</v>
      </c>
      <c r="D98" s="4" t="s">
        <v>154</v>
      </c>
      <c r="E98" s="31">
        <v>1</v>
      </c>
      <c r="F98" s="31">
        <v>1700</v>
      </c>
      <c r="G98" s="21">
        <v>0</v>
      </c>
    </row>
    <row r="99" spans="1:7" ht="63">
      <c r="A99" s="4" t="s">
        <v>327</v>
      </c>
      <c r="B99" s="4">
        <v>45214</v>
      </c>
      <c r="C99" s="4" t="s">
        <v>162</v>
      </c>
      <c r="D99" s="4" t="s">
        <v>163</v>
      </c>
      <c r="E99" s="31">
        <v>1</v>
      </c>
      <c r="F99" s="31">
        <v>8</v>
      </c>
      <c r="G99" s="21">
        <v>300</v>
      </c>
    </row>
    <row r="100" spans="1:7">
      <c r="A100" s="4" t="s">
        <v>328</v>
      </c>
      <c r="B100" s="33">
        <v>45280</v>
      </c>
      <c r="C100" s="4" t="s">
        <v>204</v>
      </c>
      <c r="D100" s="4" t="s">
        <v>314</v>
      </c>
      <c r="E100" s="31">
        <v>1</v>
      </c>
      <c r="F100" s="31">
        <v>182</v>
      </c>
      <c r="G100" s="21">
        <v>560</v>
      </c>
    </row>
    <row r="101" spans="1:7">
      <c r="A101" s="4"/>
      <c r="B101" s="4"/>
      <c r="C101" s="4"/>
      <c r="D101" s="4"/>
      <c r="E101" s="31"/>
      <c r="F101" s="31"/>
      <c r="G101" s="21"/>
    </row>
    <row r="102" spans="1:7">
      <c r="A102" s="26"/>
      <c r="B102" s="26"/>
      <c r="C102" s="26"/>
      <c r="D102" s="26"/>
      <c r="E102" s="27"/>
      <c r="F102" s="27"/>
      <c r="G102" s="28"/>
    </row>
    <row r="103" spans="1:7">
      <c r="A103" s="4" t="s">
        <v>33</v>
      </c>
      <c r="B103" s="4"/>
      <c r="C103" s="4" t="s">
        <v>34</v>
      </c>
      <c r="D103" s="4"/>
      <c r="E103" s="19">
        <f>SUM(E104:E115)</f>
        <v>440</v>
      </c>
      <c r="F103" s="19">
        <f>SUM(F104:F115)</f>
        <v>8689</v>
      </c>
      <c r="G103" s="21">
        <f>SUM(G104:G115)</f>
        <v>66640</v>
      </c>
    </row>
    <row r="104" spans="1:7" ht="47.25">
      <c r="A104" s="13" t="s">
        <v>35</v>
      </c>
      <c r="B104" s="33" t="s">
        <v>141</v>
      </c>
      <c r="C104" s="4" t="s">
        <v>94</v>
      </c>
      <c r="D104" s="4" t="s">
        <v>71</v>
      </c>
      <c r="E104" s="19">
        <v>368</v>
      </c>
      <c r="F104" s="19">
        <v>7805</v>
      </c>
      <c r="G104" s="21">
        <v>0</v>
      </c>
    </row>
    <row r="105" spans="1:7" ht="31.5">
      <c r="A105" s="4" t="s">
        <v>36</v>
      </c>
      <c r="B105" s="33" t="s">
        <v>142</v>
      </c>
      <c r="C105" s="4" t="s">
        <v>95</v>
      </c>
      <c r="D105" s="4" t="s">
        <v>96</v>
      </c>
      <c r="E105" s="19">
        <v>25</v>
      </c>
      <c r="F105" s="19">
        <v>258</v>
      </c>
      <c r="G105" s="21">
        <v>0</v>
      </c>
    </row>
    <row r="106" spans="1:7" ht="31.5">
      <c r="A106" s="4" t="s">
        <v>37</v>
      </c>
      <c r="B106" s="33">
        <v>45274</v>
      </c>
      <c r="C106" s="4" t="s">
        <v>97</v>
      </c>
      <c r="D106" s="4" t="s">
        <v>98</v>
      </c>
      <c r="E106" s="19" t="s">
        <v>99</v>
      </c>
      <c r="F106" s="19">
        <v>250</v>
      </c>
      <c r="G106" s="21">
        <v>0</v>
      </c>
    </row>
    <row r="107" spans="1:7" ht="78.75">
      <c r="A107" s="4" t="s">
        <v>377</v>
      </c>
      <c r="B107" s="33" t="s">
        <v>143</v>
      </c>
      <c r="C107" s="4" t="s">
        <v>100</v>
      </c>
      <c r="D107" s="4" t="s">
        <v>101</v>
      </c>
      <c r="E107" s="25">
        <v>1</v>
      </c>
      <c r="F107" s="25">
        <v>18</v>
      </c>
      <c r="G107" s="21">
        <v>25000</v>
      </c>
    </row>
    <row r="108" spans="1:7" ht="31.5">
      <c r="A108" s="4" t="s">
        <v>378</v>
      </c>
      <c r="B108" s="33" t="s">
        <v>142</v>
      </c>
      <c r="C108" s="4" t="s">
        <v>102</v>
      </c>
      <c r="D108" s="4" t="s">
        <v>103</v>
      </c>
      <c r="E108" s="25">
        <v>27</v>
      </c>
      <c r="F108" s="25">
        <v>189</v>
      </c>
      <c r="G108" s="21">
        <v>0</v>
      </c>
    </row>
    <row r="109" spans="1:7" ht="47.25">
      <c r="A109" s="4" t="s">
        <v>379</v>
      </c>
      <c r="B109" s="33">
        <v>45261</v>
      </c>
      <c r="C109" s="4" t="s">
        <v>104</v>
      </c>
      <c r="D109" s="4" t="s">
        <v>105</v>
      </c>
      <c r="E109" s="25">
        <v>5</v>
      </c>
      <c r="F109" s="25">
        <v>8</v>
      </c>
      <c r="G109" s="21">
        <v>0</v>
      </c>
    </row>
    <row r="110" spans="1:7" ht="31.5">
      <c r="A110" s="4" t="s">
        <v>380</v>
      </c>
      <c r="B110" s="4" t="s">
        <v>164</v>
      </c>
      <c r="C110" s="4" t="s">
        <v>165</v>
      </c>
      <c r="D110" s="4" t="s">
        <v>154</v>
      </c>
      <c r="E110" s="25">
        <v>2</v>
      </c>
      <c r="F110" s="25">
        <v>62</v>
      </c>
      <c r="G110" s="21">
        <v>3000</v>
      </c>
    </row>
    <row r="111" spans="1:7" ht="47.25">
      <c r="A111" s="4" t="s">
        <v>381</v>
      </c>
      <c r="B111" s="4" t="s">
        <v>166</v>
      </c>
      <c r="C111" s="4" t="s">
        <v>167</v>
      </c>
      <c r="D111" s="4" t="s">
        <v>154</v>
      </c>
      <c r="E111" s="25">
        <v>3</v>
      </c>
      <c r="F111" s="25">
        <v>39</v>
      </c>
      <c r="G111" s="21">
        <v>18100</v>
      </c>
    </row>
    <row r="112" spans="1:7" ht="63">
      <c r="A112" s="4" t="s">
        <v>382</v>
      </c>
      <c r="B112" s="4" t="s">
        <v>196</v>
      </c>
      <c r="C112" s="4" t="s">
        <v>386</v>
      </c>
      <c r="D112" s="4" t="s">
        <v>195</v>
      </c>
      <c r="E112" s="31">
        <v>7</v>
      </c>
      <c r="F112" s="31">
        <v>30</v>
      </c>
      <c r="G112" s="21">
        <v>20000</v>
      </c>
    </row>
    <row r="113" spans="1:7" ht="47.25">
      <c r="A113" s="4" t="s">
        <v>383</v>
      </c>
      <c r="B113" s="33">
        <v>45252</v>
      </c>
      <c r="C113" s="4" t="s">
        <v>384</v>
      </c>
      <c r="D113" s="4" t="s">
        <v>385</v>
      </c>
      <c r="E113" s="31">
        <v>1</v>
      </c>
      <c r="F113" s="31">
        <v>15</v>
      </c>
      <c r="G113" s="21">
        <v>540</v>
      </c>
    </row>
    <row r="114" spans="1:7">
      <c r="A114" s="4" t="s">
        <v>387</v>
      </c>
      <c r="B114" s="33">
        <v>45265</v>
      </c>
      <c r="C114" s="4" t="s">
        <v>205</v>
      </c>
      <c r="D114" s="4" t="s">
        <v>206</v>
      </c>
      <c r="E114" s="25">
        <v>1</v>
      </c>
      <c r="F114" s="25">
        <v>15</v>
      </c>
      <c r="G114" s="21">
        <v>0</v>
      </c>
    </row>
    <row r="115" spans="1:7">
      <c r="A115" s="26"/>
      <c r="B115" s="26"/>
      <c r="C115" s="26"/>
      <c r="D115" s="26"/>
      <c r="E115" s="27"/>
      <c r="F115" s="27"/>
      <c r="G115" s="28"/>
    </row>
    <row r="116" spans="1:7">
      <c r="A116" s="4" t="s">
        <v>38</v>
      </c>
      <c r="B116" s="4"/>
      <c r="C116" s="4" t="s">
        <v>39</v>
      </c>
      <c r="D116" s="4"/>
      <c r="E116" s="19">
        <f>SUM(E117:E120)</f>
        <v>3</v>
      </c>
      <c r="F116" s="19">
        <f>SUM(F117:F120)</f>
        <v>9000</v>
      </c>
      <c r="G116" s="21">
        <f>SUM(G117:G120)</f>
        <v>0</v>
      </c>
    </row>
    <row r="117" spans="1:7" ht="47.25">
      <c r="A117" s="4" t="s">
        <v>40</v>
      </c>
      <c r="B117" s="33">
        <v>45280</v>
      </c>
      <c r="C117" s="4" t="s">
        <v>183</v>
      </c>
      <c r="D117" s="4" t="s">
        <v>184</v>
      </c>
      <c r="E117" s="19">
        <v>1</v>
      </c>
      <c r="F117" s="19">
        <v>3000</v>
      </c>
      <c r="G117" s="21">
        <v>0</v>
      </c>
    </row>
    <row r="118" spans="1:7" ht="47.25">
      <c r="A118" s="4" t="s">
        <v>41</v>
      </c>
      <c r="B118" s="33">
        <v>45287</v>
      </c>
      <c r="C118" s="4" t="s">
        <v>187</v>
      </c>
      <c r="D118" s="4" t="s">
        <v>186</v>
      </c>
      <c r="E118" s="19">
        <v>1</v>
      </c>
      <c r="F118" s="19">
        <v>3000</v>
      </c>
      <c r="G118" s="21">
        <v>0</v>
      </c>
    </row>
    <row r="119" spans="1:7" ht="47.25">
      <c r="A119" s="4" t="s">
        <v>42</v>
      </c>
      <c r="B119" s="13">
        <v>45210</v>
      </c>
      <c r="C119" s="4" t="s">
        <v>193</v>
      </c>
      <c r="D119" s="4" t="s">
        <v>184</v>
      </c>
      <c r="E119" s="19">
        <v>1</v>
      </c>
      <c r="F119" s="19">
        <v>3000</v>
      </c>
      <c r="G119" s="21">
        <v>0</v>
      </c>
    </row>
    <row r="120" spans="1:7">
      <c r="A120" s="26"/>
      <c r="B120" s="26"/>
      <c r="C120" s="26"/>
      <c r="D120" s="26"/>
      <c r="E120" s="27"/>
      <c r="F120" s="27"/>
      <c r="G120" s="28"/>
    </row>
    <row r="121" spans="1:7">
      <c r="A121" s="4" t="s">
        <v>43</v>
      </c>
      <c r="B121" s="4"/>
      <c r="C121" s="4" t="s">
        <v>44</v>
      </c>
      <c r="D121" s="4"/>
      <c r="E121" s="19">
        <f>SUM(E123:E130)</f>
        <v>7</v>
      </c>
      <c r="F121" s="19">
        <f>SUM(F123:F130)</f>
        <v>6155</v>
      </c>
      <c r="G121" s="21">
        <f>SUM(G123:G130)</f>
        <v>1320</v>
      </c>
    </row>
    <row r="122" spans="1:7">
      <c r="A122" s="4" t="s">
        <v>45</v>
      </c>
      <c r="B122" s="4">
        <v>45227</v>
      </c>
      <c r="C122" s="4" t="s">
        <v>158</v>
      </c>
      <c r="D122" s="4" t="s">
        <v>156</v>
      </c>
      <c r="E122" s="19">
        <v>1</v>
      </c>
      <c r="F122" s="19">
        <v>12</v>
      </c>
      <c r="G122" s="21">
        <v>0</v>
      </c>
    </row>
    <row r="123" spans="1:7">
      <c r="A123" s="4" t="s">
        <v>46</v>
      </c>
      <c r="B123" s="4">
        <v>45234</v>
      </c>
      <c r="C123" s="4" t="s">
        <v>159</v>
      </c>
      <c r="D123" s="4" t="s">
        <v>156</v>
      </c>
      <c r="E123" s="19">
        <v>1</v>
      </c>
      <c r="F123" s="19">
        <v>19</v>
      </c>
      <c r="G123" s="21">
        <v>0</v>
      </c>
    </row>
    <row r="124" spans="1:7" ht="47.25">
      <c r="A124" s="4" t="s">
        <v>47</v>
      </c>
      <c r="B124" s="33">
        <v>45224</v>
      </c>
      <c r="C124" s="4" t="s">
        <v>190</v>
      </c>
      <c r="D124" s="4" t="s">
        <v>184</v>
      </c>
      <c r="E124" s="19">
        <v>1</v>
      </c>
      <c r="F124" s="19">
        <v>3000</v>
      </c>
      <c r="G124" s="21">
        <v>320</v>
      </c>
    </row>
    <row r="125" spans="1:7" ht="47.25">
      <c r="A125" s="4" t="s">
        <v>316</v>
      </c>
      <c r="B125" s="33">
        <v>45204</v>
      </c>
      <c r="C125" s="4" t="s">
        <v>192</v>
      </c>
      <c r="D125" s="4" t="s">
        <v>184</v>
      </c>
      <c r="E125" s="25">
        <v>1</v>
      </c>
      <c r="F125" s="25">
        <v>3000</v>
      </c>
      <c r="G125" s="21">
        <v>540</v>
      </c>
    </row>
    <row r="126" spans="1:7" ht="78.75">
      <c r="A126" s="4" t="s">
        <v>388</v>
      </c>
      <c r="B126" s="33">
        <v>45210</v>
      </c>
      <c r="C126" s="4" t="s">
        <v>194</v>
      </c>
      <c r="D126" s="4" t="s">
        <v>197</v>
      </c>
      <c r="E126" s="25">
        <v>1</v>
      </c>
      <c r="F126" s="25">
        <v>58</v>
      </c>
      <c r="G126" s="21">
        <v>460</v>
      </c>
    </row>
    <row r="127" spans="1:7" ht="78.75">
      <c r="A127" s="13" t="s">
        <v>389</v>
      </c>
      <c r="B127" s="33">
        <v>45223</v>
      </c>
      <c r="C127" s="4" t="s">
        <v>198</v>
      </c>
      <c r="D127" s="4" t="s">
        <v>199</v>
      </c>
      <c r="E127" s="25">
        <v>2</v>
      </c>
      <c r="F127" s="25">
        <v>54</v>
      </c>
      <c r="G127" s="21">
        <v>0</v>
      </c>
    </row>
    <row r="128" spans="1:7" ht="78.75">
      <c r="A128" s="4" t="s">
        <v>390</v>
      </c>
      <c r="B128" s="33">
        <v>45265</v>
      </c>
      <c r="C128" s="4" t="s">
        <v>392</v>
      </c>
      <c r="D128" s="4" t="s">
        <v>197</v>
      </c>
      <c r="E128" s="25">
        <v>1</v>
      </c>
      <c r="F128" s="25">
        <v>24</v>
      </c>
      <c r="G128" s="21">
        <v>0</v>
      </c>
    </row>
    <row r="129" spans="1:7">
      <c r="A129" s="4" t="s">
        <v>391</v>
      </c>
      <c r="B129" s="4"/>
      <c r="C129" s="4"/>
      <c r="D129" s="4"/>
      <c r="E129" s="25"/>
      <c r="F129" s="25"/>
      <c r="G129" s="21"/>
    </row>
    <row r="130" spans="1:7">
      <c r="A130" s="26"/>
      <c r="B130" s="26"/>
      <c r="C130" s="26"/>
      <c r="D130" s="26"/>
      <c r="E130" s="27"/>
      <c r="F130" s="27"/>
      <c r="G130" s="28"/>
    </row>
    <row r="131" spans="1:7">
      <c r="A131" s="4" t="s">
        <v>48</v>
      </c>
      <c r="B131" s="4"/>
      <c r="C131" s="4" t="s">
        <v>49</v>
      </c>
      <c r="D131" s="4"/>
      <c r="E131" s="19">
        <f>SUM(E132:E143)</f>
        <v>12</v>
      </c>
      <c r="F131" s="19">
        <f>SUM(F132:F143)</f>
        <v>7173</v>
      </c>
      <c r="G131" s="21">
        <f>SUM(G132:G143)</f>
        <v>82834</v>
      </c>
    </row>
    <row r="132" spans="1:7">
      <c r="A132" s="4" t="s">
        <v>50</v>
      </c>
      <c r="B132" s="33">
        <v>45261</v>
      </c>
      <c r="C132" s="4" t="s">
        <v>157</v>
      </c>
      <c r="D132" s="4" t="s">
        <v>156</v>
      </c>
      <c r="E132" s="19">
        <v>1</v>
      </c>
      <c r="F132" s="19">
        <v>62</v>
      </c>
      <c r="G132" s="21">
        <v>5700</v>
      </c>
    </row>
    <row r="133" spans="1:7" ht="31.5">
      <c r="A133" s="4" t="s">
        <v>51</v>
      </c>
      <c r="B133" s="33">
        <v>45250</v>
      </c>
      <c r="C133" s="4" t="s">
        <v>160</v>
      </c>
      <c r="D133" s="4" t="s">
        <v>156</v>
      </c>
      <c r="E133" s="19">
        <v>1</v>
      </c>
      <c r="F133" s="19">
        <v>25</v>
      </c>
      <c r="G133" s="21">
        <v>3200</v>
      </c>
    </row>
    <row r="134" spans="1:7">
      <c r="A134" s="4" t="s">
        <v>52</v>
      </c>
      <c r="B134" s="33">
        <v>45246</v>
      </c>
      <c r="C134" s="4" t="s">
        <v>168</v>
      </c>
      <c r="D134" s="4" t="s">
        <v>156</v>
      </c>
      <c r="E134" s="19">
        <v>1</v>
      </c>
      <c r="F134" s="19">
        <v>18</v>
      </c>
      <c r="G134" s="21">
        <v>0</v>
      </c>
    </row>
    <row r="135" spans="1:7" ht="31.5">
      <c r="A135" s="4" t="s">
        <v>393</v>
      </c>
      <c r="B135" s="33">
        <v>45255</v>
      </c>
      <c r="C135" s="4" t="s">
        <v>169</v>
      </c>
      <c r="D135" s="4" t="s">
        <v>154</v>
      </c>
      <c r="E135" s="25">
        <v>1</v>
      </c>
      <c r="F135" s="25">
        <v>24</v>
      </c>
      <c r="G135" s="21">
        <v>20734</v>
      </c>
    </row>
    <row r="136" spans="1:7" ht="31.5">
      <c r="A136" s="4" t="s">
        <v>394</v>
      </c>
      <c r="B136" s="33">
        <v>45256</v>
      </c>
      <c r="C136" s="4" t="s">
        <v>170</v>
      </c>
      <c r="D136" s="4" t="s">
        <v>154</v>
      </c>
      <c r="E136" s="25">
        <v>1</v>
      </c>
      <c r="F136" s="25">
        <v>816</v>
      </c>
      <c r="G136" s="21">
        <v>1200</v>
      </c>
    </row>
    <row r="137" spans="1:7">
      <c r="A137" s="4" t="s">
        <v>395</v>
      </c>
      <c r="B137" s="33">
        <v>45255</v>
      </c>
      <c r="C137" s="4" t="s">
        <v>171</v>
      </c>
      <c r="D137" s="4" t="s">
        <v>156</v>
      </c>
      <c r="E137" s="25">
        <v>1</v>
      </c>
      <c r="F137" s="25">
        <v>89</v>
      </c>
      <c r="G137" s="21">
        <v>0</v>
      </c>
    </row>
    <row r="138" spans="1:7">
      <c r="A138" s="4" t="s">
        <v>396</v>
      </c>
      <c r="B138" s="33">
        <v>45267</v>
      </c>
      <c r="C138" s="4" t="s">
        <v>172</v>
      </c>
      <c r="D138" s="4" t="s">
        <v>156</v>
      </c>
      <c r="E138" s="25">
        <v>1</v>
      </c>
      <c r="F138" s="25">
        <v>115</v>
      </c>
      <c r="G138" s="21">
        <v>52000</v>
      </c>
    </row>
    <row r="139" spans="1:7" ht="63">
      <c r="A139" s="4" t="s">
        <v>397</v>
      </c>
      <c r="B139" s="33">
        <v>45248</v>
      </c>
      <c r="C139" s="4" t="s">
        <v>173</v>
      </c>
      <c r="D139" s="4" t="s">
        <v>163</v>
      </c>
      <c r="E139" s="25">
        <v>1</v>
      </c>
      <c r="F139" s="25">
        <v>8</v>
      </c>
      <c r="G139" s="21">
        <v>0</v>
      </c>
    </row>
    <row r="140" spans="1:7" ht="47.25">
      <c r="A140" s="4" t="s">
        <v>398</v>
      </c>
      <c r="B140" s="33">
        <v>45256</v>
      </c>
      <c r="C140" s="4" t="s">
        <v>174</v>
      </c>
      <c r="D140" s="4" t="s">
        <v>175</v>
      </c>
      <c r="E140" s="31">
        <v>2</v>
      </c>
      <c r="F140" s="31">
        <v>16</v>
      </c>
      <c r="G140" s="21">
        <v>0</v>
      </c>
    </row>
    <row r="141" spans="1:7" ht="47.25">
      <c r="A141" s="4" t="s">
        <v>399</v>
      </c>
      <c r="B141" s="33">
        <v>45273</v>
      </c>
      <c r="C141" s="4" t="s">
        <v>188</v>
      </c>
      <c r="D141" s="4" t="s">
        <v>184</v>
      </c>
      <c r="E141" s="31">
        <v>1</v>
      </c>
      <c r="F141" s="31">
        <v>3000</v>
      </c>
      <c r="G141" s="21">
        <v>0</v>
      </c>
    </row>
    <row r="142" spans="1:7" ht="47.25">
      <c r="A142" s="4" t="s">
        <v>400</v>
      </c>
      <c r="B142" s="33">
        <v>45238</v>
      </c>
      <c r="C142" s="4" t="s">
        <v>189</v>
      </c>
      <c r="D142" s="4" t="s">
        <v>184</v>
      </c>
      <c r="E142" s="31">
        <v>1</v>
      </c>
      <c r="F142" s="31">
        <v>3000</v>
      </c>
      <c r="G142" s="21">
        <v>0</v>
      </c>
    </row>
    <row r="143" spans="1:7">
      <c r="A143" s="26"/>
      <c r="B143" s="26"/>
      <c r="C143" s="26"/>
      <c r="D143" s="26"/>
      <c r="E143" s="27"/>
      <c r="F143" s="27"/>
      <c r="G143" s="28"/>
    </row>
    <row r="144" spans="1:7">
      <c r="A144" s="4" t="s">
        <v>53</v>
      </c>
      <c r="B144" s="4"/>
      <c r="C144" s="4" t="s">
        <v>58</v>
      </c>
      <c r="D144" s="4"/>
      <c r="E144" s="19">
        <f>SUM(E145:E148)</f>
        <v>7</v>
      </c>
      <c r="F144" s="19">
        <f>SUM(F145:F148)</f>
        <v>4402</v>
      </c>
      <c r="G144" s="21">
        <f>SUM(G145:G148)</f>
        <v>325</v>
      </c>
    </row>
    <row r="145" spans="1:7" ht="47.25">
      <c r="A145" s="4" t="s">
        <v>54</v>
      </c>
      <c r="B145" s="33">
        <v>45239</v>
      </c>
      <c r="C145" s="4" t="s">
        <v>146</v>
      </c>
      <c r="D145" s="4" t="s">
        <v>145</v>
      </c>
      <c r="E145" s="19">
        <v>1</v>
      </c>
      <c r="F145" s="19">
        <v>56</v>
      </c>
      <c r="G145" s="21">
        <v>0</v>
      </c>
    </row>
    <row r="146" spans="1:7" ht="31.5">
      <c r="A146" s="4" t="s">
        <v>55</v>
      </c>
      <c r="B146" s="33" t="s">
        <v>401</v>
      </c>
      <c r="C146" s="4" t="s">
        <v>403</v>
      </c>
      <c r="D146" s="4" t="s">
        <v>402</v>
      </c>
      <c r="E146" s="19">
        <v>5</v>
      </c>
      <c r="F146" s="19">
        <v>4320</v>
      </c>
      <c r="G146" s="21">
        <v>325</v>
      </c>
    </row>
    <row r="147" spans="1:7" ht="63">
      <c r="A147" s="4" t="s">
        <v>56</v>
      </c>
      <c r="B147" s="33">
        <v>45258</v>
      </c>
      <c r="C147" s="4" t="s">
        <v>404</v>
      </c>
      <c r="D147" s="4" t="s">
        <v>405</v>
      </c>
      <c r="E147" s="19">
        <v>1</v>
      </c>
      <c r="F147" s="19">
        <v>26</v>
      </c>
      <c r="G147" s="21">
        <v>0</v>
      </c>
    </row>
    <row r="148" spans="1:7">
      <c r="A148" s="26"/>
      <c r="B148" s="26"/>
      <c r="C148" s="26"/>
      <c r="D148" s="26"/>
      <c r="E148" s="27"/>
      <c r="F148" s="27"/>
      <c r="G148" s="28"/>
    </row>
    <row r="149" spans="1:7">
      <c r="A149" s="4" t="s">
        <v>57</v>
      </c>
      <c r="B149" s="4"/>
      <c r="C149" s="4" t="s">
        <v>62</v>
      </c>
      <c r="D149" s="4"/>
      <c r="E149" s="19">
        <f>SUM(E150:E164)</f>
        <v>740</v>
      </c>
      <c r="F149" s="19">
        <f>SUM(F150:F164)</f>
        <v>64197</v>
      </c>
      <c r="G149" s="21">
        <f>SUM(G150:G164)</f>
        <v>7860</v>
      </c>
    </row>
    <row r="150" spans="1:7" ht="47.25">
      <c r="A150" s="4" t="s">
        <v>59</v>
      </c>
      <c r="B150" s="33">
        <v>45226</v>
      </c>
      <c r="C150" s="4" t="s">
        <v>70</v>
      </c>
      <c r="D150" s="4" t="s">
        <v>71</v>
      </c>
      <c r="E150" s="19">
        <v>85</v>
      </c>
      <c r="F150" s="19">
        <v>7820</v>
      </c>
      <c r="G150" s="21">
        <v>0</v>
      </c>
    </row>
    <row r="151" spans="1:7" ht="78.75">
      <c r="A151" s="4" t="s">
        <v>60</v>
      </c>
      <c r="B151" s="33">
        <v>45227</v>
      </c>
      <c r="C151" s="4" t="s">
        <v>72</v>
      </c>
      <c r="D151" s="4" t="s">
        <v>73</v>
      </c>
      <c r="E151" s="19">
        <v>1</v>
      </c>
      <c r="F151" s="19">
        <v>285</v>
      </c>
      <c r="G151" s="21">
        <v>3560</v>
      </c>
    </row>
    <row r="152" spans="1:7" ht="47.25">
      <c r="A152" s="4" t="s">
        <v>61</v>
      </c>
      <c r="B152" s="33" t="s">
        <v>134</v>
      </c>
      <c r="C152" s="4" t="s">
        <v>74</v>
      </c>
      <c r="D152" s="4" t="s">
        <v>71</v>
      </c>
      <c r="E152" s="25">
        <v>270</v>
      </c>
      <c r="F152" s="25">
        <v>17500</v>
      </c>
      <c r="G152" s="21">
        <v>0</v>
      </c>
    </row>
    <row r="153" spans="1:7" ht="47.25">
      <c r="A153" s="4" t="s">
        <v>406</v>
      </c>
      <c r="B153" s="33" t="s">
        <v>133</v>
      </c>
      <c r="C153" s="4" t="s">
        <v>75</v>
      </c>
      <c r="D153" s="4" t="s">
        <v>71</v>
      </c>
      <c r="E153" s="25">
        <v>245</v>
      </c>
      <c r="F153" s="25">
        <v>17500</v>
      </c>
      <c r="G153" s="21">
        <v>0</v>
      </c>
    </row>
    <row r="154" spans="1:7" ht="47.25">
      <c r="A154" s="4" t="s">
        <v>407</v>
      </c>
      <c r="B154" s="33">
        <v>45260</v>
      </c>
      <c r="C154" s="4" t="s">
        <v>76</v>
      </c>
      <c r="D154" s="4" t="s">
        <v>77</v>
      </c>
      <c r="E154" s="25">
        <v>1</v>
      </c>
      <c r="F154" s="25">
        <v>35</v>
      </c>
      <c r="G154" s="21">
        <v>0</v>
      </c>
    </row>
    <row r="155" spans="1:7" ht="47.25">
      <c r="A155" s="4" t="s">
        <v>408</v>
      </c>
      <c r="B155" s="33">
        <v>45282</v>
      </c>
      <c r="C155" s="4" t="s">
        <v>78</v>
      </c>
      <c r="D155" s="4" t="s">
        <v>71</v>
      </c>
      <c r="E155" s="25">
        <v>129</v>
      </c>
      <c r="F155" s="25">
        <v>17500</v>
      </c>
      <c r="G155" s="21">
        <v>4300</v>
      </c>
    </row>
    <row r="156" spans="1:7" ht="47.25">
      <c r="A156" s="4" t="s">
        <v>410</v>
      </c>
      <c r="B156" s="33">
        <v>45275</v>
      </c>
      <c r="C156" s="4" t="s">
        <v>144</v>
      </c>
      <c r="D156" s="4" t="s">
        <v>145</v>
      </c>
      <c r="E156" s="31">
        <v>1</v>
      </c>
      <c r="F156" s="31">
        <v>89</v>
      </c>
      <c r="G156" s="21">
        <v>0</v>
      </c>
    </row>
    <row r="157" spans="1:7" ht="47.25">
      <c r="A157" s="4" t="s">
        <v>411</v>
      </c>
      <c r="B157" s="33">
        <v>45287</v>
      </c>
      <c r="C157" s="4" t="s">
        <v>409</v>
      </c>
      <c r="D157" s="4" t="s">
        <v>145</v>
      </c>
      <c r="E157" s="31">
        <v>1</v>
      </c>
      <c r="F157" s="31">
        <v>369</v>
      </c>
      <c r="G157" s="21">
        <v>0</v>
      </c>
    </row>
    <row r="158" spans="1:7">
      <c r="A158" s="4" t="s">
        <v>296</v>
      </c>
      <c r="B158" s="33">
        <v>45274</v>
      </c>
      <c r="C158" s="4" t="s">
        <v>419</v>
      </c>
      <c r="D158" s="4" t="s">
        <v>156</v>
      </c>
      <c r="E158" s="31">
        <v>1</v>
      </c>
      <c r="F158" s="31">
        <v>18</v>
      </c>
      <c r="G158" s="21">
        <v>0</v>
      </c>
    </row>
    <row r="159" spans="1:7" ht="63">
      <c r="A159" s="4" t="s">
        <v>412</v>
      </c>
      <c r="B159" s="33">
        <v>45202</v>
      </c>
      <c r="C159" s="4" t="s">
        <v>176</v>
      </c>
      <c r="D159" s="4" t="s">
        <v>177</v>
      </c>
      <c r="E159" s="31">
        <v>1</v>
      </c>
      <c r="F159" s="31">
        <v>10</v>
      </c>
      <c r="G159" s="21">
        <v>0</v>
      </c>
    </row>
    <row r="160" spans="1:7" ht="63">
      <c r="A160" s="4" t="s">
        <v>413</v>
      </c>
      <c r="B160" s="33">
        <v>45240</v>
      </c>
      <c r="C160" s="4" t="s">
        <v>178</v>
      </c>
      <c r="D160" s="4" t="s">
        <v>179</v>
      </c>
      <c r="E160" s="31">
        <v>1</v>
      </c>
      <c r="F160" s="31">
        <v>12</v>
      </c>
      <c r="G160" s="21">
        <v>0</v>
      </c>
    </row>
    <row r="161" spans="1:7" ht="63">
      <c r="A161" s="4" t="s">
        <v>414</v>
      </c>
      <c r="B161" s="33">
        <v>45248</v>
      </c>
      <c r="C161" s="4" t="s">
        <v>180</v>
      </c>
      <c r="D161" s="4" t="s">
        <v>163</v>
      </c>
      <c r="E161" s="31">
        <v>1</v>
      </c>
      <c r="F161" s="31">
        <v>18</v>
      </c>
      <c r="G161" s="21">
        <v>0</v>
      </c>
    </row>
    <row r="162" spans="1:7" ht="47.25">
      <c r="A162" s="4" t="s">
        <v>415</v>
      </c>
      <c r="B162" s="33" t="s">
        <v>181</v>
      </c>
      <c r="C162" s="4" t="s">
        <v>182</v>
      </c>
      <c r="D162" s="4" t="s">
        <v>175</v>
      </c>
      <c r="E162" s="31">
        <v>2</v>
      </c>
      <c r="F162" s="31">
        <v>41</v>
      </c>
      <c r="G162" s="21">
        <v>0</v>
      </c>
    </row>
    <row r="163" spans="1:7" ht="47.25">
      <c r="A163" s="4" t="s">
        <v>416</v>
      </c>
      <c r="B163" s="33">
        <v>45224</v>
      </c>
      <c r="C163" s="4" t="s">
        <v>191</v>
      </c>
      <c r="D163" s="4" t="s">
        <v>184</v>
      </c>
      <c r="E163" s="31">
        <v>1</v>
      </c>
      <c r="F163" s="31">
        <v>3000</v>
      </c>
      <c r="G163" s="21">
        <v>0</v>
      </c>
    </row>
    <row r="164" spans="1:7">
      <c r="A164" s="26"/>
      <c r="B164" s="26"/>
      <c r="C164" s="26"/>
      <c r="D164" s="26"/>
      <c r="E164" s="27"/>
      <c r="F164" s="27"/>
      <c r="G164" s="28"/>
    </row>
    <row r="166" spans="1:7">
      <c r="B166" s="10" t="s">
        <v>417</v>
      </c>
    </row>
    <row r="167" spans="1:7">
      <c r="B167" s="10" t="s">
        <v>418</v>
      </c>
    </row>
  </sheetData>
  <pageMargins left="0.34" right="0.18" top="0.31496062992125984" bottom="0.15748031496062992" header="0.31496062992125984" footer="0.31496062992125984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Шаблон_отчета_23г.</vt:lpstr>
      <vt:lpstr>Перечень мероприятий</vt:lpstr>
      <vt:lpstr>Шаблон_отчета_23г.!Заголовки_для_печати</vt:lpstr>
      <vt:lpstr>'Перечень мероприятий'!Область_печати</vt:lpstr>
      <vt:lpstr>Шаблон_отчета_23г.!Область_печати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2023-12-29T07:16:56Z</dcterms:modified>
</cp:coreProperties>
</file>