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Оценка качества услуг\"/>
    </mc:Choice>
  </mc:AlternateContent>
  <bookViews>
    <workbookView xWindow="0" yWindow="0" windowWidth="19560" windowHeight="7740"/>
  </bookViews>
  <sheets>
    <sheet name="NOK-2016-reiting-pub-new" sheetId="1" r:id="rId1"/>
  </sheets>
  <definedNames>
    <definedName name="_xlnm._FilterDatabase" localSheetId="0" hidden="1">'NOK-2016-reiting-pub-new'!$A$2:$AR$320</definedName>
    <definedName name="_xlnm.Print_Area" localSheetId="0">'NOK-2016-reiting-pub-new'!$A$1:$AR$318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320" i="1" l="1"/>
  <c r="AP320" i="1" s="1"/>
  <c r="AE320" i="1"/>
  <c r="AF320" i="1" s="1"/>
  <c r="AO319" i="1"/>
  <c r="AP319" i="1" s="1"/>
  <c r="AE319" i="1"/>
  <c r="AF319" i="1" s="1"/>
  <c r="AO318" i="1"/>
  <c r="AP318" i="1" s="1"/>
  <c r="AE318" i="1"/>
  <c r="AF318" i="1" s="1"/>
  <c r="AO317" i="1"/>
  <c r="AP317" i="1" s="1"/>
  <c r="AE317" i="1"/>
  <c r="AF317" i="1" s="1"/>
  <c r="AO316" i="1"/>
  <c r="AP316" i="1" s="1"/>
  <c r="AE316" i="1"/>
  <c r="AF316" i="1" s="1"/>
  <c r="AO315" i="1"/>
  <c r="AP315" i="1" s="1"/>
  <c r="AE315" i="1"/>
  <c r="AF315" i="1" s="1"/>
  <c r="AO314" i="1"/>
  <c r="AP314" i="1" s="1"/>
  <c r="AE314" i="1"/>
  <c r="AF314" i="1" s="1"/>
  <c r="AO313" i="1"/>
  <c r="AP313" i="1" s="1"/>
  <c r="AE313" i="1"/>
  <c r="AO312" i="1"/>
  <c r="AP312" i="1" s="1"/>
  <c r="AE312" i="1"/>
  <c r="AF312" i="1" s="1"/>
  <c r="AO311" i="1"/>
  <c r="AP311" i="1" s="1"/>
  <c r="AE311" i="1"/>
  <c r="AO310" i="1"/>
  <c r="AP310" i="1" s="1"/>
  <c r="AE310" i="1"/>
  <c r="AF310" i="1" s="1"/>
  <c r="AO309" i="1"/>
  <c r="AP309" i="1" s="1"/>
  <c r="AE309" i="1"/>
  <c r="AF309" i="1" s="1"/>
  <c r="AO308" i="1"/>
  <c r="AP308" i="1" s="1"/>
  <c r="AE308" i="1"/>
  <c r="AO307" i="1"/>
  <c r="AP307" i="1" s="1"/>
  <c r="AE307" i="1"/>
  <c r="AO306" i="1"/>
  <c r="AP306" i="1" s="1"/>
  <c r="AE306" i="1"/>
  <c r="AF306" i="1" s="1"/>
  <c r="AO305" i="1"/>
  <c r="AP305" i="1" s="1"/>
  <c r="AE305" i="1"/>
  <c r="AF305" i="1" s="1"/>
  <c r="AO304" i="1"/>
  <c r="AP304" i="1" s="1"/>
  <c r="AE304" i="1"/>
  <c r="AO303" i="1"/>
  <c r="AP303" i="1" s="1"/>
  <c r="AE303" i="1"/>
  <c r="AO302" i="1"/>
  <c r="AP302" i="1" s="1"/>
  <c r="AE302" i="1"/>
  <c r="AF302" i="1" s="1"/>
  <c r="AO301" i="1"/>
  <c r="AP301" i="1" s="1"/>
  <c r="AE301" i="1"/>
  <c r="AF301" i="1" s="1"/>
  <c r="AO300" i="1"/>
  <c r="AP300" i="1" s="1"/>
  <c r="AE300" i="1"/>
  <c r="AO299" i="1"/>
  <c r="AP299" i="1" s="1"/>
  <c r="AE299" i="1"/>
  <c r="AO298" i="1"/>
  <c r="AP298" i="1" s="1"/>
  <c r="AE298" i="1"/>
  <c r="AF298" i="1" s="1"/>
  <c r="AO297" i="1"/>
  <c r="AP297" i="1" s="1"/>
  <c r="AE297" i="1"/>
  <c r="AF297" i="1" s="1"/>
  <c r="AO296" i="1"/>
  <c r="AP296" i="1" s="1"/>
  <c r="AE296" i="1"/>
  <c r="AO295" i="1"/>
  <c r="AP295" i="1" s="1"/>
  <c r="AE295" i="1"/>
  <c r="AO294" i="1"/>
  <c r="AP294" i="1" s="1"/>
  <c r="AE294" i="1"/>
  <c r="AF294" i="1" s="1"/>
  <c r="AO293" i="1"/>
  <c r="AP293" i="1" s="1"/>
  <c r="AE293" i="1"/>
  <c r="AF293" i="1" s="1"/>
  <c r="AO292" i="1"/>
  <c r="AP292" i="1" s="1"/>
  <c r="AE292" i="1"/>
  <c r="AO291" i="1"/>
  <c r="AP291" i="1" s="1"/>
  <c r="AE291" i="1"/>
  <c r="AO290" i="1"/>
  <c r="AP290" i="1" s="1"/>
  <c r="AE290" i="1"/>
  <c r="AF290" i="1" s="1"/>
  <c r="AO289" i="1"/>
  <c r="AP289" i="1" s="1"/>
  <c r="AE289" i="1"/>
  <c r="AF289" i="1" s="1"/>
  <c r="AO288" i="1"/>
  <c r="AP288" i="1" s="1"/>
  <c r="AE288" i="1"/>
  <c r="AO287" i="1"/>
  <c r="AP287" i="1" s="1"/>
  <c r="AE287" i="1"/>
  <c r="AO286" i="1"/>
  <c r="AP286" i="1" s="1"/>
  <c r="AE286" i="1"/>
  <c r="AF286" i="1" s="1"/>
  <c r="AO285" i="1"/>
  <c r="AP285" i="1" s="1"/>
  <c r="AE285" i="1"/>
  <c r="AF285" i="1" s="1"/>
  <c r="AO284" i="1"/>
  <c r="AP284" i="1" s="1"/>
  <c r="AE284" i="1"/>
  <c r="AO283" i="1"/>
  <c r="AP283" i="1" s="1"/>
  <c r="AE283" i="1"/>
  <c r="AO282" i="1"/>
  <c r="AP282" i="1" s="1"/>
  <c r="AE282" i="1"/>
  <c r="AF282" i="1" s="1"/>
  <c r="AO281" i="1"/>
  <c r="AE281" i="1"/>
  <c r="AF281" i="1" s="1"/>
  <c r="AO280" i="1"/>
  <c r="AP280" i="1" s="1"/>
  <c r="AE280" i="1"/>
  <c r="AO279" i="1"/>
  <c r="AP279" i="1" s="1"/>
  <c r="AE279" i="1"/>
  <c r="AO278" i="1"/>
  <c r="AP278" i="1" s="1"/>
  <c r="AE278" i="1"/>
  <c r="AF278" i="1" s="1"/>
  <c r="AO277" i="1"/>
  <c r="AP277" i="1" s="1"/>
  <c r="AE277" i="1"/>
  <c r="AF277" i="1" s="1"/>
  <c r="AO276" i="1"/>
  <c r="AP276" i="1" s="1"/>
  <c r="AE276" i="1"/>
  <c r="AO275" i="1"/>
  <c r="AP275" i="1" s="1"/>
  <c r="AE275" i="1"/>
  <c r="AO274" i="1"/>
  <c r="AP274" i="1" s="1"/>
  <c r="AE274" i="1"/>
  <c r="AF274" i="1" s="1"/>
  <c r="AO273" i="1"/>
  <c r="AP273" i="1" s="1"/>
  <c r="AE273" i="1"/>
  <c r="AF273" i="1" s="1"/>
  <c r="AO272" i="1"/>
  <c r="AP272" i="1" s="1"/>
  <c r="AE272" i="1"/>
  <c r="AO271" i="1"/>
  <c r="AP271" i="1" s="1"/>
  <c r="AE271" i="1"/>
  <c r="AO270" i="1"/>
  <c r="AP270" i="1" s="1"/>
  <c r="AE270" i="1"/>
  <c r="AF270" i="1" s="1"/>
  <c r="AO269" i="1"/>
  <c r="AP269" i="1" s="1"/>
  <c r="AE269" i="1"/>
  <c r="AF269" i="1" s="1"/>
  <c r="AO268" i="1"/>
  <c r="AP268" i="1" s="1"/>
  <c r="AE268" i="1"/>
  <c r="AO267" i="1"/>
  <c r="AP267" i="1" s="1"/>
  <c r="AE267" i="1"/>
  <c r="AO266" i="1"/>
  <c r="AP266" i="1" s="1"/>
  <c r="AE266" i="1"/>
  <c r="AF266" i="1" s="1"/>
  <c r="AO265" i="1"/>
  <c r="AP265" i="1" s="1"/>
  <c r="AE265" i="1"/>
  <c r="AF265" i="1" s="1"/>
  <c r="AO264" i="1"/>
  <c r="AP264" i="1" s="1"/>
  <c r="AE264" i="1"/>
  <c r="AF264" i="1" s="1"/>
  <c r="AO263" i="1"/>
  <c r="AP263" i="1" s="1"/>
  <c r="AE263" i="1"/>
  <c r="AO262" i="1"/>
  <c r="AP262" i="1" s="1"/>
  <c r="AE262" i="1"/>
  <c r="AF262" i="1" s="1"/>
  <c r="AO261" i="1"/>
  <c r="AP261" i="1" s="1"/>
  <c r="AE261" i="1"/>
  <c r="AO260" i="1"/>
  <c r="AP260" i="1" s="1"/>
  <c r="AE260" i="1"/>
  <c r="AF260" i="1" s="1"/>
  <c r="AO259" i="1"/>
  <c r="AP259" i="1" s="1"/>
  <c r="AE259" i="1"/>
  <c r="AO258" i="1"/>
  <c r="AP258" i="1" s="1"/>
  <c r="AE258" i="1"/>
  <c r="AO257" i="1"/>
  <c r="AP257" i="1" s="1"/>
  <c r="AE257" i="1"/>
  <c r="AO256" i="1"/>
  <c r="AP256" i="1" s="1"/>
  <c r="AE256" i="1"/>
  <c r="AF256" i="1" s="1"/>
  <c r="AO255" i="1"/>
  <c r="AP255" i="1" s="1"/>
  <c r="AE255" i="1"/>
  <c r="AO254" i="1"/>
  <c r="AP254" i="1" s="1"/>
  <c r="AE254" i="1"/>
  <c r="AO253" i="1"/>
  <c r="AP253" i="1" s="1"/>
  <c r="AE253" i="1"/>
  <c r="AO252" i="1"/>
  <c r="AP252" i="1" s="1"/>
  <c r="AE252" i="1"/>
  <c r="AF252" i="1" s="1"/>
  <c r="AO251" i="1"/>
  <c r="AP251" i="1" s="1"/>
  <c r="AE251" i="1"/>
  <c r="AO250" i="1"/>
  <c r="AP250" i="1" s="1"/>
  <c r="AE250" i="1"/>
  <c r="AO249" i="1"/>
  <c r="AP249" i="1" s="1"/>
  <c r="AE249" i="1"/>
  <c r="AO248" i="1"/>
  <c r="AP248" i="1" s="1"/>
  <c r="AE248" i="1"/>
  <c r="AF248" i="1" s="1"/>
  <c r="AO247" i="1"/>
  <c r="AP247" i="1" s="1"/>
  <c r="AE247" i="1"/>
  <c r="AO246" i="1"/>
  <c r="AP246" i="1" s="1"/>
  <c r="AE246" i="1"/>
  <c r="AO245" i="1"/>
  <c r="AP245" i="1" s="1"/>
  <c r="AE245" i="1"/>
  <c r="AO244" i="1"/>
  <c r="AP244" i="1" s="1"/>
  <c r="AE244" i="1"/>
  <c r="AO243" i="1"/>
  <c r="AP243" i="1" s="1"/>
  <c r="AE243" i="1"/>
  <c r="AO242" i="1"/>
  <c r="AE242" i="1"/>
  <c r="AF242" i="1" s="1"/>
  <c r="AO241" i="1"/>
  <c r="AE241" i="1"/>
  <c r="AF241" i="1" s="1"/>
  <c r="AO240" i="1"/>
  <c r="AP240" i="1" s="1"/>
  <c r="AE240" i="1"/>
  <c r="AF240" i="1" s="1"/>
  <c r="AO239" i="1"/>
  <c r="AP239" i="1" s="1"/>
  <c r="AE239" i="1"/>
  <c r="AF239" i="1" s="1"/>
  <c r="AO238" i="1"/>
  <c r="AP238" i="1" s="1"/>
  <c r="AE238" i="1"/>
  <c r="AF238" i="1" s="1"/>
  <c r="AO237" i="1"/>
  <c r="AP237" i="1" s="1"/>
  <c r="AE237" i="1"/>
  <c r="AF237" i="1" s="1"/>
  <c r="AO236" i="1"/>
  <c r="AP236" i="1" s="1"/>
  <c r="AE236" i="1"/>
  <c r="AF236" i="1" s="1"/>
  <c r="AO235" i="1"/>
  <c r="AP235" i="1" s="1"/>
  <c r="AE235" i="1"/>
  <c r="AO234" i="1"/>
  <c r="AE234" i="1"/>
  <c r="AF234" i="1" s="1"/>
  <c r="AO233" i="1"/>
  <c r="AE233" i="1"/>
  <c r="AF233" i="1" s="1"/>
  <c r="AO232" i="1"/>
  <c r="AP232" i="1" s="1"/>
  <c r="AE232" i="1"/>
  <c r="AF232" i="1" s="1"/>
  <c r="AO231" i="1"/>
  <c r="AP231" i="1" s="1"/>
  <c r="AE231" i="1"/>
  <c r="AF231" i="1" s="1"/>
  <c r="AO230" i="1"/>
  <c r="AP230" i="1" s="1"/>
  <c r="AE230" i="1"/>
  <c r="AF230" i="1" s="1"/>
  <c r="AO229" i="1"/>
  <c r="AP229" i="1" s="1"/>
  <c r="AE229" i="1"/>
  <c r="AF229" i="1" s="1"/>
  <c r="AO228" i="1"/>
  <c r="AP228" i="1" s="1"/>
  <c r="AE228" i="1"/>
  <c r="AQ228" i="1" s="1"/>
  <c r="AR228" i="1" s="1"/>
  <c r="AO227" i="1"/>
  <c r="AP227" i="1" s="1"/>
  <c r="AE227" i="1"/>
  <c r="AO226" i="1"/>
  <c r="AE226" i="1"/>
  <c r="AF226" i="1" s="1"/>
  <c r="AO225" i="1"/>
  <c r="AE225" i="1"/>
  <c r="AF225" i="1" s="1"/>
  <c r="AO224" i="1"/>
  <c r="AP224" i="1" s="1"/>
  <c r="AE224" i="1"/>
  <c r="AF224" i="1" s="1"/>
  <c r="AO223" i="1"/>
  <c r="AP223" i="1" s="1"/>
  <c r="AE223" i="1"/>
  <c r="AF223" i="1" s="1"/>
  <c r="AO222" i="1"/>
  <c r="AP222" i="1" s="1"/>
  <c r="AE222" i="1"/>
  <c r="AF222" i="1" s="1"/>
  <c r="AO221" i="1"/>
  <c r="AP221" i="1" s="1"/>
  <c r="AE221" i="1"/>
  <c r="AF221" i="1" s="1"/>
  <c r="AO220" i="1"/>
  <c r="AP220" i="1" s="1"/>
  <c r="AE220" i="1"/>
  <c r="AO219" i="1"/>
  <c r="AP219" i="1" s="1"/>
  <c r="AE219" i="1"/>
  <c r="AO218" i="1"/>
  <c r="AE218" i="1"/>
  <c r="AF218" i="1" s="1"/>
  <c r="AO217" i="1"/>
  <c r="AE217" i="1"/>
  <c r="AF217" i="1" s="1"/>
  <c r="AO216" i="1"/>
  <c r="AP216" i="1" s="1"/>
  <c r="AE216" i="1"/>
  <c r="AF216" i="1" s="1"/>
  <c r="AO215" i="1"/>
  <c r="AP215" i="1" s="1"/>
  <c r="AE215" i="1"/>
  <c r="AO214" i="1"/>
  <c r="AP214" i="1" s="1"/>
  <c r="AE214" i="1"/>
  <c r="AF214" i="1" s="1"/>
  <c r="AO213" i="1"/>
  <c r="AP213" i="1" s="1"/>
  <c r="AE213" i="1"/>
  <c r="AF213" i="1" s="1"/>
  <c r="AO212" i="1"/>
  <c r="AP212" i="1" s="1"/>
  <c r="AE212" i="1"/>
  <c r="AF212" i="1" s="1"/>
  <c r="AO211" i="1"/>
  <c r="AP211" i="1" s="1"/>
  <c r="AE211" i="1"/>
  <c r="AF211" i="1" s="1"/>
  <c r="AO210" i="1"/>
  <c r="AP210" i="1" s="1"/>
  <c r="AE210" i="1"/>
  <c r="AF210" i="1" s="1"/>
  <c r="AO209" i="1"/>
  <c r="AP209" i="1" s="1"/>
  <c r="AE209" i="1"/>
  <c r="AO208" i="1"/>
  <c r="AP208" i="1" s="1"/>
  <c r="AE208" i="1"/>
  <c r="AF208" i="1" s="1"/>
  <c r="AO207" i="1"/>
  <c r="AP207" i="1" s="1"/>
  <c r="AE207" i="1"/>
  <c r="AO206" i="1"/>
  <c r="AP206" i="1" s="1"/>
  <c r="AE206" i="1"/>
  <c r="AF206" i="1" s="1"/>
  <c r="AO205" i="1"/>
  <c r="AP205" i="1" s="1"/>
  <c r="AE205" i="1"/>
  <c r="AO204" i="1"/>
  <c r="AP204" i="1" s="1"/>
  <c r="AE204" i="1"/>
  <c r="AO203" i="1"/>
  <c r="AP203" i="1" s="1"/>
  <c r="AE203" i="1"/>
  <c r="AQ203" i="1" s="1"/>
  <c r="AR203" i="1" s="1"/>
  <c r="AO202" i="1"/>
  <c r="AP202" i="1" s="1"/>
  <c r="AE202" i="1"/>
  <c r="AF202" i="1" s="1"/>
  <c r="AO201" i="1"/>
  <c r="AP201" i="1" s="1"/>
  <c r="AE201" i="1"/>
  <c r="AO200" i="1"/>
  <c r="AP200" i="1" s="1"/>
  <c r="AE200" i="1"/>
  <c r="AO199" i="1"/>
  <c r="AP199" i="1" s="1"/>
  <c r="AE199" i="1"/>
  <c r="AF199" i="1" s="1"/>
  <c r="AO198" i="1"/>
  <c r="AP198" i="1" s="1"/>
  <c r="AE198" i="1"/>
  <c r="AF198" i="1" s="1"/>
  <c r="AO197" i="1"/>
  <c r="AP197" i="1" s="1"/>
  <c r="AE197" i="1"/>
  <c r="AO196" i="1"/>
  <c r="AP196" i="1" s="1"/>
  <c r="AE196" i="1"/>
  <c r="AO195" i="1"/>
  <c r="AP195" i="1" s="1"/>
  <c r="AE195" i="1"/>
  <c r="AF195" i="1" s="1"/>
  <c r="AO194" i="1"/>
  <c r="AP194" i="1" s="1"/>
  <c r="AE194" i="1"/>
  <c r="AF194" i="1" s="1"/>
  <c r="AO193" i="1"/>
  <c r="AP193" i="1" s="1"/>
  <c r="AE193" i="1"/>
  <c r="AO192" i="1"/>
  <c r="AP192" i="1" s="1"/>
  <c r="AE192" i="1"/>
  <c r="AO191" i="1"/>
  <c r="AP191" i="1" s="1"/>
  <c r="AE191" i="1"/>
  <c r="AF191" i="1" s="1"/>
  <c r="AO190" i="1"/>
  <c r="AP190" i="1" s="1"/>
  <c r="AE190" i="1"/>
  <c r="AF190" i="1" s="1"/>
  <c r="AO189" i="1"/>
  <c r="AP189" i="1" s="1"/>
  <c r="AE189" i="1"/>
  <c r="AF189" i="1" s="1"/>
  <c r="AO188" i="1"/>
  <c r="AP188" i="1" s="1"/>
  <c r="AE188" i="1"/>
  <c r="AF188" i="1" s="1"/>
  <c r="AO187" i="1"/>
  <c r="AP187" i="1" s="1"/>
  <c r="AE187" i="1"/>
  <c r="AF187" i="1" s="1"/>
  <c r="AO186" i="1"/>
  <c r="AP186" i="1" s="1"/>
  <c r="AE186" i="1"/>
  <c r="AF186" i="1" s="1"/>
  <c r="AO185" i="1"/>
  <c r="AP185" i="1" s="1"/>
  <c r="AE185" i="1"/>
  <c r="AF185" i="1" s="1"/>
  <c r="AO184" i="1"/>
  <c r="AP184" i="1" s="1"/>
  <c r="AE184" i="1"/>
  <c r="AF184" i="1" s="1"/>
  <c r="AO183" i="1"/>
  <c r="AP183" i="1" s="1"/>
  <c r="AE183" i="1"/>
  <c r="AF183" i="1" s="1"/>
  <c r="AO182" i="1"/>
  <c r="AP182" i="1" s="1"/>
  <c r="AE182" i="1"/>
  <c r="AF182" i="1" s="1"/>
  <c r="AO181" i="1"/>
  <c r="AP181" i="1" s="1"/>
  <c r="AE181" i="1"/>
  <c r="AF181" i="1" s="1"/>
  <c r="AO180" i="1"/>
  <c r="AP180" i="1" s="1"/>
  <c r="AE180" i="1"/>
  <c r="AF180" i="1" s="1"/>
  <c r="AO179" i="1"/>
  <c r="AP179" i="1" s="1"/>
  <c r="AE179" i="1"/>
  <c r="AF179" i="1" s="1"/>
  <c r="AO178" i="1"/>
  <c r="AP178" i="1" s="1"/>
  <c r="AE178" i="1"/>
  <c r="AF178" i="1" s="1"/>
  <c r="AO177" i="1"/>
  <c r="AP177" i="1" s="1"/>
  <c r="AE177" i="1"/>
  <c r="AF177" i="1" s="1"/>
  <c r="AO176" i="1"/>
  <c r="AP176" i="1" s="1"/>
  <c r="AE176" i="1"/>
  <c r="AF176" i="1" s="1"/>
  <c r="AO175" i="1"/>
  <c r="AP175" i="1" s="1"/>
  <c r="AE175" i="1"/>
  <c r="AF175" i="1" s="1"/>
  <c r="AO174" i="1"/>
  <c r="AP174" i="1" s="1"/>
  <c r="AE174" i="1"/>
  <c r="AF174" i="1" s="1"/>
  <c r="AO173" i="1"/>
  <c r="AP173" i="1" s="1"/>
  <c r="AE173" i="1"/>
  <c r="AF173" i="1" s="1"/>
  <c r="AO172" i="1"/>
  <c r="AP172" i="1" s="1"/>
  <c r="AE172" i="1"/>
  <c r="AF172" i="1" s="1"/>
  <c r="AO171" i="1"/>
  <c r="AP171" i="1" s="1"/>
  <c r="AE171" i="1"/>
  <c r="AF171" i="1" s="1"/>
  <c r="AO170" i="1"/>
  <c r="AP170" i="1" s="1"/>
  <c r="AE170" i="1"/>
  <c r="AF170" i="1" s="1"/>
  <c r="AO169" i="1"/>
  <c r="AP169" i="1" s="1"/>
  <c r="AE169" i="1"/>
  <c r="AF169" i="1" s="1"/>
  <c r="AO168" i="1"/>
  <c r="AP168" i="1" s="1"/>
  <c r="AE168" i="1"/>
  <c r="AF168" i="1" s="1"/>
  <c r="AO167" i="1"/>
  <c r="AP167" i="1" s="1"/>
  <c r="AE167" i="1"/>
  <c r="AF167" i="1" s="1"/>
  <c r="AO166" i="1"/>
  <c r="AP166" i="1" s="1"/>
  <c r="AE166" i="1"/>
  <c r="AF166" i="1" s="1"/>
  <c r="AO165" i="1"/>
  <c r="AP165" i="1" s="1"/>
  <c r="AE165" i="1"/>
  <c r="AF165" i="1" s="1"/>
  <c r="AO164" i="1"/>
  <c r="AP164" i="1" s="1"/>
  <c r="AE164" i="1"/>
  <c r="AF164" i="1" s="1"/>
  <c r="AO163" i="1"/>
  <c r="AP163" i="1" s="1"/>
  <c r="AE163" i="1"/>
  <c r="AF163" i="1" s="1"/>
  <c r="AO162" i="1"/>
  <c r="AP162" i="1" s="1"/>
  <c r="AE162" i="1"/>
  <c r="AF162" i="1" s="1"/>
  <c r="AO161" i="1"/>
  <c r="AP161" i="1" s="1"/>
  <c r="AE161" i="1"/>
  <c r="AF161" i="1" s="1"/>
  <c r="AO160" i="1"/>
  <c r="AP160" i="1" s="1"/>
  <c r="AE160" i="1"/>
  <c r="AF160" i="1" s="1"/>
  <c r="AO159" i="1"/>
  <c r="AP159" i="1" s="1"/>
  <c r="AE159" i="1"/>
  <c r="AF159" i="1" s="1"/>
  <c r="AO158" i="1"/>
  <c r="AP158" i="1" s="1"/>
  <c r="AE158" i="1"/>
  <c r="AF158" i="1" s="1"/>
  <c r="AO157" i="1"/>
  <c r="AP157" i="1" s="1"/>
  <c r="AE157" i="1"/>
  <c r="AF157" i="1" s="1"/>
  <c r="AO156" i="1"/>
  <c r="AP156" i="1" s="1"/>
  <c r="AE156" i="1"/>
  <c r="AF156" i="1" s="1"/>
  <c r="AO155" i="1"/>
  <c r="AP155" i="1" s="1"/>
  <c r="AE155" i="1"/>
  <c r="AF155" i="1" s="1"/>
  <c r="AO154" i="1"/>
  <c r="AP154" i="1" s="1"/>
  <c r="AE154" i="1"/>
  <c r="AF154" i="1" s="1"/>
  <c r="AO153" i="1"/>
  <c r="AP153" i="1" s="1"/>
  <c r="AE153" i="1"/>
  <c r="AF153" i="1" s="1"/>
  <c r="AO152" i="1"/>
  <c r="AP152" i="1" s="1"/>
  <c r="AE152" i="1"/>
  <c r="AF152" i="1" s="1"/>
  <c r="AO151" i="1"/>
  <c r="AP151" i="1" s="1"/>
  <c r="AE151" i="1"/>
  <c r="AF151" i="1" s="1"/>
  <c r="AO150" i="1"/>
  <c r="AP150" i="1" s="1"/>
  <c r="AE150" i="1"/>
  <c r="AF150" i="1" s="1"/>
  <c r="AO149" i="1"/>
  <c r="AP149" i="1" s="1"/>
  <c r="AE149" i="1"/>
  <c r="AF149" i="1" s="1"/>
  <c r="AO148" i="1"/>
  <c r="AP148" i="1" s="1"/>
  <c r="AE148" i="1"/>
  <c r="AF148" i="1" s="1"/>
  <c r="AO147" i="1"/>
  <c r="AP147" i="1" s="1"/>
  <c r="AE147" i="1"/>
  <c r="AF147" i="1" s="1"/>
  <c r="AO146" i="1"/>
  <c r="AP146" i="1" s="1"/>
  <c r="AE146" i="1"/>
  <c r="AF146" i="1" s="1"/>
  <c r="AO145" i="1"/>
  <c r="AP145" i="1" s="1"/>
  <c r="AE145" i="1"/>
  <c r="AF145" i="1" s="1"/>
  <c r="AO144" i="1"/>
  <c r="AP144" i="1" s="1"/>
  <c r="AE144" i="1"/>
  <c r="AF144" i="1" s="1"/>
  <c r="AO143" i="1"/>
  <c r="AP143" i="1" s="1"/>
  <c r="AE143" i="1"/>
  <c r="AF143" i="1" s="1"/>
  <c r="AO142" i="1"/>
  <c r="AP142" i="1" s="1"/>
  <c r="AE142" i="1"/>
  <c r="AF142" i="1" s="1"/>
  <c r="AO141" i="1"/>
  <c r="AP141" i="1" s="1"/>
  <c r="AE141" i="1"/>
  <c r="AF141" i="1" s="1"/>
  <c r="AO140" i="1"/>
  <c r="AP140" i="1" s="1"/>
  <c r="AE140" i="1"/>
  <c r="AF140" i="1" s="1"/>
  <c r="AO139" i="1"/>
  <c r="AP139" i="1" s="1"/>
  <c r="AE139" i="1"/>
  <c r="AF139" i="1" s="1"/>
  <c r="AO138" i="1"/>
  <c r="AP138" i="1" s="1"/>
  <c r="AE138" i="1"/>
  <c r="AF138" i="1" s="1"/>
  <c r="AO137" i="1"/>
  <c r="AP137" i="1" s="1"/>
  <c r="AE137" i="1"/>
  <c r="AF137" i="1" s="1"/>
  <c r="AO136" i="1"/>
  <c r="AP136" i="1" s="1"/>
  <c r="AE136" i="1"/>
  <c r="AF136" i="1" s="1"/>
  <c r="AO135" i="1"/>
  <c r="AP135" i="1" s="1"/>
  <c r="AE135" i="1"/>
  <c r="AF135" i="1" s="1"/>
  <c r="AO134" i="1"/>
  <c r="AP134" i="1" s="1"/>
  <c r="AE134" i="1"/>
  <c r="AF134" i="1" s="1"/>
  <c r="AO133" i="1"/>
  <c r="AP133" i="1" s="1"/>
  <c r="AE133" i="1"/>
  <c r="AF133" i="1" s="1"/>
  <c r="AO132" i="1"/>
  <c r="AP132" i="1" s="1"/>
  <c r="AE132" i="1"/>
  <c r="AF132" i="1" s="1"/>
  <c r="AO131" i="1"/>
  <c r="AP131" i="1" s="1"/>
  <c r="AE131" i="1"/>
  <c r="AF131" i="1" s="1"/>
  <c r="AO130" i="1"/>
  <c r="AP130" i="1" s="1"/>
  <c r="AE130" i="1"/>
  <c r="AF130" i="1" s="1"/>
  <c r="AO129" i="1"/>
  <c r="AP129" i="1" s="1"/>
  <c r="AE129" i="1"/>
  <c r="AF129" i="1" s="1"/>
  <c r="AO128" i="1"/>
  <c r="AP128" i="1" s="1"/>
  <c r="AE128" i="1"/>
  <c r="AF128" i="1" s="1"/>
  <c r="AO127" i="1"/>
  <c r="AP127" i="1" s="1"/>
  <c r="AE127" i="1"/>
  <c r="AF127" i="1" s="1"/>
  <c r="AO126" i="1"/>
  <c r="AP126" i="1" s="1"/>
  <c r="AE126" i="1"/>
  <c r="AF126" i="1" s="1"/>
  <c r="AO125" i="1"/>
  <c r="AP125" i="1" s="1"/>
  <c r="AE125" i="1"/>
  <c r="AF125" i="1" s="1"/>
  <c r="AO124" i="1"/>
  <c r="AP124" i="1" s="1"/>
  <c r="AE124" i="1"/>
  <c r="AF124" i="1" s="1"/>
  <c r="AO123" i="1"/>
  <c r="AP123" i="1" s="1"/>
  <c r="AE123" i="1"/>
  <c r="AF123" i="1" s="1"/>
  <c r="AO122" i="1"/>
  <c r="AP122" i="1" s="1"/>
  <c r="AE122" i="1"/>
  <c r="AF122" i="1" s="1"/>
  <c r="AO121" i="1"/>
  <c r="AP121" i="1" s="1"/>
  <c r="AE121" i="1"/>
  <c r="AF121" i="1" s="1"/>
  <c r="AO120" i="1"/>
  <c r="AP120" i="1" s="1"/>
  <c r="AE120" i="1"/>
  <c r="AF120" i="1" s="1"/>
  <c r="AO119" i="1"/>
  <c r="AP119" i="1" s="1"/>
  <c r="AE119" i="1"/>
  <c r="AF119" i="1" s="1"/>
  <c r="AO118" i="1"/>
  <c r="AP118" i="1" s="1"/>
  <c r="AE118" i="1"/>
  <c r="AF118" i="1" s="1"/>
  <c r="AO117" i="1"/>
  <c r="AP117" i="1" s="1"/>
  <c r="AE117" i="1"/>
  <c r="AF117" i="1" s="1"/>
  <c r="AO116" i="1"/>
  <c r="AP116" i="1" s="1"/>
  <c r="AE116" i="1"/>
  <c r="AF116" i="1" s="1"/>
  <c r="AO115" i="1"/>
  <c r="AP115" i="1" s="1"/>
  <c r="AE115" i="1"/>
  <c r="AF115" i="1" s="1"/>
  <c r="AO114" i="1"/>
  <c r="AP114" i="1" s="1"/>
  <c r="AE114" i="1"/>
  <c r="AF114" i="1" s="1"/>
  <c r="AO113" i="1"/>
  <c r="AP113" i="1" s="1"/>
  <c r="AE113" i="1"/>
  <c r="AF113" i="1" s="1"/>
  <c r="AO112" i="1"/>
  <c r="AP112" i="1" s="1"/>
  <c r="AE112" i="1"/>
  <c r="AF112" i="1" s="1"/>
  <c r="AO111" i="1"/>
  <c r="AP111" i="1" s="1"/>
  <c r="AE111" i="1"/>
  <c r="AF111" i="1" s="1"/>
  <c r="AO110" i="1"/>
  <c r="AP110" i="1" s="1"/>
  <c r="AE110" i="1"/>
  <c r="AF110" i="1" s="1"/>
  <c r="AO109" i="1"/>
  <c r="AP109" i="1" s="1"/>
  <c r="AE109" i="1"/>
  <c r="AF109" i="1" s="1"/>
  <c r="AO108" i="1"/>
  <c r="AP108" i="1" s="1"/>
  <c r="AE108" i="1"/>
  <c r="AF108" i="1" s="1"/>
  <c r="AO107" i="1"/>
  <c r="AP107" i="1" s="1"/>
  <c r="AE107" i="1"/>
  <c r="AF107" i="1" s="1"/>
  <c r="AO106" i="1"/>
  <c r="AP106" i="1" s="1"/>
  <c r="AE106" i="1"/>
  <c r="AF106" i="1" s="1"/>
  <c r="AO105" i="1"/>
  <c r="AP105" i="1" s="1"/>
  <c r="AE105" i="1"/>
  <c r="AF105" i="1" s="1"/>
  <c r="AO104" i="1"/>
  <c r="AP104" i="1" s="1"/>
  <c r="AE104" i="1"/>
  <c r="AF104" i="1" s="1"/>
  <c r="AO103" i="1"/>
  <c r="AP103" i="1" s="1"/>
  <c r="AE103" i="1"/>
  <c r="AF103" i="1" s="1"/>
  <c r="AO102" i="1"/>
  <c r="AP102" i="1" s="1"/>
  <c r="AE102" i="1"/>
  <c r="AF102" i="1" s="1"/>
  <c r="AO101" i="1"/>
  <c r="AP101" i="1" s="1"/>
  <c r="AE101" i="1"/>
  <c r="AF101" i="1" s="1"/>
  <c r="AO100" i="1"/>
  <c r="AP100" i="1" s="1"/>
  <c r="AE100" i="1"/>
  <c r="AF100" i="1" s="1"/>
  <c r="AO99" i="1"/>
  <c r="AP99" i="1" s="1"/>
  <c r="AE99" i="1"/>
  <c r="AF99" i="1" s="1"/>
  <c r="AO98" i="1"/>
  <c r="AP98" i="1" s="1"/>
  <c r="AE98" i="1"/>
  <c r="AF98" i="1" s="1"/>
  <c r="AO97" i="1"/>
  <c r="AP97" i="1" s="1"/>
  <c r="AE97" i="1"/>
  <c r="AF97" i="1" s="1"/>
  <c r="AO96" i="1"/>
  <c r="AP96" i="1" s="1"/>
  <c r="AE96" i="1"/>
  <c r="AF96" i="1" s="1"/>
  <c r="AO95" i="1"/>
  <c r="AP95" i="1" s="1"/>
  <c r="AE95" i="1"/>
  <c r="AF95" i="1" s="1"/>
  <c r="AO94" i="1"/>
  <c r="AP94" i="1" s="1"/>
  <c r="AE94" i="1"/>
  <c r="AF94" i="1" s="1"/>
  <c r="AO93" i="1"/>
  <c r="AP93" i="1" s="1"/>
  <c r="AE93" i="1"/>
  <c r="AF93" i="1" s="1"/>
  <c r="AO92" i="1"/>
  <c r="AP92" i="1" s="1"/>
  <c r="AE92" i="1"/>
  <c r="AF92" i="1" s="1"/>
  <c r="AO91" i="1"/>
  <c r="AP91" i="1" s="1"/>
  <c r="AE91" i="1"/>
  <c r="AF91" i="1" s="1"/>
  <c r="AO90" i="1"/>
  <c r="AP90" i="1" s="1"/>
  <c r="AE90" i="1"/>
  <c r="AQ90" i="1" s="1"/>
  <c r="AR90" i="1" s="1"/>
  <c r="AO89" i="1"/>
  <c r="AP89" i="1" s="1"/>
  <c r="AE89" i="1"/>
  <c r="AQ89" i="1" s="1"/>
  <c r="AR89" i="1" s="1"/>
  <c r="AO88" i="1"/>
  <c r="AP88" i="1" s="1"/>
  <c r="AE88" i="1"/>
  <c r="AQ88" i="1" s="1"/>
  <c r="AR88" i="1" s="1"/>
  <c r="AO87" i="1"/>
  <c r="AP87" i="1" s="1"/>
  <c r="AE87" i="1"/>
  <c r="AQ87" i="1" s="1"/>
  <c r="AR87" i="1" s="1"/>
  <c r="AO86" i="1"/>
  <c r="AP86" i="1" s="1"/>
  <c r="AE86" i="1"/>
  <c r="AQ86" i="1" s="1"/>
  <c r="AR86" i="1" s="1"/>
  <c r="AO85" i="1"/>
  <c r="AP85" i="1" s="1"/>
  <c r="AE85" i="1"/>
  <c r="AQ85" i="1" s="1"/>
  <c r="AR85" i="1" s="1"/>
  <c r="AO84" i="1"/>
  <c r="AP84" i="1" s="1"/>
  <c r="AE84" i="1"/>
  <c r="AQ84" i="1" s="1"/>
  <c r="AR84" i="1" s="1"/>
  <c r="AO83" i="1"/>
  <c r="AP83" i="1" s="1"/>
  <c r="AE83" i="1"/>
  <c r="AQ83" i="1" s="1"/>
  <c r="AR83" i="1" s="1"/>
  <c r="AO82" i="1"/>
  <c r="AP82" i="1" s="1"/>
  <c r="AE82" i="1"/>
  <c r="AQ82" i="1" s="1"/>
  <c r="AR82" i="1" s="1"/>
  <c r="AO81" i="1"/>
  <c r="AP81" i="1" s="1"/>
  <c r="AE81" i="1"/>
  <c r="AQ81" i="1" s="1"/>
  <c r="AR81" i="1" s="1"/>
  <c r="AO80" i="1"/>
  <c r="AP80" i="1" s="1"/>
  <c r="AE80" i="1"/>
  <c r="AQ80" i="1" s="1"/>
  <c r="AR80" i="1" s="1"/>
  <c r="AO79" i="1"/>
  <c r="AP79" i="1" s="1"/>
  <c r="AE79" i="1"/>
  <c r="AQ79" i="1" s="1"/>
  <c r="AR79" i="1" s="1"/>
  <c r="AO78" i="1"/>
  <c r="AP78" i="1" s="1"/>
  <c r="AE78" i="1"/>
  <c r="AQ78" i="1" s="1"/>
  <c r="AR78" i="1" s="1"/>
  <c r="AO77" i="1"/>
  <c r="AP77" i="1" s="1"/>
  <c r="AE77" i="1"/>
  <c r="AQ77" i="1" s="1"/>
  <c r="AR77" i="1" s="1"/>
  <c r="AO76" i="1"/>
  <c r="AP76" i="1" s="1"/>
  <c r="AE76" i="1"/>
  <c r="AQ76" i="1" s="1"/>
  <c r="AR76" i="1" s="1"/>
  <c r="AO75" i="1"/>
  <c r="AP75" i="1" s="1"/>
  <c r="AE75" i="1"/>
  <c r="AQ75" i="1" s="1"/>
  <c r="AR75" i="1" s="1"/>
  <c r="AO74" i="1"/>
  <c r="AP74" i="1" s="1"/>
  <c r="AE74" i="1"/>
  <c r="AQ74" i="1" s="1"/>
  <c r="AR74" i="1" s="1"/>
  <c r="AO73" i="1"/>
  <c r="AP73" i="1" s="1"/>
  <c r="AE73" i="1"/>
  <c r="AQ73" i="1" s="1"/>
  <c r="AR73" i="1" s="1"/>
  <c r="AO72" i="1"/>
  <c r="AP72" i="1" s="1"/>
  <c r="AE72" i="1"/>
  <c r="AQ72" i="1" s="1"/>
  <c r="AR72" i="1" s="1"/>
  <c r="AO71" i="1"/>
  <c r="AP71" i="1" s="1"/>
  <c r="AE71" i="1"/>
  <c r="AQ71" i="1" s="1"/>
  <c r="AR71" i="1" s="1"/>
  <c r="AO70" i="1"/>
  <c r="AP70" i="1" s="1"/>
  <c r="AE70" i="1"/>
  <c r="AQ70" i="1" s="1"/>
  <c r="AR70" i="1" s="1"/>
  <c r="AO69" i="1"/>
  <c r="AP69" i="1" s="1"/>
  <c r="AE69" i="1"/>
  <c r="AQ69" i="1" s="1"/>
  <c r="AR69" i="1" s="1"/>
  <c r="AO68" i="1"/>
  <c r="AP68" i="1" s="1"/>
  <c r="AE68" i="1"/>
  <c r="AQ68" i="1" s="1"/>
  <c r="AR68" i="1" s="1"/>
  <c r="AO67" i="1"/>
  <c r="AP67" i="1" s="1"/>
  <c r="AE67" i="1"/>
  <c r="AQ67" i="1" s="1"/>
  <c r="AR67" i="1" s="1"/>
  <c r="AO66" i="1"/>
  <c r="AP66" i="1" s="1"/>
  <c r="AE66" i="1"/>
  <c r="AQ66" i="1" s="1"/>
  <c r="AR66" i="1" s="1"/>
  <c r="AO65" i="1"/>
  <c r="AP65" i="1" s="1"/>
  <c r="AE65" i="1"/>
  <c r="AQ65" i="1" s="1"/>
  <c r="AR65" i="1" s="1"/>
  <c r="AO64" i="1"/>
  <c r="AP64" i="1" s="1"/>
  <c r="AE64" i="1"/>
  <c r="AQ64" i="1" s="1"/>
  <c r="AR64" i="1" s="1"/>
  <c r="AO63" i="1"/>
  <c r="AP63" i="1" s="1"/>
  <c r="AE63" i="1"/>
  <c r="AQ63" i="1" s="1"/>
  <c r="AR63" i="1" s="1"/>
  <c r="AO62" i="1"/>
  <c r="AP62" i="1" s="1"/>
  <c r="AE62" i="1"/>
  <c r="AQ62" i="1" s="1"/>
  <c r="AR62" i="1" s="1"/>
  <c r="AO61" i="1"/>
  <c r="AP61" i="1" s="1"/>
  <c r="AE61" i="1"/>
  <c r="AQ61" i="1" s="1"/>
  <c r="AR61" i="1" s="1"/>
  <c r="AO60" i="1"/>
  <c r="AP60" i="1" s="1"/>
  <c r="AE60" i="1"/>
  <c r="AQ60" i="1" s="1"/>
  <c r="AR60" i="1" s="1"/>
  <c r="AO59" i="1"/>
  <c r="AP59" i="1" s="1"/>
  <c r="AE59" i="1"/>
  <c r="AQ59" i="1" s="1"/>
  <c r="AR59" i="1" s="1"/>
  <c r="AO58" i="1"/>
  <c r="AP58" i="1" s="1"/>
  <c r="AE58" i="1"/>
  <c r="AQ58" i="1" s="1"/>
  <c r="AR58" i="1" s="1"/>
  <c r="AO57" i="1"/>
  <c r="AP57" i="1" s="1"/>
  <c r="AE57" i="1"/>
  <c r="AQ57" i="1" s="1"/>
  <c r="AR57" i="1" s="1"/>
  <c r="AO56" i="1"/>
  <c r="AP56" i="1" s="1"/>
  <c r="AE56" i="1"/>
  <c r="AQ56" i="1" s="1"/>
  <c r="AR56" i="1" s="1"/>
  <c r="AO55" i="1"/>
  <c r="AP55" i="1" s="1"/>
  <c r="AE55" i="1"/>
  <c r="AQ55" i="1" s="1"/>
  <c r="AR55" i="1" s="1"/>
  <c r="AO54" i="1"/>
  <c r="AP54" i="1" s="1"/>
  <c r="AE54" i="1"/>
  <c r="AQ54" i="1" s="1"/>
  <c r="AR54" i="1" s="1"/>
  <c r="AO53" i="1"/>
  <c r="AP53" i="1" s="1"/>
  <c r="AE53" i="1"/>
  <c r="AQ53" i="1" s="1"/>
  <c r="AR53" i="1" s="1"/>
  <c r="AO52" i="1"/>
  <c r="AP52" i="1" s="1"/>
  <c r="AE52" i="1"/>
  <c r="AQ52" i="1" s="1"/>
  <c r="AR52" i="1" s="1"/>
  <c r="AO51" i="1"/>
  <c r="AP51" i="1" s="1"/>
  <c r="AE51" i="1"/>
  <c r="AQ51" i="1" s="1"/>
  <c r="AR51" i="1" s="1"/>
  <c r="AO50" i="1"/>
  <c r="AP50" i="1" s="1"/>
  <c r="AE50" i="1"/>
  <c r="AQ50" i="1" s="1"/>
  <c r="AR50" i="1" s="1"/>
  <c r="AO49" i="1"/>
  <c r="AP49" i="1" s="1"/>
  <c r="AE49" i="1"/>
  <c r="AF49" i="1" s="1"/>
  <c r="AO48" i="1"/>
  <c r="AP48" i="1" s="1"/>
  <c r="AE48" i="1"/>
  <c r="AF48" i="1" s="1"/>
  <c r="AO47" i="1"/>
  <c r="AP47" i="1" s="1"/>
  <c r="AE47" i="1"/>
  <c r="AF47" i="1" s="1"/>
  <c r="AO46" i="1"/>
  <c r="AP46" i="1" s="1"/>
  <c r="AE46" i="1"/>
  <c r="AQ46" i="1" s="1"/>
  <c r="AR46" i="1" s="1"/>
  <c r="AO45" i="1"/>
  <c r="AP45" i="1" s="1"/>
  <c r="AE45" i="1"/>
  <c r="AF45" i="1" s="1"/>
  <c r="AO44" i="1"/>
  <c r="AP44" i="1" s="1"/>
  <c r="AE44" i="1"/>
  <c r="AF44" i="1" s="1"/>
  <c r="AO43" i="1"/>
  <c r="AP43" i="1" s="1"/>
  <c r="AE43" i="1"/>
  <c r="AF43" i="1" s="1"/>
  <c r="AO42" i="1"/>
  <c r="AP42" i="1" s="1"/>
  <c r="AE42" i="1"/>
  <c r="AQ42" i="1" s="1"/>
  <c r="AR42" i="1" s="1"/>
  <c r="AO41" i="1"/>
  <c r="AP41" i="1" s="1"/>
  <c r="AE41" i="1"/>
  <c r="AF41" i="1" s="1"/>
  <c r="AO40" i="1"/>
  <c r="AP40" i="1" s="1"/>
  <c r="AE40" i="1"/>
  <c r="AF40" i="1" s="1"/>
  <c r="AO39" i="1"/>
  <c r="AP39" i="1" s="1"/>
  <c r="AE39" i="1"/>
  <c r="AF39" i="1" s="1"/>
  <c r="AO38" i="1"/>
  <c r="AP38" i="1" s="1"/>
  <c r="AE38" i="1"/>
  <c r="AQ38" i="1" s="1"/>
  <c r="AR38" i="1" s="1"/>
  <c r="AO37" i="1"/>
  <c r="AP37" i="1" s="1"/>
  <c r="AE37" i="1"/>
  <c r="AF37" i="1" s="1"/>
  <c r="AO36" i="1"/>
  <c r="AP36" i="1" s="1"/>
  <c r="AE36" i="1"/>
  <c r="AF36" i="1" s="1"/>
  <c r="AO35" i="1"/>
  <c r="AP35" i="1" s="1"/>
  <c r="AE35" i="1"/>
  <c r="AF35" i="1" s="1"/>
  <c r="AO34" i="1"/>
  <c r="AP34" i="1" s="1"/>
  <c r="AE34" i="1"/>
  <c r="AQ34" i="1" s="1"/>
  <c r="AR34" i="1" s="1"/>
  <c r="AO33" i="1"/>
  <c r="AP33" i="1" s="1"/>
  <c r="AE33" i="1"/>
  <c r="AF33" i="1" s="1"/>
  <c r="AO32" i="1"/>
  <c r="AP32" i="1" s="1"/>
  <c r="AE32" i="1"/>
  <c r="AF32" i="1" s="1"/>
  <c r="AO31" i="1"/>
  <c r="AP31" i="1" s="1"/>
  <c r="AE31" i="1"/>
  <c r="AF31" i="1" s="1"/>
  <c r="AO30" i="1"/>
  <c r="AP30" i="1" s="1"/>
  <c r="AE30" i="1"/>
  <c r="AQ30" i="1" s="1"/>
  <c r="AR30" i="1" s="1"/>
  <c r="AO29" i="1"/>
  <c r="AP29" i="1" s="1"/>
  <c r="AE29" i="1"/>
  <c r="AF29" i="1" s="1"/>
  <c r="AO28" i="1"/>
  <c r="AP28" i="1" s="1"/>
  <c r="AE28" i="1"/>
  <c r="AF28" i="1" s="1"/>
  <c r="AO27" i="1"/>
  <c r="AP27" i="1" s="1"/>
  <c r="AE27" i="1"/>
  <c r="AF27" i="1" s="1"/>
  <c r="AO26" i="1"/>
  <c r="AP26" i="1" s="1"/>
  <c r="AE26" i="1"/>
  <c r="AQ26" i="1" s="1"/>
  <c r="AR26" i="1" s="1"/>
  <c r="AO25" i="1"/>
  <c r="AP25" i="1" s="1"/>
  <c r="AE25" i="1"/>
  <c r="AF25" i="1" s="1"/>
  <c r="AO24" i="1"/>
  <c r="AP24" i="1" s="1"/>
  <c r="AE24" i="1"/>
  <c r="AF24" i="1" s="1"/>
  <c r="AO23" i="1"/>
  <c r="AP23" i="1" s="1"/>
  <c r="AE23" i="1"/>
  <c r="AF23" i="1" s="1"/>
  <c r="AO22" i="1"/>
  <c r="AP22" i="1" s="1"/>
  <c r="AE22" i="1"/>
  <c r="AQ22" i="1" s="1"/>
  <c r="AR22" i="1" s="1"/>
  <c r="AO21" i="1"/>
  <c r="AP21" i="1" s="1"/>
  <c r="AE21" i="1"/>
  <c r="AF21" i="1" s="1"/>
  <c r="AO20" i="1"/>
  <c r="AP20" i="1" s="1"/>
  <c r="AE20" i="1"/>
  <c r="AF20" i="1" s="1"/>
  <c r="AO19" i="1"/>
  <c r="AP19" i="1" s="1"/>
  <c r="AE19" i="1"/>
  <c r="AF19" i="1" s="1"/>
  <c r="AO18" i="1"/>
  <c r="AP18" i="1" s="1"/>
  <c r="AE18" i="1"/>
  <c r="AQ18" i="1" s="1"/>
  <c r="AR18" i="1" s="1"/>
  <c r="AO17" i="1"/>
  <c r="AP17" i="1" s="1"/>
  <c r="AE17" i="1"/>
  <c r="AF17" i="1" s="1"/>
  <c r="AO16" i="1"/>
  <c r="AP16" i="1" s="1"/>
  <c r="AE16" i="1"/>
  <c r="AF16" i="1" s="1"/>
  <c r="AO15" i="1"/>
  <c r="AP15" i="1" s="1"/>
  <c r="AE15" i="1"/>
  <c r="AF15" i="1" s="1"/>
  <c r="AO14" i="1"/>
  <c r="AP14" i="1" s="1"/>
  <c r="AE14" i="1"/>
  <c r="AQ14" i="1" s="1"/>
  <c r="AR14" i="1" s="1"/>
  <c r="AO13" i="1"/>
  <c r="AP13" i="1" s="1"/>
  <c r="AE13" i="1"/>
  <c r="AF13" i="1" s="1"/>
  <c r="AO12" i="1"/>
  <c r="AP12" i="1" s="1"/>
  <c r="AE12" i="1"/>
  <c r="AF12" i="1" s="1"/>
  <c r="AO11" i="1"/>
  <c r="AP11" i="1" s="1"/>
  <c r="AE11" i="1"/>
  <c r="AF11" i="1" s="1"/>
  <c r="AO10" i="1"/>
  <c r="AP10" i="1" s="1"/>
  <c r="AE10" i="1"/>
  <c r="AQ10" i="1" s="1"/>
  <c r="AR10" i="1" s="1"/>
  <c r="AO9" i="1"/>
  <c r="AP9" i="1" s="1"/>
  <c r="AE9" i="1"/>
  <c r="AF9" i="1" s="1"/>
  <c r="AO8" i="1"/>
  <c r="AP8" i="1" s="1"/>
  <c r="AE8" i="1"/>
  <c r="AF8" i="1" s="1"/>
  <c r="AO7" i="1"/>
  <c r="AP7" i="1" s="1"/>
  <c r="AE7" i="1"/>
  <c r="AF7" i="1" s="1"/>
  <c r="AO6" i="1"/>
  <c r="AP6" i="1" s="1"/>
  <c r="AE6" i="1"/>
  <c r="AQ6" i="1" s="1"/>
  <c r="AR6" i="1" s="1"/>
  <c r="AO5" i="1"/>
  <c r="AP5" i="1" s="1"/>
  <c r="AE5" i="1"/>
  <c r="AF5" i="1" s="1"/>
  <c r="AO4" i="1"/>
  <c r="AP4" i="1" s="1"/>
  <c r="AE4" i="1"/>
  <c r="AF4" i="1" s="1"/>
  <c r="AO3" i="1"/>
  <c r="AP3" i="1" s="1"/>
  <c r="AE3" i="1"/>
  <c r="AF3" i="1" s="1"/>
  <c r="AQ207" i="1" l="1"/>
  <c r="AR207" i="1" s="1"/>
  <c r="AQ209" i="1"/>
  <c r="AR209" i="1" s="1"/>
  <c r="AQ246" i="1"/>
  <c r="AR246" i="1" s="1"/>
  <c r="AQ250" i="1"/>
  <c r="AR250" i="1" s="1"/>
  <c r="AQ254" i="1"/>
  <c r="AR254" i="1" s="1"/>
  <c r="AQ258" i="1"/>
  <c r="AR258" i="1" s="1"/>
  <c r="AQ213" i="1"/>
  <c r="AR213" i="1" s="1"/>
  <c r="AQ184" i="1"/>
  <c r="AR184" i="1" s="1"/>
  <c r="AQ195" i="1"/>
  <c r="AR195" i="1" s="1"/>
  <c r="AQ215" i="1"/>
  <c r="AR215" i="1" s="1"/>
  <c r="AQ262" i="1"/>
  <c r="AR262" i="1" s="1"/>
  <c r="AQ286" i="1"/>
  <c r="AR286" i="1" s="1"/>
  <c r="AQ306" i="1"/>
  <c r="AR306" i="1" s="1"/>
  <c r="AQ168" i="1"/>
  <c r="AR168" i="1" s="1"/>
  <c r="AQ198" i="1"/>
  <c r="AR198" i="1" s="1"/>
  <c r="AQ223" i="1"/>
  <c r="AR223" i="1" s="1"/>
  <c r="AQ231" i="1"/>
  <c r="AR231" i="1" s="1"/>
  <c r="AQ269" i="1"/>
  <c r="AR269" i="1" s="1"/>
  <c r="AQ282" i="1"/>
  <c r="AR282" i="1" s="1"/>
  <c r="AQ289" i="1"/>
  <c r="AR289" i="1" s="1"/>
  <c r="AQ298" i="1"/>
  <c r="AR298" i="1" s="1"/>
  <c r="AQ199" i="1"/>
  <c r="AR199" i="1" s="1"/>
  <c r="AF209" i="1"/>
  <c r="AQ224" i="1"/>
  <c r="AR224" i="1" s="1"/>
  <c r="AQ270" i="1"/>
  <c r="AR270" i="1" s="1"/>
  <c r="AQ294" i="1"/>
  <c r="AR294" i="1" s="1"/>
  <c r="AF6" i="1"/>
  <c r="AF10" i="1"/>
  <c r="AF14" i="1"/>
  <c r="AF18" i="1"/>
  <c r="AF22" i="1"/>
  <c r="AF26" i="1"/>
  <c r="AF30" i="1"/>
  <c r="AF34" i="1"/>
  <c r="AF38" i="1"/>
  <c r="AF42" i="1"/>
  <c r="AF46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Q96" i="1"/>
  <c r="AR96" i="1" s="1"/>
  <c r="AQ112" i="1"/>
  <c r="AR112" i="1" s="1"/>
  <c r="AQ128" i="1"/>
  <c r="AR128" i="1" s="1"/>
  <c r="AQ144" i="1"/>
  <c r="AR144" i="1" s="1"/>
  <c r="AQ160" i="1"/>
  <c r="AR160" i="1" s="1"/>
  <c r="AQ176" i="1"/>
  <c r="AR176" i="1" s="1"/>
  <c r="AQ216" i="1"/>
  <c r="AR216" i="1" s="1"/>
  <c r="AQ220" i="1"/>
  <c r="AR220" i="1" s="1"/>
  <c r="AQ229" i="1"/>
  <c r="AR229" i="1" s="1"/>
  <c r="AQ240" i="1"/>
  <c r="AR240" i="1" s="1"/>
  <c r="AQ244" i="1"/>
  <c r="AR244" i="1" s="1"/>
  <c r="AQ248" i="1"/>
  <c r="AR248" i="1" s="1"/>
  <c r="AQ252" i="1"/>
  <c r="AR252" i="1" s="1"/>
  <c r="AQ256" i="1"/>
  <c r="AR256" i="1" s="1"/>
  <c r="AQ260" i="1"/>
  <c r="AR260" i="1" s="1"/>
  <c r="AQ264" i="1"/>
  <c r="AR264" i="1" s="1"/>
  <c r="AQ266" i="1"/>
  <c r="AR266" i="1" s="1"/>
  <c r="AQ274" i="1"/>
  <c r="AR274" i="1" s="1"/>
  <c r="AQ302" i="1"/>
  <c r="AR302" i="1" s="1"/>
  <c r="AQ92" i="1"/>
  <c r="AR92" i="1" s="1"/>
  <c r="AQ108" i="1"/>
  <c r="AR108" i="1" s="1"/>
  <c r="AQ124" i="1"/>
  <c r="AR124" i="1" s="1"/>
  <c r="AQ140" i="1"/>
  <c r="AR140" i="1" s="1"/>
  <c r="AQ156" i="1"/>
  <c r="AR156" i="1" s="1"/>
  <c r="AQ172" i="1"/>
  <c r="AR172" i="1" s="1"/>
  <c r="AQ188" i="1"/>
  <c r="AR188" i="1" s="1"/>
  <c r="AQ191" i="1"/>
  <c r="AR191" i="1" s="1"/>
  <c r="AF203" i="1"/>
  <c r="AF207" i="1"/>
  <c r="AQ211" i="1"/>
  <c r="AR211" i="1" s="1"/>
  <c r="AF215" i="1"/>
  <c r="AF228" i="1"/>
  <c r="AF246" i="1"/>
  <c r="AF250" i="1"/>
  <c r="AF254" i="1"/>
  <c r="AF258" i="1"/>
  <c r="AQ305" i="1"/>
  <c r="AR305" i="1" s="1"/>
  <c r="AQ104" i="1"/>
  <c r="AR104" i="1" s="1"/>
  <c r="AQ120" i="1"/>
  <c r="AR120" i="1" s="1"/>
  <c r="AQ136" i="1"/>
  <c r="AR136" i="1" s="1"/>
  <c r="AQ152" i="1"/>
  <c r="AR152" i="1" s="1"/>
  <c r="AQ317" i="1"/>
  <c r="AR317" i="1" s="1"/>
  <c r="AQ4" i="1"/>
  <c r="AR4" i="1" s="1"/>
  <c r="AQ8" i="1"/>
  <c r="AR8" i="1" s="1"/>
  <c r="AQ12" i="1"/>
  <c r="AR12" i="1" s="1"/>
  <c r="AQ16" i="1"/>
  <c r="AR16" i="1" s="1"/>
  <c r="AQ20" i="1"/>
  <c r="AR20" i="1" s="1"/>
  <c r="AQ24" i="1"/>
  <c r="AR24" i="1" s="1"/>
  <c r="AQ28" i="1"/>
  <c r="AR28" i="1" s="1"/>
  <c r="AQ32" i="1"/>
  <c r="AR32" i="1" s="1"/>
  <c r="AQ36" i="1"/>
  <c r="AR36" i="1" s="1"/>
  <c r="AQ40" i="1"/>
  <c r="AR40" i="1" s="1"/>
  <c r="AQ44" i="1"/>
  <c r="AR44" i="1" s="1"/>
  <c r="AQ48" i="1"/>
  <c r="AR48" i="1" s="1"/>
  <c r="AQ100" i="1"/>
  <c r="AR100" i="1" s="1"/>
  <c r="AQ116" i="1"/>
  <c r="AR116" i="1" s="1"/>
  <c r="AQ132" i="1"/>
  <c r="AR132" i="1" s="1"/>
  <c r="AQ148" i="1"/>
  <c r="AR148" i="1" s="1"/>
  <c r="AQ164" i="1"/>
  <c r="AR164" i="1" s="1"/>
  <c r="AQ180" i="1"/>
  <c r="AR180" i="1" s="1"/>
  <c r="AQ206" i="1"/>
  <c r="AR206" i="1" s="1"/>
  <c r="AF220" i="1"/>
  <c r="AQ232" i="1"/>
  <c r="AR232" i="1" s="1"/>
  <c r="AQ236" i="1"/>
  <c r="AR236" i="1" s="1"/>
  <c r="AQ238" i="1"/>
  <c r="AR238" i="1" s="1"/>
  <c r="AQ239" i="1"/>
  <c r="AR239" i="1" s="1"/>
  <c r="AF244" i="1"/>
  <c r="AQ265" i="1"/>
  <c r="AR265" i="1" s="1"/>
  <c r="AQ273" i="1"/>
  <c r="AR273" i="1" s="1"/>
  <c r="AQ278" i="1"/>
  <c r="AR278" i="1" s="1"/>
  <c r="AQ290" i="1"/>
  <c r="AR290" i="1" s="1"/>
  <c r="AQ315" i="1"/>
  <c r="AR315" i="1" s="1"/>
  <c r="AQ3" i="1"/>
  <c r="AR3" i="1" s="1"/>
  <c r="AQ5" i="1"/>
  <c r="AR5" i="1" s="1"/>
  <c r="AQ7" i="1"/>
  <c r="AR7" i="1" s="1"/>
  <c r="AQ9" i="1"/>
  <c r="AR9" i="1" s="1"/>
  <c r="AQ11" i="1"/>
  <c r="AR11" i="1" s="1"/>
  <c r="AQ13" i="1"/>
  <c r="AR13" i="1" s="1"/>
  <c r="AQ15" i="1"/>
  <c r="AR15" i="1" s="1"/>
  <c r="AQ17" i="1"/>
  <c r="AR17" i="1" s="1"/>
  <c r="AQ19" i="1"/>
  <c r="AR19" i="1" s="1"/>
  <c r="AQ21" i="1"/>
  <c r="AR21" i="1" s="1"/>
  <c r="AQ23" i="1"/>
  <c r="AR23" i="1" s="1"/>
  <c r="AQ25" i="1"/>
  <c r="AR25" i="1" s="1"/>
  <c r="AQ27" i="1"/>
  <c r="AR27" i="1" s="1"/>
  <c r="AQ29" i="1"/>
  <c r="AR29" i="1" s="1"/>
  <c r="AQ31" i="1"/>
  <c r="AR31" i="1" s="1"/>
  <c r="AQ33" i="1"/>
  <c r="AR33" i="1" s="1"/>
  <c r="AQ35" i="1"/>
  <c r="AR35" i="1" s="1"/>
  <c r="AQ37" i="1"/>
  <c r="AR37" i="1" s="1"/>
  <c r="AQ39" i="1"/>
  <c r="AR39" i="1" s="1"/>
  <c r="AQ41" i="1"/>
  <c r="AR41" i="1" s="1"/>
  <c r="AQ43" i="1"/>
  <c r="AR43" i="1" s="1"/>
  <c r="AQ45" i="1"/>
  <c r="AR45" i="1" s="1"/>
  <c r="AQ47" i="1"/>
  <c r="AR47" i="1" s="1"/>
  <c r="AQ49" i="1"/>
  <c r="AR49" i="1" s="1"/>
  <c r="AQ91" i="1"/>
  <c r="AR91" i="1" s="1"/>
  <c r="AQ95" i="1"/>
  <c r="AR95" i="1" s="1"/>
  <c r="AQ99" i="1"/>
  <c r="AR99" i="1" s="1"/>
  <c r="AQ103" i="1"/>
  <c r="AR103" i="1" s="1"/>
  <c r="AQ107" i="1"/>
  <c r="AR107" i="1" s="1"/>
  <c r="AQ111" i="1"/>
  <c r="AR111" i="1" s="1"/>
  <c r="AQ115" i="1"/>
  <c r="AR115" i="1" s="1"/>
  <c r="AQ119" i="1"/>
  <c r="AR119" i="1" s="1"/>
  <c r="AQ123" i="1"/>
  <c r="AR123" i="1" s="1"/>
  <c r="AQ127" i="1"/>
  <c r="AR127" i="1" s="1"/>
  <c r="AQ131" i="1"/>
  <c r="AR131" i="1" s="1"/>
  <c r="AQ135" i="1"/>
  <c r="AR135" i="1" s="1"/>
  <c r="AQ139" i="1"/>
  <c r="AR139" i="1" s="1"/>
  <c r="AQ143" i="1"/>
  <c r="AR143" i="1" s="1"/>
  <c r="AQ147" i="1"/>
  <c r="AR147" i="1" s="1"/>
  <c r="AQ151" i="1"/>
  <c r="AR151" i="1" s="1"/>
  <c r="AQ155" i="1"/>
  <c r="AR155" i="1" s="1"/>
  <c r="AQ159" i="1"/>
  <c r="AR159" i="1" s="1"/>
  <c r="AQ163" i="1"/>
  <c r="AR163" i="1" s="1"/>
  <c r="AQ167" i="1"/>
  <c r="AR167" i="1" s="1"/>
  <c r="AQ171" i="1"/>
  <c r="AR171" i="1" s="1"/>
  <c r="AQ175" i="1"/>
  <c r="AR175" i="1" s="1"/>
  <c r="AQ179" i="1"/>
  <c r="AR179" i="1" s="1"/>
  <c r="AQ183" i="1"/>
  <c r="AR183" i="1" s="1"/>
  <c r="AQ187" i="1"/>
  <c r="AR187" i="1" s="1"/>
  <c r="AF200" i="1"/>
  <c r="AQ200" i="1"/>
  <c r="AR200" i="1" s="1"/>
  <c r="AQ202" i="1"/>
  <c r="AR202" i="1" s="1"/>
  <c r="AF205" i="1"/>
  <c r="AQ205" i="1"/>
  <c r="AR205" i="1" s="1"/>
  <c r="AQ222" i="1"/>
  <c r="AR222" i="1" s="1"/>
  <c r="AP226" i="1"/>
  <c r="AQ226" i="1"/>
  <c r="AR226" i="1" s="1"/>
  <c r="AQ230" i="1"/>
  <c r="AR230" i="1" s="1"/>
  <c r="AP234" i="1"/>
  <c r="AQ234" i="1"/>
  <c r="AR234" i="1" s="1"/>
  <c r="AQ241" i="1"/>
  <c r="AR241" i="1" s="1"/>
  <c r="AP241" i="1"/>
  <c r="AF288" i="1"/>
  <c r="AQ288" i="1"/>
  <c r="AR288" i="1" s="1"/>
  <c r="AF291" i="1"/>
  <c r="AQ291" i="1"/>
  <c r="AR291" i="1" s="1"/>
  <c r="AF196" i="1"/>
  <c r="AQ196" i="1"/>
  <c r="AR196" i="1" s="1"/>
  <c r="AQ201" i="1"/>
  <c r="AR201" i="1" s="1"/>
  <c r="AF201" i="1"/>
  <c r="AP242" i="1"/>
  <c r="AQ242" i="1"/>
  <c r="AR242" i="1" s="1"/>
  <c r="AF251" i="1"/>
  <c r="AQ251" i="1"/>
  <c r="AR251" i="1" s="1"/>
  <c r="AQ94" i="1"/>
  <c r="AR94" i="1" s="1"/>
  <c r="AQ98" i="1"/>
  <c r="AR98" i="1" s="1"/>
  <c r="AQ102" i="1"/>
  <c r="AR102" i="1" s="1"/>
  <c r="AQ106" i="1"/>
  <c r="AR106" i="1" s="1"/>
  <c r="AQ110" i="1"/>
  <c r="AR110" i="1" s="1"/>
  <c r="AQ114" i="1"/>
  <c r="AR114" i="1" s="1"/>
  <c r="AQ118" i="1"/>
  <c r="AR118" i="1" s="1"/>
  <c r="AQ122" i="1"/>
  <c r="AR122" i="1" s="1"/>
  <c r="AQ126" i="1"/>
  <c r="AR126" i="1" s="1"/>
  <c r="AQ130" i="1"/>
  <c r="AR130" i="1" s="1"/>
  <c r="AQ134" i="1"/>
  <c r="AR134" i="1" s="1"/>
  <c r="AQ138" i="1"/>
  <c r="AR138" i="1" s="1"/>
  <c r="AQ142" i="1"/>
  <c r="AR142" i="1" s="1"/>
  <c r="AQ146" i="1"/>
  <c r="AR146" i="1" s="1"/>
  <c r="AQ150" i="1"/>
  <c r="AR150" i="1" s="1"/>
  <c r="AQ154" i="1"/>
  <c r="AR154" i="1" s="1"/>
  <c r="AQ158" i="1"/>
  <c r="AR158" i="1" s="1"/>
  <c r="AQ162" i="1"/>
  <c r="AR162" i="1" s="1"/>
  <c r="AQ166" i="1"/>
  <c r="AR166" i="1" s="1"/>
  <c r="AQ170" i="1"/>
  <c r="AR170" i="1" s="1"/>
  <c r="AQ174" i="1"/>
  <c r="AR174" i="1" s="1"/>
  <c r="AQ178" i="1"/>
  <c r="AR178" i="1" s="1"/>
  <c r="AQ182" i="1"/>
  <c r="AR182" i="1" s="1"/>
  <c r="AQ186" i="1"/>
  <c r="AR186" i="1" s="1"/>
  <c r="AQ190" i="1"/>
  <c r="AR190" i="1" s="1"/>
  <c r="AQ193" i="1"/>
  <c r="AR193" i="1" s="1"/>
  <c r="AF193" i="1"/>
  <c r="AF204" i="1"/>
  <c r="AQ204" i="1"/>
  <c r="AR204" i="1" s="1"/>
  <c r="AP218" i="1"/>
  <c r="AQ218" i="1"/>
  <c r="AR218" i="1" s="1"/>
  <c r="AQ225" i="1"/>
  <c r="AR225" i="1" s="1"/>
  <c r="AP225" i="1"/>
  <c r="AQ233" i="1"/>
  <c r="AR233" i="1" s="1"/>
  <c r="AP233" i="1"/>
  <c r="AF245" i="1"/>
  <c r="AQ245" i="1"/>
  <c r="AR245" i="1" s="1"/>
  <c r="AF249" i="1"/>
  <c r="AQ249" i="1"/>
  <c r="AR249" i="1" s="1"/>
  <c r="AF253" i="1"/>
  <c r="AQ253" i="1"/>
  <c r="AR253" i="1" s="1"/>
  <c r="AF257" i="1"/>
  <c r="AQ257" i="1"/>
  <c r="AR257" i="1" s="1"/>
  <c r="AF261" i="1"/>
  <c r="AQ261" i="1"/>
  <c r="AR261" i="1" s="1"/>
  <c r="AP281" i="1"/>
  <c r="AQ281" i="1"/>
  <c r="AR281" i="1" s="1"/>
  <c r="AF247" i="1"/>
  <c r="AQ247" i="1"/>
  <c r="AR247" i="1" s="1"/>
  <c r="AF255" i="1"/>
  <c r="AQ255" i="1"/>
  <c r="AR255" i="1" s="1"/>
  <c r="AQ93" i="1"/>
  <c r="AR93" i="1" s="1"/>
  <c r="AQ97" i="1"/>
  <c r="AR97" i="1" s="1"/>
  <c r="AQ101" i="1"/>
  <c r="AR101" i="1" s="1"/>
  <c r="AQ105" i="1"/>
  <c r="AR105" i="1" s="1"/>
  <c r="AQ109" i="1"/>
  <c r="AR109" i="1" s="1"/>
  <c r="AQ113" i="1"/>
  <c r="AR113" i="1" s="1"/>
  <c r="AQ117" i="1"/>
  <c r="AR117" i="1" s="1"/>
  <c r="AQ121" i="1"/>
  <c r="AR121" i="1" s="1"/>
  <c r="AQ125" i="1"/>
  <c r="AR125" i="1" s="1"/>
  <c r="AQ129" i="1"/>
  <c r="AR129" i="1" s="1"/>
  <c r="AQ133" i="1"/>
  <c r="AR133" i="1" s="1"/>
  <c r="AQ137" i="1"/>
  <c r="AR137" i="1" s="1"/>
  <c r="AQ141" i="1"/>
  <c r="AR141" i="1" s="1"/>
  <c r="AQ145" i="1"/>
  <c r="AR145" i="1" s="1"/>
  <c r="AQ149" i="1"/>
  <c r="AR149" i="1" s="1"/>
  <c r="AQ153" i="1"/>
  <c r="AR153" i="1" s="1"/>
  <c r="AQ157" i="1"/>
  <c r="AR157" i="1" s="1"/>
  <c r="AQ161" i="1"/>
  <c r="AR161" i="1" s="1"/>
  <c r="AQ165" i="1"/>
  <c r="AR165" i="1" s="1"/>
  <c r="AQ169" i="1"/>
  <c r="AR169" i="1" s="1"/>
  <c r="AQ173" i="1"/>
  <c r="AR173" i="1" s="1"/>
  <c r="AQ177" i="1"/>
  <c r="AR177" i="1" s="1"/>
  <c r="AQ181" i="1"/>
  <c r="AR181" i="1" s="1"/>
  <c r="AQ185" i="1"/>
  <c r="AR185" i="1" s="1"/>
  <c r="AQ189" i="1"/>
  <c r="AR189" i="1" s="1"/>
  <c r="AF192" i="1"/>
  <c r="AQ192" i="1"/>
  <c r="AR192" i="1" s="1"/>
  <c r="AQ194" i="1"/>
  <c r="AR194" i="1" s="1"/>
  <c r="AF197" i="1"/>
  <c r="AQ197" i="1"/>
  <c r="AR197" i="1" s="1"/>
  <c r="AQ217" i="1"/>
  <c r="AR217" i="1" s="1"/>
  <c r="AP217" i="1"/>
  <c r="AF219" i="1"/>
  <c r="AQ219" i="1"/>
  <c r="AR219" i="1" s="1"/>
  <c r="AQ221" i="1"/>
  <c r="AR221" i="1" s="1"/>
  <c r="AF235" i="1"/>
  <c r="AQ235" i="1"/>
  <c r="AR235" i="1" s="1"/>
  <c r="AQ237" i="1"/>
  <c r="AR237" i="1" s="1"/>
  <c r="AF280" i="1"/>
  <c r="AQ280" i="1"/>
  <c r="AR280" i="1" s="1"/>
  <c r="AF283" i="1"/>
  <c r="AQ283" i="1"/>
  <c r="AR283" i="1" s="1"/>
  <c r="AF259" i="1"/>
  <c r="AQ259" i="1"/>
  <c r="AR259" i="1" s="1"/>
  <c r="AF263" i="1"/>
  <c r="AQ263" i="1"/>
  <c r="AR263" i="1" s="1"/>
  <c r="AF267" i="1"/>
  <c r="AQ267" i="1"/>
  <c r="AR267" i="1" s="1"/>
  <c r="AF272" i="1"/>
  <c r="AQ272" i="1"/>
  <c r="AR272" i="1" s="1"/>
  <c r="AF275" i="1"/>
  <c r="AQ275" i="1"/>
  <c r="AR275" i="1" s="1"/>
  <c r="AF304" i="1"/>
  <c r="AQ304" i="1"/>
  <c r="AR304" i="1" s="1"/>
  <c r="AF307" i="1"/>
  <c r="AQ307" i="1"/>
  <c r="AR307" i="1" s="1"/>
  <c r="AF227" i="1"/>
  <c r="AQ227" i="1"/>
  <c r="AR227" i="1" s="1"/>
  <c r="AF243" i="1"/>
  <c r="AQ243" i="1"/>
  <c r="AR243" i="1" s="1"/>
  <c r="AF296" i="1"/>
  <c r="AQ296" i="1"/>
  <c r="AR296" i="1" s="1"/>
  <c r="AQ297" i="1"/>
  <c r="AR297" i="1" s="1"/>
  <c r="AF299" i="1"/>
  <c r="AQ299" i="1"/>
  <c r="AR299" i="1" s="1"/>
  <c r="AQ208" i="1"/>
  <c r="AR208" i="1" s="1"/>
  <c r="AQ210" i="1"/>
  <c r="AR210" i="1" s="1"/>
  <c r="AQ212" i="1"/>
  <c r="AR212" i="1" s="1"/>
  <c r="AQ214" i="1"/>
  <c r="AR214" i="1" s="1"/>
  <c r="AF311" i="1"/>
  <c r="AQ311" i="1"/>
  <c r="AR311" i="1" s="1"/>
  <c r="AF313" i="1"/>
  <c r="AQ313" i="1"/>
  <c r="AR313" i="1" s="1"/>
  <c r="AF268" i="1"/>
  <c r="AQ268" i="1"/>
  <c r="AR268" i="1" s="1"/>
  <c r="AF271" i="1"/>
  <c r="AQ271" i="1"/>
  <c r="AR271" i="1" s="1"/>
  <c r="AF276" i="1"/>
  <c r="AQ276" i="1"/>
  <c r="AR276" i="1" s="1"/>
  <c r="AQ277" i="1"/>
  <c r="AR277" i="1" s="1"/>
  <c r="AF279" i="1"/>
  <c r="AQ279" i="1"/>
  <c r="AR279" i="1" s="1"/>
  <c r="AF284" i="1"/>
  <c r="AQ284" i="1"/>
  <c r="AR284" i="1" s="1"/>
  <c r="AQ285" i="1"/>
  <c r="AR285" i="1" s="1"/>
  <c r="AF287" i="1"/>
  <c r="AQ287" i="1"/>
  <c r="AR287" i="1" s="1"/>
  <c r="AF292" i="1"/>
  <c r="AQ292" i="1"/>
  <c r="AR292" i="1" s="1"/>
  <c r="AQ293" i="1"/>
  <c r="AR293" i="1" s="1"/>
  <c r="AF295" i="1"/>
  <c r="AQ295" i="1"/>
  <c r="AR295" i="1" s="1"/>
  <c r="AF300" i="1"/>
  <c r="AQ300" i="1"/>
  <c r="AR300" i="1" s="1"/>
  <c r="AQ301" i="1"/>
  <c r="AR301" i="1" s="1"/>
  <c r="AF303" i="1"/>
  <c r="AQ303" i="1"/>
  <c r="AR303" i="1" s="1"/>
  <c r="AF308" i="1"/>
  <c r="AQ308" i="1"/>
  <c r="AR308" i="1" s="1"/>
  <c r="AQ309" i="1"/>
  <c r="AR309" i="1" s="1"/>
  <c r="AQ319" i="1"/>
  <c r="AR319" i="1" s="1"/>
  <c r="AQ310" i="1"/>
  <c r="AR310" i="1" s="1"/>
  <c r="AQ312" i="1"/>
  <c r="AR312" i="1" s="1"/>
  <c r="AQ314" i="1"/>
  <c r="AR314" i="1" s="1"/>
  <c r="AQ316" i="1"/>
  <c r="AR316" i="1" s="1"/>
  <c r="AQ318" i="1"/>
  <c r="AR318" i="1" s="1"/>
  <c r="AQ320" i="1"/>
  <c r="AR320" i="1" s="1"/>
</calcChain>
</file>

<file path=xl/sharedStrings.xml><?xml version="1.0" encoding="utf-8"?>
<sst xmlns="http://schemas.openxmlformats.org/spreadsheetml/2006/main" count="5848" uniqueCount="639">
  <si>
    <t>№ п/п</t>
  </si>
  <si>
    <t>ИНН</t>
  </si>
  <si>
    <t>Наименование "разговорное"</t>
  </si>
  <si>
    <t>Наименование с Bus-Gov-Ru</t>
  </si>
  <si>
    <t>Насколько комфортно вам было в учреждении</t>
  </si>
  <si>
    <t>Удобно ли вам добираться до учреждения</t>
  </si>
  <si>
    <t>Как вы оцениваете удобство использования электронных сервисов</t>
  </si>
  <si>
    <t>Насколько удобен для Вас график работы</t>
  </si>
  <si>
    <t>Оцените доброжелательность, вежливость, компетентность сотрудников</t>
  </si>
  <si>
    <t>Как вы оцениваете уровень информирования  о предстоящих спектаклях, постановках театра?</t>
  </si>
  <si>
    <t>Как Вы оцениваете наличие дополнительных услуг в театре (буфет, аудиогид, магазин сувениров, мероприятия)?</t>
  </si>
  <si>
    <t>Как Вы оцениваете качество и содержание печатных материалов: программ, буклетов, флаеров нашего театра?</t>
  </si>
  <si>
    <t>Как Вы оцениваете процедуру покупки (бронирования) билетов?</t>
  </si>
  <si>
    <t>Как Вы оцениваете уровень информирования о предстоящих выставках и экспозициях музея, качество виртуальных экскурсий по музею?</t>
  </si>
  <si>
    <t>Как Вы оцениваете наличие дополнительных услуг в музее (буфет, аудиогид, магазин сувениров, мероприятия)?</t>
  </si>
  <si>
    <t>Как Вы оцениваете в целом деятельность музея (насколько Вы удовлетворены посещением)?</t>
  </si>
  <si>
    <t>Как Вы оцениваете качество проведения экскурсий?</t>
  </si>
  <si>
    <t>Как Вы оцениваете разнообразие экспозиций?</t>
  </si>
  <si>
    <t>Как Вы оцениваете стоимость дополнительных услуг библиотеки? (копирование документов, формирование библиографического списка по теме, проверка наличия документа в фонде по списку, заказ книги, информирование о возврате книги, резервирование книги)</t>
  </si>
  <si>
    <t>Как Вы оцениваете простоту/удобство электронного каталога?</t>
  </si>
  <si>
    <t>Как Вы оцениваете в целом деятельность библиотеки (насколько Вы удовлетворены посещением)?</t>
  </si>
  <si>
    <t>Оцените уровень информирования о новых изданиях.</t>
  </si>
  <si>
    <t>Как Вы оцениваете уровень информирования о новых мероприятиях?</t>
  </si>
  <si>
    <t>Как Вы оцениваете разнообразие творческих групп, кружков по интересам?</t>
  </si>
  <si>
    <t>Как Вы оцениваете качество проведения культурно-массовых мероприятий?</t>
  </si>
  <si>
    <t>Как Вы оцениваете в целом деятельность парка (насколько Вы удовлетворены посещением)?</t>
  </si>
  <si>
    <t>Оцените в целом деятельность учреждения (многопроф)</t>
  </si>
  <si>
    <t>Сумма</t>
  </si>
  <si>
    <t>от Max</t>
  </si>
  <si>
    <t>Эксперты</t>
  </si>
  <si>
    <t>Как Вы оцениваете наличие следующей информации на официальном сайте организации культуры: полное и сокращенное наименование организации культуры, место нахождения, почтовый адрес, схема проезда, адрес электронной почты, структура организации культуры, сведения об учредителе (учредителях), учредительные документы?</t>
  </si>
  <si>
    <t>Как Вы оцениваете наличие следующей информации на официальном сайте организации культуры: информация о выполнении государственного/муниципального задания, отчет о результатах деятельности?</t>
  </si>
  <si>
    <t>Как Вы оцениваете наличие информации на официальном сайте организации культуры по следующим критериям: перечень предоставляемых услуг, ограничения по ассортименту услуг, ограничения по потребителям услуг, дополнительные услуги, платные услуги, стоимость услуг, предоставление преимущественного права пользования услугами учреждения?</t>
  </si>
  <si>
    <t>Как Вы оцениваете наличие информации на официальном сайте организации культуры по следующим критериям: сохранение возможности навигации по сайту при отключении графических элементов оформления сайта, карты сайта; время доступности информации с учетом перерывов в работе сайта; наличие независимой системы учета посещений сайта; раскрытие информации независимой системы учета посещений сайта, наличие встроенной системы контекстного поиска по сайту, бесплатность и доступность информации на сайте, отсутствие нарушений отображения, форматирования или иных дефектов информации на сайте; дата и время размещения информации; доступ к разделу "Независимая оценка качества предоставления услуг" размещен на главной странице сайта на видном для посетителя месте.</t>
  </si>
  <si>
    <t>Как Вы оцениваете наличие электронных билетов,  электронного бронирования билетов, электронной очереди, электронных каталогов,  электронных документов, доступных для получения на официальном сайте организации культуры?</t>
  </si>
  <si>
    <t>Как Вы оцениваете наличие следующей информации на официальном сайте организации культуры: фамилии, имена, отчества, должности руководящего состава организации культуры, ее структурных подразделений и филиалов (при наличии), режим, график работы; контактные телефоны, адреса электронной почты; раздел для направления предложений по улучшению качества услуг организации?</t>
  </si>
  <si>
    <t>Как Вы оцениваете наличие следующей информации на официальном сайте организации: порядок оценки качества работы организации на основании определенных критериев эффективности работы организаций, утвержденный уполномоченным федеральным органом исполнительной власти; результат независимой оценки качества оказания услуг организации; предложения по улучшению качества их деятельности; план по улучшению качества работы организации?</t>
  </si>
  <si>
    <t>Рейтинг сумма</t>
  </si>
  <si>
    <t>Свердловский областной фильмофонд</t>
  </si>
  <si>
    <t>ГОСУДАРСТВЕННОЕ АВТОНОМНОЕ УЧРЕЖДЕНИЕ КУЛЬТУРЫ СВЕРДЛОВСКОЙ ОБЛАСТИ "СВЕРДЛОВСКИЙ ОБЛАСТНОЙ ФИЛЬМОФОНД"</t>
  </si>
  <si>
    <t>---</t>
  </si>
  <si>
    <t>Свердловская ордена Трудового Красного Знамени государственная академическая филармония</t>
  </si>
  <si>
    <t>ГОСУДАРСТВЕННОЕ АВТОНОМНОЕ  УЧРЕЖДЕНИЕ КУЛЬТУРЫ  СВЕРДЛОВСКОЙ ОБЛАСТИ "СВЕРДЛОВСКАЯ ОРДЕНА ТРУДОВОГО КРАСНОГО ЗНАМЕНИ ГОСУДАРСТВЕННАЯ АКАДЕМИЧЕСКАЯ ФИЛАРМОНИЯ"</t>
  </si>
  <si>
    <t>Дом культуры «Совхозный»</t>
  </si>
  <si>
    <t>МУНИЦИПАЛЬНОЕ АВТОНОМНОЕ  УЧРЕЖДЕНИЕ КУЛЬТУРЫ "ДОМ КУЛЬТУРЫ "СОВХОЗНЫЙ"</t>
  </si>
  <si>
    <t>Музей истории камнерезного и ювелирного искусства</t>
  </si>
  <si>
    <t>ГОСУДАРСТВЕННОЕ АВТОНОМНОЕ УЧРЕЖДЕНИЕ КУЛЬТУРЫ СВЕРДЛОВСКОЙ ОБЛАСТИ "МУЗЕЙ ИСТОРИИ КАМНЕРЕЗНОГО И ЮВЕЛИРНОГО ИСКУССТВА"</t>
  </si>
  <si>
    <t>Муниципальное объединение библиотек города Екатеринбурга»</t>
  </si>
  <si>
    <t>МУНИЦИПАЛЬНОЕ БЮДЖЕТНОЕ УЧРЕЖДЕНИЕ КУЛЬТУРЫ "МУНИЦИПАЛЬНОЕ ОБЪЕДИНЕНИЕ БИБЛИОТЕК ГОРОДА ЕКАТЕРИНБУРГА"</t>
  </si>
  <si>
    <t>Ирбитский государственный музей изобразительных искусств</t>
  </si>
  <si>
    <t>ГОСУДАРСТВЕННОЕ БЮДЖЕТНОЕ УЧРЕЖДЕНИЕ КУЛЬТУРЫ СВЕРДЛОВСКОЙ ОБЛАСТИ  "ИРБИТСКИЙ ГОСУДАРСТВЕННЫЙ МУЗЕЙ ИЗОБРАЗИТЕЛЬНЫХ ИСКУССТВ"</t>
  </si>
  <si>
    <t>Свердловская областная библиотека для детей и юношества</t>
  </si>
  <si>
    <t>ГОСУДАРСТВЕННОЕ БЮДЖЕТНОЕ  УЧРЕЖДЕНИЕ КУЛЬТУРЫ СВЕРДЛОВСКОЙ ОБЛАСТИ "СВЕРДЛОВСКАЯ ОБЛАСТНАЯ БИБЛИОТЕКА ДЛЯ ДЕТЕЙ И ЮНОШЕСТВА"</t>
  </si>
  <si>
    <t>Центр культуры «Эльмаш»</t>
  </si>
  <si>
    <t>МУНИЦИПАЛЬНОЕ АВТОНОМНОЕ УЧРЕЖДЕНИЕ КУЛЬТУРЫ "ЦЕНТР КУЛЬТУРЫ "ЭЛЬМАШ"</t>
  </si>
  <si>
    <t>Централизованная библиотечная система</t>
  </si>
  <si>
    <t>МУНИЦИПАЛЬНОЕ БЮДЖЕТНОЕ УЧРЕЖДЕНИЕ КУЛЬТУРЫ "ЦЕНТРАЛИЗОВАННАЯ БИБЛИОТЕЧНАЯ СИСТЕМА"</t>
  </si>
  <si>
    <t>Свердловская государственная детская филармония</t>
  </si>
  <si>
    <t>ГОСУДАРСТВЕННОЕ АВТОНОМНОЕ УЧРЕЖДЕНИЕ КУЛЬТУРЫ СВЕРДЛОВСКОЙ ОБЛАСТИ "СВЕРДЛОВСКАЯ ГОСУДАРСТВЕННАЯ ДЕТСКАЯ ФИЛАРМОНИЯ"</t>
  </si>
  <si>
    <t>ПЕРВОУРАЛЬСКОЕ МУНИЦИПАЛЬНОЕ БЮДЖЕТНОЕ УЧРЕЖДЕНИЕ КУЛЬТУРЫ "ЦЕНТРАЛИЗОВАННАЯ БИБЛИОТЕЧНАЯ СИСТЕМА"</t>
  </si>
  <si>
    <t>Свердловская областная универсальная научная библиотека им. В.Г.Белинского</t>
  </si>
  <si>
    <t>ГОСУДАРСТВЕННОЕ АВТОНОМНОЕ УЧРЕЖДЕНИЕ КУЛЬТУРЫ СВЕРДЛОВСКОЙ ОБЛАСТИ "СВЕРДЛОВСКАЯ ОБЛАСТНАЯ УНИВЕРСАЛЬНАЯ НАУЧНАЯ БИБЛИОТЕКА ИМ. В.Г. БЕЛИНСКОГО"</t>
  </si>
  <si>
    <t>Свердловский государственный Академический театр музыкальной комедии</t>
  </si>
  <si>
    <t>ГОСУДАРСТВЕННОЕ АВТОНОМНОЕ УЧРЕЖДЕНИЕ КУЛЬТУРЫ СВЕРДЛОВСКОЙ ОБЛАСТИ "СВЕРДЛОВСКИЙ ГОСУДАРСТВЕННЫЙ АКАДЕМИЧЕСКИЙ ТЕАТР  МУЗЫКАЛЬНОЙ КОМЕДИИ"</t>
  </si>
  <si>
    <t>Уральский государственный театр эстрады</t>
  </si>
  <si>
    <t>ГОСУДАРСТВЕННОЕ АВТОНОМНОЕ УЧРЕЖДЕНИЕ КУЛЬТУРЫ СВЕРДЛОВСКОЙ ОБЛАСТИ "УРАЛЬСКИЙ ГОСУДАРСТВЕННЫЙ ТЕАТР ЭСТРАДЫ"</t>
  </si>
  <si>
    <t>Культурно-досуговый центр «Дружба»</t>
  </si>
  <si>
    <t>МУНИЦИПАЛЬНОЕ АВТОНОМНОЕ УЧРЕЖДЕНИЕ КУЛЬТУРЫ "КУЛЬТУРНО-ДОСУГОВЫЙ ЦЕНТР "ДРУЖБА"</t>
  </si>
  <si>
    <t>Верхнепышминский исторический музей</t>
  </si>
  <si>
    <t>МУНИЦИПАЛЬНОЕ БЮДЖЕТНОЕ УЧРЕЖДЕНИЕ КУЛЬТУРЫ "ВЕРХНЕПЫШМИНСКИЙ ИСТОРИЧЕСКИЙ МУЗЕЙ"</t>
  </si>
  <si>
    <t>Библиотечный центр «Екатеринбург»</t>
  </si>
  <si>
    <t>МУНИЦИПАЛЬНОЕ БЮДЖЕТНОЕ УЧРЕЖДЕНИЕ КУЛЬТУРЫ "БИБЛИОТЕЧНЫЙ ЦЕНТР "ЕКАТЕРИНБУРГ""</t>
  </si>
  <si>
    <t>Центральная городская детская библиотека им. А.П.Гайдара</t>
  </si>
  <si>
    <t>МУНИЦИПАЛЬНОЕ БЮДЖЕТНОЕ УЧРЕЖДЕНИЕ "ЦЕНТРАЛЬНАЯ ГОРОДСКАЯ ДЕТСКАЯ БИБЛИОТЕКА ИМ. А.П. ГАЙДАРА"</t>
  </si>
  <si>
    <t>Дом культуры поселка Западный</t>
  </si>
  <si>
    <t>МУНИЦИПАЛЬНОЕ БЮДЖЕТНОЕ УЧРЕЖДЕНИЕ КУЛЬТУРЫ "ДОМ КУЛЬТУРЫ ПОСЁЛКА ЗАПАДНЫЙ"</t>
  </si>
  <si>
    <t>Центр культуры «Экран»</t>
  </si>
  <si>
    <t>МУНИЦИПАЛЬНОЕ БЮДЖЕТНОЕ УЧРЕЖДЕНИЕ КУЛЬТУРЫ "ЦЕНТР КУЛЬТУРЫ "ЭКРАН"</t>
  </si>
  <si>
    <t>Свердловский государственный академический театр драмы</t>
  </si>
  <si>
    <t>ГОСУДАРСТВЕННОЕ АВТОНОМНОЕ УЧРЕЖДЕНИЕ КУЛЬТУРЫ СВЕРДЛОВСКОЙ ОБЛАСТИ "СВЕРДЛОВСКИЙ ГОСУДАРСТВЕННЫЙ АКАДЕМИЧЕСКИЙ ТЕАТР ДРАМЫ"</t>
  </si>
  <si>
    <t>Централизованная библиотечная система Североуральского городского округа</t>
  </si>
  <si>
    <t>МУНИЦИПАЛЬНОЕ БЮДЖЕТНОЕ УЧРЕЖДЕНИЕ КУЛЬТУРЫ "ЦЕНТРАЛИЗОВАННАЯ БИБЛИОТЕЧНАЯ СИСТЕМА СЕВЕРОУРАЛЬСКОГО ГОРОДСКОГО ОКРУГА"</t>
  </si>
  <si>
    <t>Городской Дворец культуры</t>
  </si>
  <si>
    <t>МУНИЦИПАЛЬНОЕ АВТОНОМНОЕ УЧРЕЖДЕНИЕ КУЛЬТУРЫ "ГОРОДСКОЙ ДВОРЕЦ КУЛЬТУРЫ"</t>
  </si>
  <si>
    <t>Дом культуры «Елизаветинский»</t>
  </si>
  <si>
    <t>МУНИЦИПАЛЬНОЕ АВТОНОМНОЕ УЧРЕЖДЕНИЕ КУЛЬТУРЫ "ДОМ КУЛЬТУРЫ "ЕЛИЗАВЕТИНСКИЙ"</t>
  </si>
  <si>
    <t>Екатеринбургский театр кукол</t>
  </si>
  <si>
    <t>МУНИЦИПАЛЬНОЕ АВТОНОМНОЕ УЧРЕЖДЕНИЕ КУЛЬТУРЫ "ЕКАТЕРИНБУРГСКИЙ ТЕАТР КУКОЛ"</t>
  </si>
  <si>
    <t>Екатеринбургский музей изобразительных искусств</t>
  </si>
  <si>
    <t>МУНИЦИПАЛЬНОЕ АВТОНОМНОЕ УЧРЕЖДЕНИЕ КУЛЬТУРЫ "ЕКАТЕРИНБУРГСКИЙ МУЗЕЙ ИЗОБРАЗИТЕЛЬНЫХ ИСКУССТВ"</t>
  </si>
  <si>
    <t>Белоярская центральная районная библиотека</t>
  </si>
  <si>
    <t>МУНИЦИПАЛЬНОЕ БЮДЖЕТНОЕ УЧРЕЖДЕНИЕ КУЛЬТУРЫ БЕЛОЯРСКОГО ГОРОДСКОГО ОКРУГА "БЕЛОЯРСКАЯ ЦЕНТРАЛЬНАЯ РАЙОННАЯ БИБЛИОТЕКА"</t>
  </si>
  <si>
    <t>Культурно-оздоровительный центр поселка Двуреченска</t>
  </si>
  <si>
    <t>МУНИЦИПАЛЬНОЕ БЮДЖЕТНОЕ УЧРЕЖДЕНИЕ КУЛЬТУРЫ "КУЛЬТУРНО - ОЗДОРОВИТЕЛЬНЫЙ ЦЕНТР" П.ДВУРЕЧЕНСКА</t>
  </si>
  <si>
    <t>БЕРЕЗОВСКОЕ МУНИЦИПАЛЬНОЕ БЮДЖЕТНОЕ УЧРЕЖДЕНИЕ КУЛЬТУРЫ "ЦЕНТРАЛИЗОВАННАЯ БИБЛИОТЕЧНАЯ СИСТЕМА"</t>
  </si>
  <si>
    <t>МУНИЦИПАЛЬНОЕ БЮДЖЕТНОЕ УЧРЕЖДЕНИЕ КУЛЬТУРЫ ГОРОДСКОГО ОКРУГА КРАСНОТУРЬИНСК "ЦЕНТРАЛИЗОВАННАЯ БИБЛИОТЕЧНАЯ СИСТЕМА"</t>
  </si>
  <si>
    <t>Свердловский государственный областной Дворец народного творчества</t>
  </si>
  <si>
    <t>ГОСУДАРСТВЕННОЕ АВТОНОМНОЕ УЧРЕЖДЕНИЕ КУЛЬТУРЫ СВЕРДЛОВСКОЙ ОБЛАСТИ "СВЕРДЛОВСКИЙ ГОСУДАРСТВЕННЫЙ ОБЛАСТНОЙ ДВОРЕЦ НАРОДНОГО ТВОРЧЕСТВА"</t>
  </si>
  <si>
    <t>Центральная городская библиотека им. П.П.Бажова</t>
  </si>
  <si>
    <t>МУНИЦИПАЛЬНОЕ БЮДЖЕТНОЕ УЧРЕЖДЕНИЕ "ЦЕНТРАЛЬНАЯ ГОРОДСКАЯ БИБЛИОТЕКА ИМ. П.П. БАЖОВА"</t>
  </si>
  <si>
    <t>Нижнесинячихинский музей-заповедник деревянного зодчества и народного искусства им. И.Д.Самойлова</t>
  </si>
  <si>
    <t>ГОСУДАРСТВЕННОЕ БЮДЖЕТНОЕ УЧРЕЖДЕНИЕ КУЛЬТУРЫ СВЕРДЛОВСКОЙ ОБЛАСТИ "НИЖНЕСИНЯЧИХИНСКИЙ МУЗЕЙ-ЗАПОВЕДНИК ДЕРЕВЯННОГО ЗОДЧЕСТВА И НАРОДНОГО ИСКУССТВА ИМЕНИ И.Д. САМОЙЛОВА"</t>
  </si>
  <si>
    <t>Новоуральский театр кукол</t>
  </si>
  <si>
    <t>МУНИЦИПАЛЬНОЕ БЮДЖЕТНОЕ УЧРЕЖДЕНИЕ КУЛЬТУРЫ "НОВОУРАЛЬСКИЙ  ТЕАТР КУКОЛ"</t>
  </si>
  <si>
    <t>Методический центр по художественному образованию</t>
  </si>
  <si>
    <t>ГОСУДАРСТВЕННОЕ БЮДЖЕТНОЕ УЧРЕЖДЕНИЕ КУЛЬТУРЫ СВЕРДЛОВСКОЙ ОБЛАСТИ "МЕТОДИЧЕСКИЙ ЦЕНТР ПО ХУДОЖЕСТВЕННОМУ ОБРАЗОВАНИЮ"</t>
  </si>
  <si>
    <t>Дворец культуры «Металлург»</t>
  </si>
  <si>
    <t>МУНИЦИПАЛЬНОЕ БЮДЖЕТНОЕ УЧРЕЖДЕНИЕ КУЛЬТУРЫ "ДВОРЕЦ КУЛЬТУРЫ "МЕТАЛЛУРГ"</t>
  </si>
  <si>
    <t>Верхнесергинская библиотека</t>
  </si>
  <si>
    <t>МУНИЦИПАЛЬНОЕ БЮДЖЕТНОЕ УЧРЕЖДЕНИЕ КУЛЬТУРЫ "ВЕРХНЕСЕРГИНСКАЯ БИБЛИОТЕКА"</t>
  </si>
  <si>
    <t>Театр драмы города Каменска-Уральского</t>
  </si>
  <si>
    <t>МУНИЦИПАЛЬНОЕ АВТОНОМНОЕ УЧРЕЖДЕНИЕ КУЛЬТУРЫ "ТЕАТР ДРАМЫ Г. КАМЕНСКА-УРАЛЬСКОГО"</t>
  </si>
  <si>
    <t>Центр детского творчества</t>
  </si>
  <si>
    <t>МУНИЦИПАЛЬНОЕ БЮДЖЕТНОЕ УЧРЕЖДЕНИЕ ДОПОЛНИТЕЛЬНОГО ОБРАЗОВАНИЯ "ЦЕНТР ДЕТСКОГО ТВОРЧЕСТВА"</t>
  </si>
  <si>
    <t>Центр культуры «Орджоникидзевский»</t>
  </si>
  <si>
    <t>МУНИЦИПАЛЬНОЕ БЮДЖЕТНОЕ УЧРЕЖДЕНИЕ КУЛЬТУРЫ "ЦЕНТР КУЛЬТУРЫ "ОРДЖОНИКИДЗЕВСКИЙ"</t>
  </si>
  <si>
    <t>Центр культуры и искусства</t>
  </si>
  <si>
    <t>МУНИЦИПАЛЬНОЕ АВТОНОМНОЕ УЧРЕЖДЕНИЕ "ЦЕНТР КУЛЬТУРЫ И ИСКУССТВА" ГОРОДСКОГО ОКРУГА РЕФТИНСКИЙ</t>
  </si>
  <si>
    <t>Библиотечно-информационный центр Кушвинского городского округа</t>
  </si>
  <si>
    <t>МУНИЦИПАЛЬНОЕ БЮДЖЕТНОЕ УЧРЕЖДЕНИЕ КУЛЬТУРЫ "БИБЛИОТЕЧНО-ИНФОРМАЦИОННЫЙ ЦЕНТР КУШВИНСКОГО ГОРОДСКОГО ОКРУГА"</t>
  </si>
  <si>
    <t>Дворец культуры «Юность»</t>
  </si>
  <si>
    <t>МУНИЦИПАЛЬНОЕ БЮДЖЕТНОЕ УЧРЕЖДЕНИЕ КУЛЬТУРЫ "ДВОРЕЦ КУЛЬТУРЫ "ЮНОСТЬ"</t>
  </si>
  <si>
    <t>Центр культуры, досуга и кино</t>
  </si>
  <si>
    <t>МУНИЦИПАЛЬНОЕ АВТОНОМНОЕ УЧРЕЖДЕНИЕ КУЛЬТУРЫ "ЦЕНТР КУЛЬТУРЫ, ДОСУГА И КИНО"</t>
  </si>
  <si>
    <t>Черноисточинский Центр культуры</t>
  </si>
  <si>
    <t>МУНИЦИПАЛЬНОЕ БЮДЖЕТНОЕ  УЧРЕЖДЕНИЕ ГОРНОУРАЛЬСКОГО ГОРОДСКОГО ОКРУГА "ЧЕРНОИСТОЧИНСКИЙ ЦЕНТР КУЛЬТУРЫ"</t>
  </si>
  <si>
    <t>Киноконцертный театр «Прогресс»</t>
  </si>
  <si>
    <t>МУНИЦИПАЛЬНОЕ АВТОНОМНОЕ УЧРЕЖДЕНИЕ КУЛЬТУРЫ "КИНОКОНЦЕРТНЫЙ ТЕАТР "ПРОГРЕСС" АСБЕСТОВСКОГО ГОРОДСКОГО ОКРУГА"</t>
  </si>
  <si>
    <t>Уральский центр народного искусства</t>
  </si>
  <si>
    <t>ГОСУДАРСТВЕННОЕ АВТОНОМНОЕ УЧРЕЖДЕНИЕ КУЛЬТУРЫ СВЕРДЛОВСКОЙ ОБЛАСТИ "УРАЛЬСКИЙ ЦЕНТР НАРОДНОГО ИСКУССТВА"</t>
  </si>
  <si>
    <t>Центр культуры и искусства Верх-Исетский</t>
  </si>
  <si>
    <t>МУНИЦИПАЛЬНОЕ АВТОНОМНОЕ УЧРЕЖДЕНИЕ КУЛЬТУРЫ "ЦЕНТР КУЛЬТУРЫ И ИСКУССТВ "ВЕРХ-ИСЕТСКИЙ"</t>
  </si>
  <si>
    <t>Киновидеодосуговый центр «Красногвардеец»</t>
  </si>
  <si>
    <t>МУНИЦИПАЛЬНОЕ БЮДЖЕТНОЕ УЧРЕЖДЕНИЕ КУЛЬТУРЫ "КИНОВИДЕОДОСУГОВЫЙ ЦЕНТР "КРАСНОГВАРДЕЕЦ"</t>
  </si>
  <si>
    <t>Культурно-досуговый комплекс</t>
  </si>
  <si>
    <t>МУНИЦИПАЛЬНОЕ АВТОНОМНОЕ УЧРЕЖДЕНИЕ КУЛЬТУРЫ ГОРОДСКОГО ОКРУГА КРАСНОТУРЬИНСК "КУЛЬТУРНО-ДОСУГОВЫЙ КОМПЛЕКС"</t>
  </si>
  <si>
    <t>Объединение сельских клубов «Луч»</t>
  </si>
  <si>
    <t>МУНИЦИПАЛЬНОЕ БЮДЖЕТНОЕ УЧРЕЖДЕНИЕ КУЛЬТУРЫ "ОБЪЕДИНЕНИЕ СЕЛЬСКИХ КЛУБОВ "ЛУЧ"</t>
  </si>
  <si>
    <t>Городской дом музыки</t>
  </si>
  <si>
    <t>МУНИЦИПАЛЬНОЕ БЮДЖЕТНОЕ УЧРЕЖДЕНИЕ КУЛЬТУРЫ "КОНЦЕРТНОЕ ОБЪЕДИНЕНИЕ "ГОРОДСКОЙ ДОМ МУЗЫКИ"</t>
  </si>
  <si>
    <t>Досуговый комплекс «Современник» города Каменска-Уральского</t>
  </si>
  <si>
    <t>МУНИЦИПАЛЬНОЕ АВТОНОМНОЕ УЧРЕЖДЕНИЕ КУЛЬТУРЫ "ДОСУГОВЫЙ КОМПЛЕКС "СОВРЕМЕННИК" ГОРОДА КАМЕНСКА-УРАЛЬСКОГО"</t>
  </si>
  <si>
    <t>Музейно-выставочный комплекс</t>
  </si>
  <si>
    <t>МУНИЦИПАЛЬНОЕ БЮДЖЕТНОЕ УЧРЕЖДЕНИЕ "МУЗЕЙНО-ВЫСТАВОЧНЫЙ КОМПЛЕКС"</t>
  </si>
  <si>
    <t>Уральский государственный военно-исторический музей</t>
  </si>
  <si>
    <t>ГОСУДАРСТВЕННОЕ БЮДЖЕТНОЕ УЧРЕЖДЕНИЕ КУЛЬТУРЫ СВЕРДЛОВСКОЙ ОБЛАСТИ "УРАЛЬСКИЙ ГОСУДАРСТВЕННЫЙ ВОЕННО-ИСТОРИЧЕСКИЙ МУЗЕЙ"</t>
  </si>
  <si>
    <t>Центр культуры и кино «Родина»</t>
  </si>
  <si>
    <t>МУНИЦИПАЛЬНОЕ БЮДЖЕТНОЕ УЧРЕЖДЕНИЕ КУЛЬТУРЫ АРТЕМОВСКОГО ГОРОДСКОГО ОКРУГА ЦЕНТР КУЛЬТУРЫ И КИНО "РОДИНА"</t>
  </si>
  <si>
    <t>Верхнетагильский городской  историко-краеведческий музей</t>
  </si>
  <si>
    <t>МУНИЦИПАЛЬНОЕ АВТОНОМНОЕ УЧРЕЖДЕНИЕ КУЛЬТУРЫ "ВЕРХНЕТАГИЛЬСКИЙ ГОРОДСКОЙ ИСТОРИКО-КРАЕВЕДЧЕСКИЙ МУЗЕЙ"</t>
  </si>
  <si>
    <t>Дом творчества и досуга «Юность»</t>
  </si>
  <si>
    <t>МУНИЦИПАЛЬНОЕ БЮДЖЕТНОЕ УЧРЕЖДЕНИЕ "ДОМ ТВОРЧЕСТВА И ДОСУГА "ЮНОСТЬ"</t>
  </si>
  <si>
    <t>Екатеринбургский театр юного зрителя</t>
  </si>
  <si>
    <t>МУНИЦИПАЛЬНОЕ АВТОНОМНОЕ УЧРЕЖДЕНИЕ КУЛЬТУРЫ "ЕКАТЕРИНБУРГСКИЙ ТЕАТР ЮНОГО ЗРИТЕЛЯ"</t>
  </si>
  <si>
    <t>Новоуральский историко-краеведческий музей</t>
  </si>
  <si>
    <t>МУНИЦИПАЛЬНОЕ БЮДЖЕТНОЕ УЧРЕЖДЕНИЕ КУЛЬТУРЫ "НОВОУРАЛЬСКИЙ ИСТОРИКО-КРАЕВЕДЧЕСКИЙ МУЗЕЙ"</t>
  </si>
  <si>
    <t>МУНИЦИПАЛЬНОЕ БЮДЖЕТНОЕ УЧРЕЖДЕНИЕ КУЛЬТУРЫ ЦЕНТРАЛИЗОВАННАЯ БИБЛИОТЕЧНАЯ СИСТЕМА</t>
  </si>
  <si>
    <t>Муниципальный театр балета «Щелкунчик» города Екатеринбурга</t>
  </si>
  <si>
    <t>МУНИЦИПАЛЬНОЕ АВТОНОМНОЕ УЧРЕЖДЕНИЕ КУЛЬТУРЫ "МУНИЦИПАЛЬНЫЙ ТЕАТР БАЛЕТА "ЩЕЛКУНЧИК" ГОРОДА ЕКАТЕРИНБУРГА"</t>
  </si>
  <si>
    <t>Нижнетагильский музей изобразительных искусств</t>
  </si>
  <si>
    <t>МУНИЦИПАЛЬНОЕ БЮДЖЕТНОЕ УЧРЕЖДЕНИЕ КУЛЬТУРЫ "НИЖНЕТАГИЛЬСКИЙ МУЗЕЙ ИЗОБРАЗИТЕЛЬНЫХ ИСКУССТВ"</t>
  </si>
  <si>
    <t>Краснотурьинский театр кукол</t>
  </si>
  <si>
    <t>МУНИЦИПАЛЬНОЕ АВТОНОМНОЕ УЧРЕЖДЕНИЕ КУЛЬТУРЫ ГОРОДСКОГО ОКРУГА КРАСНОТУРЬИНСК "КРАСНОТУРЬИНСКИЙ ТЕАТР КУКОЛ"</t>
  </si>
  <si>
    <t>«Централизованная библиотечная система» МО город Алапаевск</t>
  </si>
  <si>
    <t>МУНИЦИПАЛЬНОЕ УЧРЕЖДЕНИЕ "ЦЕНТРАЛИЗОВАННАЯ БИБЛИОТЕЧНАЯ СИСТЕМА" МО "ГОРОД АЛАПАЕВСК"</t>
  </si>
  <si>
    <t>Центр традиционной народной культуры Среднего Урала</t>
  </si>
  <si>
    <t>ГОСУДАРСТВЕННОЕ БЮДЖЕТНОЕ УЧРЕЖДЕНИЕ КУЛЬТУРЫ СВЕРДЛОВСКОЙ ОБЛАСТИ "ЦЕНТР ТРАДИЦИОННОЙ НАРОДНОЙ КУЛЬТУРЫ СРЕДНЕГО УРАЛА"</t>
  </si>
  <si>
    <t>Сысертская районная библиотека</t>
  </si>
  <si>
    <t>МУНИЦИПАЛЬНОЕ БЮДЖЕТНОЕ УЧРЕЖДЕНИЕ КУЛЬТУРЫ "СЫСЕРТСКАЯ РАЙОННАЯ БИБЛИОТЕКА"</t>
  </si>
  <si>
    <t>Поселковая библиотека Малышевского городского округа</t>
  </si>
  <si>
    <t>МУНИЦИПАЛЬНОЕ БЮДЖЕТНОЕ УЧРЕЖДЕНИЕ КУЛЬТУРЫ "БИБЛИОТЕКА МАЛЫШЕВСКОГО ГОРОДСКОГО ОКРУГА"</t>
  </si>
  <si>
    <t>Верхнесергинский культурно-досуговый центр</t>
  </si>
  <si>
    <t>МУНИЦИПАЛЬНОЕ АВТОНОМНОЕ УЧРЕЖДЕНИЕ КУЛЬТУРЫ "ВЕРХНЕСЕРГИНСКИЙ КУЛЬТУРНО-ДОСУГОВЫЙ ЦЕНТР"</t>
  </si>
  <si>
    <t>Центр культуры «Молодежный»</t>
  </si>
  <si>
    <t>МУНИЦИПАЛЬНОЕ АВТОНОМНОЕ УЧРЕЖДЕНИЕ КУЛЬТУРЫ "ЦЕНТР КУЛЬТУРЫ "МОЛОДЕЖНЫЙ"</t>
  </si>
  <si>
    <t>Центр художественного творчества</t>
  </si>
  <si>
    <t>МУНИЦИПАЛЬНОЕ БЮДЖЕТНОЕ УЧРЕЖДЕНИЕ КУЛЬТУРЫ "ЦЕНТР ХУДОЖЕСТВЕННОГО ТВОРЧЕСТВА"</t>
  </si>
  <si>
    <t>Верхнесинячихинское музейное  объединение</t>
  </si>
  <si>
    <t>МУНИЦИПАЛЬНОЕ УЧРЕЖДЕНИЕ КУЛЬТУРЫ "ВЕРХНЕСИНЯЧИХИНСКОЕ МУЗЕЙНОЕ ОБЪЕДИНЕНИЕ" МУНИЦИПАЛЬНОГО ОБРАЗОВАНИЯ АЛАПАЕВСКОЕ</t>
  </si>
  <si>
    <t>Верхнепышминская ЦБС</t>
  </si>
  <si>
    <t>МУНИЦИПАЛЬНОЕ БЮДЖЕТНОЕ УЧРЕЖДЕНИЕ КУЛЬТУРЫ "ВЕРХНЕПЫШМИНСКАЯ ЦЕНТРАЛИЗОВАННАЯ БИБЛИОТЕЧНАЯ СИСТЕМА"</t>
  </si>
  <si>
    <t>Центральная городская библиотека им. Ф.Ф.Павленкова</t>
  </si>
  <si>
    <t>МУНИЦИПАЛЬНОЕ БЮДЖЕТНОЕ УЧРЕЖДЕНИЕ КУЛЬТУРЫ "ЦЕНТРАЛЬНАЯ ГОРОДСКАЯ БИБЛИОТЕКА ИМ. Ф.Ф. ПАВЛЕНКОВА" ГОРОДСКОГО ОКРУГА ВЕРХНЯЯ ТУРА</t>
  </si>
  <si>
    <t>Свердловская областная межнациональная библиотека</t>
  </si>
  <si>
    <t>ГОСУДАРСТВЕННОЕ БЮДЖЕТНОЕ УЧРЕЖДЕНИЕ КУЛЬТУРЫ СВЕРДЛОВСКОЙ ОБЛАСТИ "СВЕРДЛОВСКАЯ ОБЛАСТНАЯ МЕЖНАЦИОНАЛЬНАЯ БИБЛИОТЕКА"</t>
  </si>
  <si>
    <t>Дом культуры Российской Армии</t>
  </si>
  <si>
    <t>ФЕДЕРАЛЬНОЕ ГОСУДАРСТВЕННОЕ УЧРЕЖДЕНИЕ КУЛЬТУРЫ И ИСКУССТВА "150 ДОМ КУЛЬТУРЫ РОССИЙСКОЙ АРМИИ" МИНИСТЕРСТВА ОБОРОНЫ РОССИЙСКОЙ ФЕДЕРАЦИИ</t>
  </si>
  <si>
    <t>Центральная городская библиотека</t>
  </si>
  <si>
    <t>МУНИЦИПАЛЬНОЕ БЮДЖЕТНОЕ УЧРЕЖДЕНИЕ КУЛЬТУРЫ "ЦЕНТРАЛЬНАЯ ГОРОДСКАЯ БИБЛИОТЕКА"</t>
  </si>
  <si>
    <t>Качканарская городская библиотека им. Ф.Т.Селянина</t>
  </si>
  <si>
    <t>МУНИЦИПАЛЬНОЕ УЧРЕЖДЕНИЕ "КАЧКАНАРСКАЯ ГОРОДСКАЯ БИБЛИОТЕКА ИМ. Ф.Т.СЕЛЯНИНА"</t>
  </si>
  <si>
    <t>Централизованная библиотечная система» Полевского городского округа</t>
  </si>
  <si>
    <t>Екатеринбургский музейный центр народного творчества «Гамаюн»</t>
  </si>
  <si>
    <t>МУНИЦИПАЛЬНОЕ БЮДЖЕТНОЕ УЧРЕЖДЕНИЕ КУЛЬТУРЫ "ЕКАТЕРИНБУРГСКИЙ МУЗЕЙНЫЙ ЦЕНТР НАРОДНОГО ТВОРЧЕСТВА "ГАМАЮН"</t>
  </si>
  <si>
    <t>Центр культуры и досуга поселка Баранчинский</t>
  </si>
  <si>
    <t>МУНИЦИПАЛЬНОЕ АВТОНОМНОЕ УЧРЕЖДЕНИЕ КУЛЬТУРЫ КУШВИНСКОГО ГОРОДСКОГО ОКРУГА "ЦЕНТР КУЛЬТУРЫ И ДОСУГА ПОС. БАРАНЧИНСКИЙ"</t>
  </si>
  <si>
    <t>Централизованная библиотечная систем</t>
  </si>
  <si>
    <t>МУНИЦИПАЛЬНОЕ КАЗЕННОЕ УЧРЕЖДЕНИЕ ГОРОДСКОГО ОКРУГА ЗАРЕЧНЫЙ  "ЦЕНТРАЛИЗОВАННАЯ БИБЛИОТЕЧНАЯ СИСТЕМА"</t>
  </si>
  <si>
    <t>Центральная библиотека</t>
  </si>
  <si>
    <t>МУНИЦИПАЛЬНОЕ БЮДЖЕТНОЕ УЧРЕЖДЕНИЕ КУЛЬТУРЫ "БИБЛИОТЕЧНАЯ СИСТЕМА" ГОРОДСКОГО ОКРУГА РЕФТИНСКИЙ</t>
  </si>
  <si>
    <t>Централизованная библиотечная система Серовского городского округа</t>
  </si>
  <si>
    <t>МУНИЦИПАЛЬНОЕ БЮДЖЕТНОЕ УЧРЕЖДЕНИЕ КУЛЬТУРЫ "ЦЕНТРАЛИЗОВАННАЯ БИБЛИОТЕЧНАЯ СИСТЕМА СЕРОВСКОГО ГОРОДСКОГО ОКРУГА"</t>
  </si>
  <si>
    <t>МУНИЦИПАЛЬНОЕ АВТОНОМНОЕ УЧРЕЖДЕНИЕ "ДВОРЕЦ КУЛЬТУРЫ "МЕТАЛЛУРГ""</t>
  </si>
  <si>
    <t>Культурно-досуговый комплекс «Виктория»</t>
  </si>
  <si>
    <t>МУНИЦИПАЛЬНОЕ БЮДЖЕТНОЕ УЧРЕЖДЕНИЕ "КУЛЬТУРНО-ДОСУГОВЫЙ КОМПЛЕКС "ВИКТОРИЯ"</t>
  </si>
  <si>
    <t>МУНИЦИПАЛЬНОЕ АВТОНОМНОЕ УЧРЕЖДЕНИЕ "ДВОРЕЦ КУЛЬТУРЫ "МЕТАЛЛУРГ"</t>
  </si>
  <si>
    <t>Малышевский Дворец культуры «Русь»</t>
  </si>
  <si>
    <t>МУНИЦИПАЛЬНОЕ БЮДЖЕТНОЕ УЧРЕЖДЕНИЕ КУЛЬТУРЫ МАЛЫШЕВСКИЙ ДВОРЕЦ КУЛЬТУРЫ "РУСЬ"</t>
  </si>
  <si>
    <t>Краснотурьинский краеведческий музей</t>
  </si>
  <si>
    <t>МУНИЦИПАЛЬНОЕ БЮДЖЕТНОЕ УЧРЕЖДЕНИЕ КУЛЬТУРЫ "КРАСНОТУРЬИНСКИЙ КРАЕВЕДЧЕСКИЙ МУЗЕЙ "</t>
  </si>
  <si>
    <t>«Централизованная библиотечная система» городского округа Красноуральск</t>
  </si>
  <si>
    <t>МУНИЦИПАЛЬНОЕ БЮДЖЕТНОЕ УЧРЕЖДЕНИЕ "ЦЕНТРАЛИЗОВАННАЯ БИБЛИОТЕЧНАЯ СИСТЕМА" ГОРОДСКОГО ОКРУГА КРАСНОУРАЛЬСК</t>
  </si>
  <si>
    <t>Октябрьский сельский Дом культуры им. П.Г.Зуева</t>
  </si>
  <si>
    <t>МУНИЦИПАЛЬНОЕ БЮДЖЕТНОЕ УЧРЕЖДЕНИЕ КУЛЬТУРЫ "ОКТЯБРЬСКИЙ СЕЛЬСКИЙ ДОМ КУЛЬТУРЫ ИМ. П. Г. ЗУЕВА"</t>
  </si>
  <si>
    <t>Музейный комплекс МО город Алапаевск</t>
  </si>
  <si>
    <t>МУНИЦИПАЛЬНОЕ БЮДЖЕТНОЕ УЧРЕЖДЕНИЕ КУЛЬТУРЫ "МУЗЕЙНЫЙ КОМПЛЕКС МУНИЦИПАЛЬНОГО ОБРАЗОВАНИЯ ГОРОД АЛАПАЕВСК"</t>
  </si>
  <si>
    <t>Коптеловское клубное объединение</t>
  </si>
  <si>
    <t>МУНИЦИПАЛЬНОЕ УЧРЕЖДЕНИЕ КУЛЬТУРЫ "КОПТЕЛОВСКОЕ КЛУБНОЕ ОБЪЕДИНЕНИЕ" МУНИЦИПАЛЬНОГО ОБРАЗОВАНИЯ АЛАПАЕВСКОЕ</t>
  </si>
  <si>
    <t>Свердловская областная специальная библиотека для слепых</t>
  </si>
  <si>
    <t>ГОСУДАРСТВЕННОЕ БЮДЖЕТНОЕ УЧРЕЖДЕНИЕ КУЛЬТУРЫ СВЕРДЛОВСКОЙ ОБЛАСТИ "СВЕРДЛОВСКАЯ ОБЛАСТНАЯ СПЕЦИАЛЬНАЯ БИБЛИОТЕКА ДЛЯ СЛЕПЫХ"</t>
  </si>
  <si>
    <t>Дворец культуры</t>
  </si>
  <si>
    <t>МУНИЦИПАЛЬНОЕ АВТОНОМНОЕ УЧРЕЖДЕНИЕ "ДВОРЕЦ КУЛЬТУРЫ"</t>
  </si>
  <si>
    <t>Кушвинский Дворец культуры</t>
  </si>
  <si>
    <t>МУНИЦИПАЛЬНОЕ АВТОНОМНОЕ УЧРЕЖДЕНИЕ КУЛЬТУРЫ КУШВИНСКОГО ГОРОДСКОГО ОКРУГА "КУШВИНСКИЙ ДВОРЕЦ КУЛЬТУРЫ"</t>
  </si>
  <si>
    <t>Кинотеатр «Феникс»</t>
  </si>
  <si>
    <t>МУНИЦИПАЛЬНОЕ АВТОНОМНОЕ УЧРЕЖДЕНИЕ КУЛЬТУРЫ КУШВИНСКОГО ГОРОДСКОГО ОКРУГА КИНОТЕАТР "ФЕНИКС"</t>
  </si>
  <si>
    <t>Центр культуры и досуга</t>
  </si>
  <si>
    <t>АВТОНОМНОЕ МУНИЦИПАЛЬНОЕ УЧРЕЖДЕНИЕ КУЛЬТУРЫ КАМЫШЛОВСКОГО ГОРОДСКОГО ОКРУГА "ЦЕНТР КУЛЬТУРЫ И ДОСУГА"</t>
  </si>
  <si>
    <t>Централизованная библиотечная система  Режевского городского округ</t>
  </si>
  <si>
    <t>МУНИЦИПАЛЬНОЕ БЮДЖЕТНОЕ УЧРЕЖДЕНИЕ "ЦЕНТРАЛИЗОВАННАЯ БИБЛИОТЕЧНАЯ СИСТЕМА"</t>
  </si>
  <si>
    <t>МУНИЦИПАЛЬНОЕ БЮДЖЕТНОЕ УЧРЕЖДЕНИЕ "ЦЕНТРАЛИЗОВАННАЯ БИБЛИОТЕЧНАЯ СИСТЕМА" ГОРОДСКОГО ОКРУГА КРАСНОУФИМСК</t>
  </si>
  <si>
    <t>Театр музыки, драмы и комедии</t>
  </si>
  <si>
    <t>МУНИЦИПАЛЬНОЕ БЮДЖЕТНОЕ УЧРЕЖДЕНИЕ КУЛЬТУРЫ "ТЕАТР МУЗЫКИ, ДРАМЫ И КОМЕДИИ" НОВОУРАЛЬСКОГО ГОРОДСКОГО ОКРУГА</t>
  </si>
  <si>
    <t>Библиотечная система</t>
  </si>
  <si>
    <t>МУНИЦИПАЛЬНОЕ КАЗЁННОЕ УЧРЕЖДЕНИЕ КУЛЬТУРЫ МУНИЦИПАЛЬНОГО ОБРАЗОВАНИЯ ГОРОД ИРБИТ "БИБЛИОТЕЧНАЯ СИСТЕМА "</t>
  </si>
  <si>
    <t>Кинотеатр Кедр</t>
  </si>
  <si>
    <t>МУНИЦИПАЛЬНОЕ АВТОНОМНОЕ УЧРЕЖДЕНИЕ КУЛЬТУРЫ "КИНОТЕАТР "КЕДР"</t>
  </si>
  <si>
    <t>Центральная публичная библиотека</t>
  </si>
  <si>
    <t>МУНИЦИПАЛЬНОЕ БЮДЖЕТНОЕ УЧРЕЖДЕНИЕ КУЛЬТУРЫ "ПУБЛИЧНАЯ БИБЛИОТЕКА" НОВОУРАЛЬСКОГО ГОРОДСКОГО ОКРУГА</t>
  </si>
  <si>
    <t>Висимский Центр культуры</t>
  </si>
  <si>
    <t>МУНИЦИПАЛЬНОЕ БЮДЖЕТНОЕ УЧРЕЖДЕНИЕ ГОРНОУРАЛЬСКОГО ГОРОДСКОГО ОКРУГА "ВИСИМСКИЙ ЦЕНТР КУЛЬТУРЫ"</t>
  </si>
  <si>
    <t>Дом культуры городского округа Верхнее Дуброво</t>
  </si>
  <si>
    <t>МУНИЦИПАЛЬНОЕ АВТОНОМНОЕ УЧРЕЖДЕНИЕ КУЛЬТУРЫ "ДОМ КУЛЬТУРЫ ГОРОДСКОГО ОКРУГА ВЕРХНЕЕ ДУБРОВО"</t>
  </si>
  <si>
    <t>Дом культуры «Надеждинский»</t>
  </si>
  <si>
    <t>МУНИЦИПАЛЬНОЕ БЮДЖЕТНОЕ УЧРЕЖДЕНИЕ КУЛЬТУРЫ  ДОМ  КУЛЬТУРЫ "НАДЕЖДИНСКИЙ"</t>
  </si>
  <si>
    <t>Дворец культуры (Центр народного творчества)</t>
  </si>
  <si>
    <t>МУНИЦИПАЛЬНОЕ БЮДЖЕТНОЕ УЧРЕЖДЕНИЕ КУЛЬТУРЫ "ДВОРЕЦ КУЛЬТУРЫ" (ЦЕНТР НАРОДНОГО ТВОРЧЕСТВА)</t>
  </si>
  <si>
    <t>Центр культуры «Урал»</t>
  </si>
  <si>
    <t>МУНИЦИПАЛЬНОЕ АВТОНОМНОЕ УЧРЕЖДЕНИЕ КУЛЬТУРЫ "ЦЕНТР КУЛЬТУРЫ "УРАЛ"</t>
  </si>
  <si>
    <t>Нижнесалдинский краеведческий музей им. А.Н.Анциферова</t>
  </si>
  <si>
    <t>МУНИЦИПАЛЬНОЕ БЮДЖЕТНОЕ УЧРЕЖДЕНИЕ КУЛЬТУРЫ "НИЖНЕСАЛДИНСКИЙ КРАЕВЕДЧЕСКИЙ МУЗЕЙ ИМ. А.Н. АНЦИФЕРОВА"</t>
  </si>
  <si>
    <t>Камышловская централизованная библиотечная система</t>
  </si>
  <si>
    <t>МУНИЦИПАЛЬНОЕ БЮДЖЕТНОЕ УЧРЕЖДЕНИЕ КУЛЬТУРЫ "КАМЫШЛОВСКАЯ ЦЕНТРАЛИЗОВАННАЯ БИБЛИОТЕЧНАЯ СИСТЕМА"</t>
  </si>
  <si>
    <t>Горноуральский Центр культуры</t>
  </si>
  <si>
    <t>МУНИЦИПАЛЬНОЕ БЮДЖЕТНОЕ УЧРЕЖДЕНИЕ ГОРНОУРАЛЬСКОГО ГОРОДСКОГО ОКРУГА "ГОРНОУРАЛЬСКИЙ ЦЕНТР КУЛЬТУРЫ"</t>
  </si>
  <si>
    <t>Социально-культурный центр города Каменска-Уральского</t>
  </si>
  <si>
    <t>МУНИЦИПАЛЬНОЕ АВТОНОМНОЕ УЧРЕЖДЕНИЕ КУЛЬТУРЫ "СОЦИАЛЬНО-КУЛЬТУРНЫЙ ЦЕНТР ГОРОДА КАМЕНСКА-УРАЛЬСКОГО"</t>
  </si>
  <si>
    <t>МУНИЦИПАЛЬНОЕ БЮДЖЕТНОЕ УЧРЕЖДЕНИЕ КУЛЬТУРЫ АРТЕМОВСКОГО ГОРОДСКОГО ОКРУГА "ЦЕНТРАЛИЗОВАННАЯ БИБЛИОТЕЧНАЯ СИСТЕМА"</t>
  </si>
  <si>
    <t>МУНИЦИПАЛЬНОЕ БЮДЖЕТНОЕ УЧРЕЖДЕНИЕ КУЛЬТУРЫ НОВОЛЯЛИНСКОГО ГОРОДСКОГО ОКРУГА "ЦЕНТРАЛИЗОВАННАЯ БИБЛИОТЕЧНАЯ СИСТЕМА"</t>
  </si>
  <si>
    <t>Режевской исторический музей</t>
  </si>
  <si>
    <t>МУНИЦИПАЛЬНОЕ БЮДЖЕТНОЕ УЧРЕЖДЕНИЕ "РЕЖЕВСКОЙ ИСТОРИЧЕСКИЙ МУЗЕЙ"</t>
  </si>
  <si>
    <t>Нижнетагильский драматический театр имени Д.Н.Мамина-Сибиряка»</t>
  </si>
  <si>
    <t>МУНИЦИПАЛЬНОЕ БЮДЖЕТНОЕ УЧРЕЖДЕНИЕ КУЛЬТУРЫ "НИЖНЕТАГИЛЬСКИЙ ДРАМАТИЧЕСКИЙ ТЕАТР ИМЕНИ Д.Н. МАМИНА-СИБИРЯКА"</t>
  </si>
  <si>
    <t>Городской выставочный зал</t>
  </si>
  <si>
    <t>МУНИЦИПАЛЬНОЕ АВТОНОМНОЕ УЧРЕЖДЕНИЕ КУЛЬТУРЫ "ГОРОДСКОЙ ВЫСТАВОЧНЫЙ ЗАЛ"</t>
  </si>
  <si>
    <t>Инновационный культурный центр</t>
  </si>
  <si>
    <t>ГОСУДАРСТВЕННОЕ АВТОНОМНОЕ УЧРЕЖДЕНИЕ КУЛЬТУРЫ СВЕРДЛОВСКОЙ ОБЛАСТИ "ИННОВАЦИОННЫЙ КУЛЬТУРНЫЙ ЦЕНТР"</t>
  </si>
  <si>
    <t>Каменск-Уральский краеведческий музей им. И.Я.Стяжкина</t>
  </si>
  <si>
    <t>МУНИЦИПАЛЬНОЕ БЮДЖЕТНОЕ УЧРЕЖДЕНИЕ КУЛЬТУРЫ "КАМЕНСК-УРАЛЬСКИЙ КРАЕВЕДЧЕСКИЙ МУЗЕЙ ИМ. И.Я.СТЯЖКИНА"</t>
  </si>
  <si>
    <t>Культурно-зрелищный центр «Стрела»</t>
  </si>
  <si>
    <t>МУНИЦИПАЛЬНОЕ АВТОНОМНОЕ УЧРЕЖДЕНИЕ КУЛЬТУРЫ "КУЛЬТУРНО-ЗРЕЛИЩНЫЙ ЦЕНТР "СТРЕЛА"</t>
  </si>
  <si>
    <t>Бобровский Дом культуры</t>
  </si>
  <si>
    <t>МУНИЦИПАЛЬНОЕ БЮДЖЕТНОЕ УЧРЕЖДЕНИЕ КУЛЬТУРЫ "БОБРОВСКИЙ ДОМ КУЛЬТУРЫ"</t>
  </si>
  <si>
    <t>Дом культуры «Новоуральский»</t>
  </si>
  <si>
    <t>МУНИЦИПАЛЬНОЕ АВТОНОМНОЕ УЧРЕЖДЕНИЕ КУЛЬТУРЫ ДОМ КУЛЬТУРЫ "НОВОУРАЛЬСКИЙ"</t>
  </si>
  <si>
    <t>Дворец культуры «Юбилейный»</t>
  </si>
  <si>
    <t>МУНИЦИПАЛЬНОЕ БЮДЖЕТНОЕ УЧРЕЖДЕНИЕ "ДВОРЕЦ КУЛЬТУРЫ "ЮБИЛЕЙНЫЙ"</t>
  </si>
  <si>
    <t>Выставочный зал «Дом Поклевских-Козелл»</t>
  </si>
  <si>
    <t>ГОСУДАРСТВЕННОЕ АВТОНОМНОЕ УЧРЕЖДЕНИЕ КУЛЬТУРЫ СВЕРДЛОВСКОЙ ОБЛАСТИ "СВЕРДЛОВСКИЙ ОБЛАСТНОЙ КРАЕВЕДЧЕСКИЙ МУЗЕЙ"</t>
  </si>
  <si>
    <t>Дворец культуры «Кристалл»</t>
  </si>
  <si>
    <t>МУНИЦИПАЛЬНОЕ АВТОНОМНОЕ УЧРЕЖДЕНИЕ КУЛЬТУРЫ "ДВОРЕЦ КУЛЬТУРЫ "КРИСТАЛЛ"</t>
  </si>
  <si>
    <t>Социально-культурно-досуговый Центр «Современник»</t>
  </si>
  <si>
    <t>МУНИЦИПАЛЬНОЕ БЮДЖЕТНОЕ УЧРЕЖДЕНИЕ "СОЦИАЛЬНО-КУЛЬТУРНО-ДОСУГОВЫЙ ЦЕНТР "СОВРЕМЕННИК"</t>
  </si>
  <si>
    <t>Централизованная библиотечная система Артинского городского округа</t>
  </si>
  <si>
    <t>МУНИЦИПАЛЬНОЕ БЮДЖЕТНОЕ УЧРЕЖДЕНИЕ "ЦЕНТРАЛИЗОВАННАЯ БИБЛИОТЕЧНАЯ СИСТЕМА АРТИНСКОГО ГОРОДСКОГО ОКРУГА"</t>
  </si>
  <si>
    <t>Городской Дом культуры</t>
  </si>
  <si>
    <t>МУНИЦИПАЛЬНОЕ БЮДЖЕТНОЕ УЧРЕЖДЕНИЕ КУЛЬТУРЫ "ГОРОДСКОЙ ДОМ КУЛЬТУРЫ"</t>
  </si>
  <si>
    <t>Нижнетагильский театр кукол</t>
  </si>
  <si>
    <t>МУНИЦИПАЛЬНОЕ БЮДЖЕТНОЕ УЧРЕЖДЕНИЕ КУЛЬТУРЫ "НИЖНЕТАГИЛЬСКИЙ ТЕАТР КУКОЛ"</t>
  </si>
  <si>
    <t>Музей истории Екатеринбурга</t>
  </si>
  <si>
    <t>МУНИЦИПАЛЬНОЕ БЮДЖЕТНОЕ УЧРЕЖДЕНИЕ КУЛЬТУРЫ "МУЗЕЙ ИСТОРИИ ЕКАТЕРИНБУРГА"</t>
  </si>
  <si>
    <t>Камышловский краеведческий музей</t>
  </si>
  <si>
    <t>МУНИЦИПАЛЬНОЕ БЮДЖЕТНОЕ УЧРЕЖДЕНИЕ КУЛЬТУРЫ КАМЫШЛОВСКОГО ГОРОДСКОГО ОКРУГА "КАМЫШЛОВСКИЙ КРАЕВЕДЧЕСКИЙ МУЗЕЙ"</t>
  </si>
  <si>
    <t>Управление культуры, молодежной политики и информации</t>
  </si>
  <si>
    <t>МУНИЦИПАЛЬНОЕ КАЗЕННОЕ УЧРЕЖДЕНИЕ "УПРАВЛЕНИЕ КУЛЬТУРЫ, МОЛОДЕЖНОЙ ПОЛИТИКИ И ИНФОРМАЦИИ"</t>
  </si>
  <si>
    <t>Петрокаменская центральная районная библиотека</t>
  </si>
  <si>
    <t>МУНИЦИПАЛЬНОЕ БЮДЖЕТНОЕ УЧРЕЖДЕНИЕ ГОРНОУРАЛЬСКОГО ГОРОДСКОГО ОКРУГА "ПЕТРОКАМЕНСКАЯ ЦЕНТРАЛЬНАЯ РАЙОННАЯ БИБЛИОТЕКА"</t>
  </si>
  <si>
    <t>«Централизованная библиотечная система» Асбестовского городского округа</t>
  </si>
  <si>
    <t>МУНИЦИПАЛЬНОЕ БЮДЖЕТНОЕ УЧРЕЖДЕНИЕ КУЛЬТУРЫ "ЦЕНТРАЛИЗОВАННАЯ БИБЛИОТЕЧНАЯ СИСТЕМА" АСБЕСТОВСКОГО ГОРОДСКОГО ОКРУГА</t>
  </si>
  <si>
    <t>Краеведческий музей</t>
  </si>
  <si>
    <t>ЗАРЕЧНОЕ МУНИЦИПАЛЬНОЕ  КАЗЕННОЕ УЧРЕЖДЕНИЕ "КРАЕВЕДЧЕСКИЙ МУЗЕЙ"</t>
  </si>
  <si>
    <t>МУНИЦИПАЛЬНОЕ БЮДЖЕТНОЕ УЧРЕЖДЕНИЕ КУЛЬТУРЫ "ЦЕНТРАЛИЗОВАННАЯ БИБЛИОТЕЧНАЯ СИСТЕМА" НЕВЬЯНСКОГО ГОРОДСКОГО ОКРУГА</t>
  </si>
  <si>
    <t>Музейно-досуговый комплекс</t>
  </si>
  <si>
    <t>МУНИЦИПАЛЬНОЕ БЮДЖЕТНОЕ УЧРЕЖДЕНИЕ ГОРНОУРАЛЬСКОГО ГОРОДСКОГО ОКРУГА "МУЗЕЙНЫЙ КОМПЛЕКС"</t>
  </si>
  <si>
    <t>Серовский исторический музей</t>
  </si>
  <si>
    <t>МУНИЦИПАЛЬНОЕ БЮДЖЕТНОЕ УЧРЕЖДЕНИЕ КУЛЬТУРЫ «СЕРОВСКИЙ ИСТОРИЧЕСКИЙ МУЗЕЙ»</t>
  </si>
  <si>
    <t>Историко-этнографический музей</t>
  </si>
  <si>
    <t>МУНИЦИПАЛЬНОЕ КАЗЁННОЕ  УЧРЕЖДЕНИЕ КУЛЬТУРЫ МУНИЦИПАЛЬНОГО ОБРАЗОВАНИЯ ГОРОД ИРБИТ "ИСТОРИКО-ЭТНОГРАФИЧЕСКИЙ МУЗЕЙ"</t>
  </si>
  <si>
    <t>Досуговый центр «Урал»</t>
  </si>
  <si>
    <t>МУНИЦИПАЛЬНОЕ БЮДЖЕТНОЕ УЧРЕЖДЕНИЕ КУЛЬТУРЫ "ДОСУГОВЫЙ ЦЕНТР "УРАЛ"</t>
  </si>
  <si>
    <t>Верх-Нейвинская городская библиотека</t>
  </si>
  <si>
    <t>МУНИЦИПАЛЬНОЕ АВТОНОМНОЕ УЧРЕЖДЕНИЕ КУЛЬТУРЫ "ВЕРХ-НЕЙВИНСКАЯ БИБЛИОТЕКА"</t>
  </si>
  <si>
    <t>Карпинский краеведческий музей</t>
  </si>
  <si>
    <t>МУНИЦИПАЛЬНОЕ БЮДЖЕТНОЕ УЧРЕЖДЕНИЕ "КАРПИНСКИЙ КРАЕВЕДЧЕСКИЙ МУЗЕЙ"</t>
  </si>
  <si>
    <t>Сухоложская централизованная библиотечная система</t>
  </si>
  <si>
    <t>МУНИЦИПАЛЬНОЕ БЮДЖЕТНОЕ УЧРЕЖДЕНИЕ "СУХОЛОЖСКАЯ ЦЕНТРАЛИЗОВАННАЯ БИБЛИОТЕЧНАЯ СИСТЕМА"</t>
  </si>
  <si>
    <t>«Екатеринбургский театр современной хореографии» (Театр «Провинциальные танцы»)</t>
  </si>
  <si>
    <t>МУНИЦИПАЛЬНОЕ БЮДЖЕТНОЕ УЧРЕЖДЕНИЕ "ЕКАТЕРИНБУРГСКИЙ ТЕАТР СОВРЕМЕННОЙ ХОРЕОГРАФИИ"</t>
  </si>
  <si>
    <t>Нижнетагильская филармония</t>
  </si>
  <si>
    <t>МУНИЦИПАЛЬНОЕ АВТОНОМНОЕ УЧРЕЖДЕНИЕ КУЛЬТУРЫ "НИЖНЕТАГИЛЬСКАЯ ФИЛАРМОНИЯ"</t>
  </si>
  <si>
    <t>Централизованная библиотечная система МО Алапаевское</t>
  </si>
  <si>
    <t>МУНИЦИПАЛЬНОЕ БЮДЖЕТНОЕ УЧРЕЖДЕНИЕ КУЛЬТУРЫ "ЦЕНТРАЛИЗОВАННАЯ БИБЛИОТЕЧНАЯ СИСТЕМА" МУНИЦИПАЛЬНОГО ОБРАЗОВАНИЯ АЛАПАЕВСКОЕ</t>
  </si>
  <si>
    <t>Лобвинский Центр культуры и спорта им. Ивана Фомича Бондаренко</t>
  </si>
  <si>
    <t>МУНИЦИПАЛЬНОЕ БЮДЖЕТНОЕ УЧРЕЖДЕНИЕ НОВОЛЯЛИНСКОГО ГОРОДСКОГО ОКРУГА "ЛОБВИНСКИЙ ЦЕНТР КУЛЬТУРЫ И СПОРТА ИМЕНИ ИВАНА ФОМИЧА БОНДАРЕНКО"</t>
  </si>
  <si>
    <t>Ирбитский государственный музей мотоциклов</t>
  </si>
  <si>
    <t>ГОСУДАРСТВЕННОЕ БЮДЖЕТНОЕ УЧРЕЖДЕНИЕ КУЛЬТУРЫ СВЕРДЛОВСКОЙ ОБЛАСТИ "ИРБИТСКИЙ ГОСУДАРСТВЕННЫЙ МУЗЕЙ МОТОЦИКЛОВ"</t>
  </si>
  <si>
    <t>Централизованная библиотечная система Тугулымского городского округа</t>
  </si>
  <si>
    <t>МУНИЦИПАЛЬНОЕ КАЗЁННОЕ УЧРЕЖДЕНИЕ КУЛЬТУРЫ "ЦЕНТРАЛИЗОВАННАЯ БИБЛИОТЕЧНАЯ СИСТЕМА ТУГУЛЫМСКОГО ГОРОДСКОГО ОКРУГА"</t>
  </si>
  <si>
    <t>Николо-Павловский Центр культуры</t>
  </si>
  <si>
    <t>МУНИЦИПАЛЬНОЕ БЮДЖЕТНОЕ УЧРЕЖДЕНИЕ ГОРНОУРАЛЬСКОГО ГОРОДСКОГО ОКРУГА "НИКОЛО-ПАВЛОВСКИЙ ЦЕНТР КУЛЬТУРЫ"</t>
  </si>
  <si>
    <t>Городской Центр культуры и досуга</t>
  </si>
  <si>
    <t>МУНИЦИПАЛЬНОЕ БЮДЖЕТНОЕ УЧРЕЖДЕНИЕ КУЛЬТУРЫ "ГОРОДСКОЙ ЦЕНТР КУЛЬТУРЫ И ДОСУГА ГО ВЕРХНЯЯ ТУРА"</t>
  </si>
  <si>
    <t>Верхотурский государственный историко-архитектурный музей-заповедник</t>
  </si>
  <si>
    <t>ГОСУДАРСТВЕННОЕ БЮДЖЕТНОЕ УЧРЕЖДЕНИЕ КУЛЬТУРЫ СВЕРДЛОВСКОЙ ОБЛАСТИ «ВЕРХОТУРСКИЙ ГОСУДАРСТВЕННЫЙ ИСТОРИКО- АРХИТЕКТУРНЫЙ МУЗЕЙ- ЗАПОВЕДНИК»</t>
  </si>
  <si>
    <t>Централизованная сельская клубная система</t>
  </si>
  <si>
    <t>МУНИЦИПАЛЬНОЕ БЮДЖЕТНОЕ УЧРЕЖДЕНИЕ КУЛЬТУРЫ "ЦЕНТРАЛИЗОВАННАЯ СЕЛЬСКАЯ КЛУБНАЯ СИСТЕМА"</t>
  </si>
  <si>
    <t>Ачитская централизованная библиотечная система</t>
  </si>
  <si>
    <t>МУНИЦИПАЛЬНОЕ КАЗЁННОЕ УЧРЕЖДЕНИЕ КУЛЬТУРЫ АЧИТСКОГО ГОРОДСКОГО ОКРУГА  "АЧИТСКАЯ ЦЕНТРАЛИЗОВАННАЯ БИБЛИОТЕЧНАЯ СИСТЕМА"</t>
  </si>
  <si>
    <t>Городская библиотека им. Ф.Ф.Павленкова</t>
  </si>
  <si>
    <t>МУНИЦИПАЛЬНОЕ АВТОНОМНОЕ УЧРЕЖДЕНИЕ КУЛЬТУРЫ ВЕРХНЕТАГИЛЬСКАЯ ГОРОДСКАЯ БИБЛИОТЕКА ИМ. Ф. Ф. ПАВЛЕНКОВА</t>
  </si>
  <si>
    <t>Сухоложский историко-краеведческий музей</t>
  </si>
  <si>
    <t>МУНИЦИПАЛЬНОЕ БЮДЖЕТНОЕ УЧРЕЖДЕНИЕ "СУХОЛОЖСКИЙ ИСТОРИКО-КРАЕВЕДЧЕСКИЙ МУЗЕЙ"</t>
  </si>
  <si>
    <t>Центр культуры и досуга имени Горького</t>
  </si>
  <si>
    <t>МУНИЦИПАЛЬНОЕ БЮДЖЕТНОЕ УЧРЕЖДЕНИЕ КУЛЬТУРЫ "ЦЕНТР КУЛЬТУРЫ И ДОСУГА ИМЕНИ ГОРЬКОГО" АСБЕСТОВСКОГО ГОРОДСКОГО ОКРУГА</t>
  </si>
  <si>
    <t>Дворец  культуры города Арамиль</t>
  </si>
  <si>
    <t>МУНИЦИПАЛЬНОЕ БЮДЖЕТНОЕ УЧРЕЖДЕНИЕ "ДВОРЕЦ КУЛЬТУРЫ ГОРОДА АРАМИЛЬ"</t>
  </si>
  <si>
    <t>Дворец культуры «Горизонт»</t>
  </si>
  <si>
    <t>МУНИЦИПАЛЬНОЕ БЮДЖЕТНОЕ УЧРЕЖДЕНИЕ КУЛЬТУРЫ ДВОРЕЦ КУЛЬТУРЫ "ГОРИЗОНТ"</t>
  </si>
  <si>
    <t>Центр культуры</t>
  </si>
  <si>
    <t>МУНИЦИПАЛЬНОЕ БЮДЖЕТНОЕ УЧРЕЖДЕНИЕ КУЛЬТУРЫ " ЦЕНТР КУЛЬТУРЫ" ГОРОДСКОГО ОКРУГА ВЕРХОТУРСКИЙ</t>
  </si>
  <si>
    <t>Дворец национальных культур</t>
  </si>
  <si>
    <t>МУНИЦИПАЛЬНОЕ БЮДЖЕТНОЕ УЧРЕЖДЕНИЕ "ДВОРЕЦ НАЦИОНАЛЬНЫХ КУЛЬТУР"</t>
  </si>
  <si>
    <t>Верхнесалдинский краеведческий музей</t>
  </si>
  <si>
    <t>МУНИЦИПАЛЬНОЕ БЮДЖЕТНОЕ УЧРЕЖДЕНИЕ КУЛЬТУРЫ ВЕРХНЕСАЛДИНСКИЙ КРАЕВЕДЧЕСКИЙ МУЗЕЙ</t>
  </si>
  <si>
    <t>Новолялинский Центр культуры</t>
  </si>
  <si>
    <t>МУНИЦИПАЛЬНОЕ БЮДЖЕТНОЕ УЧРЕЖДЕНИЕ НОВОЛЯЛИНСКОГО ГОРОДСКОГО ОКРУГА "НОВОЛЯЛИНСКИЙ ЦЕНТР КУЛЬТУРЫ"</t>
  </si>
  <si>
    <t>Слободо-Туринское культурно-досуговое объединение</t>
  </si>
  <si>
    <t>БЮДЖЕТНОЕ  УЧРЕЖДЕНИЕ КУЛЬТУРЫ "СЛОБОДО-ТУРИНСКОЕ КУЛЬТУРНО-ДОСУГОВОЕ ОБЪЕДИНЕНИЕ"</t>
  </si>
  <si>
    <t>Североуральский краеведческий музей</t>
  </si>
  <si>
    <t>МУНИЦИПАЛЬНОЕ БЮДЖЕТНОЕ  УЧРЕЖДЕНИЕ КУЛЬТУРЫ "СЕВЕРОУРАЛЬСКИЙ КРАЕВЕДЧЕСКИЙ МУЗЕЙ"</t>
  </si>
  <si>
    <t>Дворец культуры им. В.К.Костевича</t>
  </si>
  <si>
    <t>МУНИЦИПАЛЬНОЕ БЮДЖЕТНОЕ УЧРЕЖДЕНИЕ КУЛЬТУРЫ МУНИЦИПАЛЬНОГО ОБРАЗОВАНИЯ ГОРОД ИРБИТ "ДВОРЕЦ КУЛЬТУРЫ ИМЕНИ В.К.КОСТЕВИЧА"</t>
  </si>
  <si>
    <t>Серовский театр драмы имени А.П. Чехова</t>
  </si>
  <si>
    <t>МУНИЦИПАЛЬНОЕ БЮДЖЕТНОЕ УЧРЕЖДЕНИЕ СЕРОВСКИЙ ТЕАТР ДРАМЫ ИМ. А.П.ЧЕХОВА</t>
  </si>
  <si>
    <t>Центр культуры и искусств</t>
  </si>
  <si>
    <t>МУНИЦИПАЛЬНОЕ БЮДЖЕТНОЕ УЧРЕЖДЕНИЕ КУЛЬТУРЫ ЦЕНТР КУЛЬТУРЫ И ИСКУССТВ</t>
  </si>
  <si>
    <t>Дворец культуры «Энергетик»</t>
  </si>
  <si>
    <t>МУНИЦИПАЛЬНОЕ БЮДЖЕТНОЕ УЧРЕЖДЕНИЕ КУЛЬТУРЫ АРТЕМОВСКОГО ГОРОДСКОГО ОКРУГА ДВОРЕЦ КУЛЬТУРЫ "ЭНЕРГЕТИК"</t>
  </si>
  <si>
    <t>Историко-краеведческий музей</t>
  </si>
  <si>
    <t>МУНИЦИПАЛЬНОЕ БЮДЖЕТНОЕ УЧРЕЖДЕНИЕ КУЛЬТУРЫ  НОВОЛЯЛИНСКОГО ГОРОДСКОГО ОКРУГА "ИСТОРИКО-КРАЕВЕДЧЕСКИЙ МУЗЕЙ"</t>
  </si>
  <si>
    <t>Межпоселенческая библиотека</t>
  </si>
  <si>
    <t>МУНИЦИПАЛЬНОЕ МЕЖПОСЕЛЕНЧЕСКОЕ КАЗЕННОЕ УЧРЕЖДЕНИЕ КУЛЬТУРЫ КАМЫШЛОВСКОГО МУНИЦИПАЛЬНОГО РАЙОНА "МЕТОДИЧЕСКИЙ КУЛЬТУРНО-ИНФОРМАЦИОННЫЙ ЦЕНТР"</t>
  </si>
  <si>
    <t>Кушвинский краеведческий музей</t>
  </si>
  <si>
    <t>МУНИЦИПАЛЬНОЕ БЮДЖЕТНОЕ УЧРЕЖДЕНИЕ КУЛЬТУРЫ КУШВИНСКОГО ГОРОДСКОГО ОКРУГА "КУШВИНСКИЙ КРАЕВЕДЧЕСКИЙ МУЗЕЙ"</t>
  </si>
  <si>
    <t>Историко-краеведческий музей пос. Нейво-Шайтанский</t>
  </si>
  <si>
    <t>МУНИЦИПАЛЬНОЕ КАЗЕННОЕ УЧРЕЖДЕНИЕ КУЛЬТУРЫ "ИСТОРИКО-КРАЕВЕДЧЕСКИЙ МУЗЕЙ ПОСЕЛКА НЕЙВО-ШАЙТАНСКИЙ"</t>
  </si>
  <si>
    <t>Ивдельский историко-этнографический музей</t>
  </si>
  <si>
    <t>МУНИЦИПАЛЬНОЕ БЮДЖЕТНОЕ УЧРЕЖДЕНИЕ  "ИВДЕЛЬСКИЙ ИСТОРИКО-ЭТНОГРАФИЧЕСКИЙ МУЗЕЙ"</t>
  </si>
  <si>
    <t>Дворец культуры «Металлург» имени Ферштатера Асира Абрамовича</t>
  </si>
  <si>
    <t>МУНИЦИПАЛЬНОЕ БЮДЖЕТНОЕ УЧРЕЖДЕНИЕ КУЛЬТУРЫ "ДВОРЕЦ КУЛЬТУРЫ "МЕТАЛЛУРГ" ИМЕНИ ФЕРШТАТЕРА АСИРА АБРАМОВИЧА.</t>
  </si>
  <si>
    <t>Красноуфимский краеведческий  музей</t>
  </si>
  <si>
    <t>МУНИЦИПАЛЬНОЕ БЮДЖЕТНОЕ УЧРЕЖДЕНИЕ "КРАСНОУФИМСКИЙ КРАЕВЕДЧЕСКИЙ МУЗЕЙ" ГОРОДСКОГО ОКРУГА КРАСНОУФИМСК</t>
  </si>
  <si>
    <t>МУНИЦИПАЛЬНОЕ УЧРЕЖДЕНИЕ "ГОРОДСКОЙ ДВОРЕЦ КУЛЬТУРЫ ИМ. В.И. ЛЕНИНА"</t>
  </si>
  <si>
    <t>Библиотека Управления культуры, молодежной политики и спорта</t>
  </si>
  <si>
    <t>МУНИЦИПАЛЬНОЕ АВТОНОМНОЕ УЧРЕЖДЕНИЕ "УПРАВЛЕНИЕ КУЛЬТУРЫ, МОЛОДЕЖНОЙ ПОЛИТИКИ И СПОРТА"</t>
  </si>
  <si>
    <t>Детская библиотека</t>
  </si>
  <si>
    <t>МУНИЦИПАЛЬНОЕ БЮДЖЕТНОЕ УЧРЕЖДЕНИЕ КУЛЬТУРЫ "ДЕТСКАЯ БИБЛИОТЕКА"</t>
  </si>
  <si>
    <t>Центр культуры  и искусства</t>
  </si>
  <si>
    <t>МУНИЦИПАЛЬНОЕ БЮДЖЕТНОЕ УЧРЕЖДЕНИЕ КУЛЬТУРЫ "ЦЕНТР КУЛЬТУРЫ И ИСКУССТВА"</t>
  </si>
  <si>
    <t>Ирбитский муниципальный драматический театр имени А.Н.Островского</t>
  </si>
  <si>
    <t>МУНИЦИПАЛЬНОЕ БЮДЖЕТНОЕ  УЧРЕЖДЕНИЕ КУЛЬТУРЫ МУНИЦИПАЛЬНОГО ОБРАЗОВАНИЯ ГОРОД ИРБИТ "ИРБИТСКИЙ  ДРАМАТИЧЕСКИЙ ТЕАТР ИМ. А.Н.ОСТРОВСКОГО"</t>
  </si>
  <si>
    <t>Кашинский центр досуга</t>
  </si>
  <si>
    <t>МУНИЦИПАЛЬНОЕ БЮДЖЕТНОЕ УЧРЕЖДЕНИЕ КУЛЬТУРЫ "КАШИНСКИЙ ЦЕНТР ДОСУГА"</t>
  </si>
  <si>
    <t>МУНИЦИПАЛЬНОЕ БЮДЖЕТНОЕ УЧРЕЖДЕНИЕ "КАРПИНСКАЯ ЦЕНТРАЛИЗОВАННАЯ БИБЛИОТЕЧНАЯ СИСТЕМА"</t>
  </si>
  <si>
    <t>Михайловский краеведческий музей</t>
  </si>
  <si>
    <t>МУНИЦИПАЛЬНОЕ УЧРЕЖДЕНИЕ "МИХАЙЛОВСКИЙ КРАЕВЕДЧЕСКИЙ МУЗЕЙ"</t>
  </si>
  <si>
    <t>Центр национальных культур</t>
  </si>
  <si>
    <t>МУНИЦИПАЛЬНОЕ БЮДЖЕТНОЕ УЧРЕЖДЕНИЕ КУЛЬТУРЫ "ЦЕНТР НАЦИОНАЛЬНЫХ КУЛЬТУР"</t>
  </si>
  <si>
    <t>Муниципальный музей памяти воинов-интернационалистов «Шурави»</t>
  </si>
  <si>
    <t>МУНИЦИПАЛЬНОЕ БЮДЖЕТНОЕ УЧРЕЖДЕНИЕ КУЛЬТУРЫ "МУНИЦИПАЛЬНЫЙ МУЗЕЙ ПАМЯТИ ВОИНОВ-ИНТЕРНАЦИОНАЛИСТОВ "ШУРАВИ"</t>
  </si>
  <si>
    <t>Арамильская Центральная городская библиотека</t>
  </si>
  <si>
    <t>МУНИЦИПАЛЬНОЕ БЮДЖЕТНОЕ УЧРЕЖДЕНИЕ КУЛЬТУРЫ "АРАМИЛЬСКАЯ ЦЕНТРАЛЬНАЯ ГОРОДСКАЯ БИБЛИОТЕКА"</t>
  </si>
  <si>
    <t>Городской Центр досуга</t>
  </si>
  <si>
    <t>МУНИЦИПАЛЬНОЕ УЧРЕЖДЕНИЕ ПО РАБОТЕ С МОЛОДЕЖЬЮ    "МОЛОДЕЖНЫЙ ЦЕНТР"</t>
  </si>
  <si>
    <t>Центр культуры «На Варшавской»</t>
  </si>
  <si>
    <t>МУНИЦИПАЛЬНОЕ АВТОНОМНОЕ УЧРЕЖДЕНИЕ КУЛЬТУРЫ "КУЛЬТУРНО-ДОСУГОВЫЙ ЦЕНТР "НА ВАРШАВСКОЙ"</t>
  </si>
  <si>
    <t>Дворец культуры им. А.С.Попова</t>
  </si>
  <si>
    <t>МУНИЦИПАЛЬНОЕ БЮДЖЕТНОЕ УЧРЕЖДЕНИЕ КУЛЬТУРЫ АРТЕМОВСКОГО ГОРОДСКОГО ОКРУГА ДВОРЕЦ КУЛЬТУРЫ ИМ.А.С. ПОПОВА</t>
  </si>
  <si>
    <t>Невьянский государственный историко-архитектурный музей</t>
  </si>
  <si>
    <t>ГОСУДАРСТВЕННОЕ АВТОНОМНОЕ УЧРЕЖДЕНИЕ КУЛЬТУРЫ СВЕРДЛОВСКОЙ ОБЛАСТИ  "НЕВЬЯНСКИЙ ГОСУДАРСТВЕННЫЙ ИСТОРИКО-АРХИТЕКТУРНЫЙ МУЗЕЙ"</t>
  </si>
  <si>
    <t>АВТОНОМНОЕ УЧРЕЖДЕНИЕ КАЧКАНАРСКОГО ГОРОДСКОГО ОКРУГА "ДВОРЕЦ КУЛЬТУРЫ"</t>
  </si>
  <si>
    <t>Парк культуры и отдыха</t>
  </si>
  <si>
    <t>МУНИЦИПАЛЬНОЕ АВТОНОМНОЕ УЧРЕЖДЕНИЕ КУЛЬТУРЫ "ПАРК КУЛЬТУРЫ И ОТДЫХА" ГОРОДСКОГО ОКРУГА БОГДАНОВИЧ</t>
  </si>
  <si>
    <t>Патрушевский Центр досуга</t>
  </si>
  <si>
    <t>МУНИЦИПАЛЬНОЕ БЮДЖЕТНОЕ УЧРЕЖДЕНИЕ КУЛЬТУРЫ "ПАТРУШЕВСКИЙ ЦЕНТР ДОСУГА"</t>
  </si>
  <si>
    <t>МУНИЦИПАЛЬНОЕ БЮДЖЕТНОЕ УЧРЕЖДЕНИЕ КУЛЬТУРЫ "ДВОРЕЦ КУЛЬТУРЫ"</t>
  </si>
  <si>
    <t>Слободо -Туринский районный историко-краеведческий музей</t>
  </si>
  <si>
    <t>МУНИЦИПАЛЬНОЕ БЮДЖЕТНОЕ УЧРЕЖДЕНИЕ КУЛЬТУРЫ "СЛОБОДО-ТУРИНСКИЙ РАЙОННЫЙ ИСТОРИКО-КРАЕВЕДЧЕСКИЙ МУЗЕЙ"</t>
  </si>
  <si>
    <t>Центр культуры «Горный Щит»</t>
  </si>
  <si>
    <t>МУНИЦИПАЛЬНОЕ БЮДЖЕТНОЕ УЧРЕЖДЕНИЕ КУЛЬТУРЫ "ЦЕНТР КУЛЬТУРЫ "ГОРНЫЙ ЩИТ"</t>
  </si>
  <si>
    <t>МУНИЦИПАЛЬНОЕ БЮДЖЕТНОЕ УЧРЕЖДЕНИЕ КУЛЬТУРЫ "ЦЕНТРАЛИЗОВАННАЯ БИБЛИОТЕЧНАЯ СИСТЕМА" ГОРОДСКОГО ОКРУГА ВЕРХОТУРСКИЙ</t>
  </si>
  <si>
    <t>Останинское клубное объединение</t>
  </si>
  <si>
    <t>МУНИЦИПАЛЬНОЕ УЧРЕЖДЕНИЕ КУЛЬТУРЫ "ОСТАНИНСКОЕ КЛУБНОЕ ОБЪЕДИНЕНИЕ" МУНИЦИПАЛЬНОГО ОБРАЗОВАНИЯ АЛАПАЕВСКОЕ</t>
  </si>
  <si>
    <t>Центр культурного досуга</t>
  </si>
  <si>
    <t>МУНИЦИПАЛЬНОЕ АВТОНОМНОЕ УЧРЕЖДЕНИЕ КУЛЬТУРЫ "ЦЕНТР КУЛЬТУРНОГО ДОСУГА"</t>
  </si>
  <si>
    <t>Централизованная клубная система</t>
  </si>
  <si>
    <t>МУНИЦИПАЛЬНОЕ АВТОНОМНОЕ УЧРЕЖДЕНИЕ "ЦЕНТРАЛИЗОВАННАЯ КЛУБНАЯ СИСТЕМА"</t>
  </si>
  <si>
    <t>Верхнесергинский краеведческий музей</t>
  </si>
  <si>
    <t>МУНИЦИПАЛЬНОЕ БЮДЖЕТНОЕ УЧРЕЖДЕНИЕ КУЛЬТУРЫ "ВЕРХНЕСЕРГИНСКИЙ КРАЕВЕДЧЕСКИЙ МУЗЕЙ"</t>
  </si>
  <si>
    <t>Библиотека Центра современной культурной среды</t>
  </si>
  <si>
    <t>МУНИЦИПАЛЬНОЕ АВТОНОМНОЕ УЧРЕЖДЕНИЕ КУЛЬТУРЫ "ЦЕНТР СОВРЕМЕННОЙ КУЛЬТУРНОЙ СРЕДЫ ГОРОДСКОГО ОКРУГА БОГДАНОВИЧ"</t>
  </si>
  <si>
    <t>Библиотека городского округа Верхнее Дуброво</t>
  </si>
  <si>
    <t>МУНИЦИПАЛЬНОЕ КАЗЁННОЕ УЧРЕЖДЕНИЕ "БИБЛИОТЕКА ГОРОДСКОГО ОКРУГА ВЕРХНЕЕ ДУБРОВО"</t>
  </si>
  <si>
    <t>МУНИЦИПАЛЬНОЕ АВТОНОМНОЕ УЧРЕЖДЕНИЕ "ДВОРЕЦ КУЛЬТУРЫ МЕТАЛЛУРГ КИРОВГРАДСКОГО ГОРОДСКОГО ОКРУГА"</t>
  </si>
  <si>
    <t>Культурно-социальное объединение «Гармония»</t>
  </si>
  <si>
    <t>МУНИЦИПАЛЬНОЕ БЮДЖЕТНОЕ УЧРЕЖДЕНИЕ "КУЛЬТУРНО-СОЦИАЛЬНОЕ ОБЪЕДИНЕНИЕ "ГАРМОНИЯ"</t>
  </si>
  <si>
    <t>Нижнетагильский историко-краеведческий музей</t>
  </si>
  <si>
    <t>МУНИЦИПАЛЬНОЕ КАЗЁННОЕ УЧРЕЖДЕНИЕ КУЛЬТУРЫ "НИЖНЕТАГИЛЬСКИЙ МУЗЕЙ-ЗАПОВЕДНИК "ГОРНОЗАВОДСКОЙ УРАЛ"</t>
  </si>
  <si>
    <t>Культурно-досуговый центр Волчанского городского округа</t>
  </si>
  <si>
    <t>МУНИЦИПАЛЬНОЕ АВТОНОМНОЕ УЧРЕЖДЕНИЕ КУЛЬТУРЫ "КУЛЬТУРНО-ДОСУГОВЫЙ ЦЕНТР" ВОЛЧАНСКОГО ГОРОДСКОГО ОКРУГА</t>
  </si>
  <si>
    <t>Дом культуры микрорайона «Станкозавод»</t>
  </si>
  <si>
    <t>МУНИЦИПАЛЬНОЕ БЮДЖЕТНОЕ УЧРЕЖДЕНИЕ КУЛЬТУРЫ "ДОМ КУЛЬТУРЫ МИКРОРАЙОНА "СТАНКОЗАВОД"</t>
  </si>
  <si>
    <t>Детский культурный центр</t>
  </si>
  <si>
    <t>МУНИЦИПАЛЬНОЕ БЮДЖЕТНОЕ УЧРЕЖДЕНИЕ КУЛЬТУРЫ "ДЕТСКИЙ КУЛЬТУРНЫЙ ЦЕНТР"</t>
  </si>
  <si>
    <t>Культурно-досуговый центр городского округа Староуткинск</t>
  </si>
  <si>
    <t>МУНИЦИПАЛЬНОЕ АВТОНОМНОЕ УЧРЕЖДЕНИЕ КУЛЬТУРЫ "КУЛЬТУРНО-ДОСУГОВЫЙ ЦЕНТР ГОРОДСКОГО ОКРУГА СТАРОУТКИНСК"</t>
  </si>
  <si>
    <t>Сысертский городской Центр досуга имени И.П.Романенко</t>
  </si>
  <si>
    <t>МУНИЦИПАЛЬНОЕ БЮДЖЕТНОЕ УЧРЕЖДЕНИЕ КУЛЬТУРЫ "СЫСЕРТСКИЙ ГОРОДСКОЙ ЦЕНТР ДОСУГА ИМЕНИ И.П. РОМАНЕНКО"</t>
  </si>
  <si>
    <t>Дом культуры поселка Нейво-Шайтанский</t>
  </si>
  <si>
    <t>МУНИЦИПАЛЬНОЕ БЮДЖЕТНОЕ УЧРЕЖДЕНИЕ КУЛЬТУРЫ "ДОМ КУЛЬТУРЫ ПОСЁЛКА НЕЙВО-ШАЙТАНСКИЙ"</t>
  </si>
  <si>
    <t>Дворец культуры «Вороний брод» поселка Белокаменного</t>
  </si>
  <si>
    <t>МУНИЦИПАЛЬНОЕ БЮДЖЕТНОЕ УЧРЕЖДЕНИЕ КУЛЬТУРЫ "ДВОРЕЦ КУЛЬТУРЫ "ВОРОНИЙ БРОД" П. БЕЛОКАМЕННОГО АСБЕСТОВСКОГО ГОРОДСКОГО ОКРУГА</t>
  </si>
  <si>
    <t>Артемовский исторический музей</t>
  </si>
  <si>
    <t>МУНИЦИПАЛЬНОЕ БЮДЖЕТНОЕ УЧРЕЖДЕНИЕ КУЛЬТУРЫ АРТЕМОВСКОГО ГОРОДСКОГО ОКРУГА "АРТЕМОВСКИЙ ИСТОРИЧЕСКИЙ МУЗЕЙ"</t>
  </si>
  <si>
    <t>Озерский сельский Дом культуры</t>
  </si>
  <si>
    <t>МУНИЦИПАЛЬНОЕ КАЗЕННОЕ УЧРЕЖДЕНИЕ КУЛЬТУРЫ "ОЗЕРСКИЙ СЕЛЬСКИЙ ДОМ КУЛЬТУРЫ"</t>
  </si>
  <si>
    <t>Культурный центр «Парад»</t>
  </si>
  <si>
    <t>МУНИЦИПАЛЬНОЕ АВТОНОМНОЕ УЧРЕЖДЕНИЕ КУЛЬТУРНЫЙ ЦЕНТР "ПАРАД" ИРБИТСКОГО МУНИЦИПАЛЬНОГО ОБРАЗОВАНИЯ</t>
  </si>
  <si>
    <t>Кузнецовский центр культурного и библиотечного обслуживания</t>
  </si>
  <si>
    <t>МУНИЦИПАЛЬНОЕ БЮДЖЕТНОЕ УЧРЕЖДЕНИЕ КУЛЬТУРЫ "КУЗНЕЦОВСКИЙ ЦЕНТР КУЛЬТУРНОГО И БИБЛИОТЕЧНОГО ОБСЛУЖИВАНИЯ"</t>
  </si>
  <si>
    <t>Дом культуры п. Пелым</t>
  </si>
  <si>
    <t>МУНИЦИПАЛЬНОЕ  КАЗЕННОЕ УЧРЕЖДЕНИЕ КУЛЬТУРЫ "ДОМ КУЛЬТУРЫ П.ПЕЛЫМ"</t>
  </si>
  <si>
    <t>Центр информационной, культурно-досуговой и спортивной деятельности</t>
  </si>
  <si>
    <t>МУНИЦИПАЛЬНОЕ БЮДЖЕТНОЕ УЧРЕЖДЕНИЕ "ЦЕНТР ИНФОРМАЦИОННОЙ, КУЛЬТУРНО-ДОСУГОВОЙ И СПОРТИВНОЙ ДЕЯТЕЛЬНОСТИ"</t>
  </si>
  <si>
    <t>Костинское клубное объединение</t>
  </si>
  <si>
    <t>МУНИЦИПАЛЬНОЕ УЧРЕЖДЕНИЕ КУЛЬТУРЫ "КОСТИНСКОЕ КЛУБНОЕ ОБЪЕДИНЕНИЕ" МУНИЦИПАЛЬНОГО ОБРАЗОВАНИЯ АЛАПАЕВСКОЕ</t>
  </si>
  <si>
    <t>Городской центр досуга «Горняк»</t>
  </si>
  <si>
    <t>МУНИЦИПАЛЬНОЕ БЮДЖЕТНОЕ УЧРЕЖДЕНИЕ КУЛЬТУРЫ АРТЕМОВСКОГО ГОРОДСКОГО ОКРУГА ГОРОДСКОЙ ЦЕНТР ДОСУГА "ГОРНЯК"</t>
  </si>
  <si>
    <t>Культурно-досуговый центр</t>
  </si>
  <si>
    <t>МУНИЦИПАЛЬНОЕ БЮДЖЕТНОЕ УЧРЕЖДЕНИЕ КУЛЬТУРЫ "КУЛЬТУРНО-ДОСУГОВЫЙ ЦЕНТР КАМЕНСКОГО ГОРОДСКОГО ОКРУГА"</t>
  </si>
  <si>
    <t>МУНИЦИПАЛЬНОЕ БЮДЖЕТНОЕ УЧРЕЖДЕНИЕ КУЛЬТУРЫ "ЦЕНТРАЛЬНАЯ БИБЛИОТЕКА  КАМЕНСКОГО  ГОРОДСКОГО ОКРУГА"</t>
  </si>
  <si>
    <t>Культурный центр имени дважды Героя Советского Союза Г.А.Речкалова</t>
  </si>
  <si>
    <t>МУНИЦИПАЛЬНОЕ АВТОНОМНОЕ УЧРЕЖДЕНИЕ "КУЛЬТУРНЫЙ ЦЕНТР ИМЕНИ ДВАЖДЫ ГЕРОЯ СОВЕТСКОГО СОЮЗА Г.А.РЕЧКАЛОВА"</t>
  </si>
  <si>
    <t>Дворец культуры городского округа Ревда</t>
  </si>
  <si>
    <t>МУНИЦИПАЛЬНОЕ АВТОНОМНОЕ УЧРЕЖДЕНИЕ "ДВОРЕЦ КУЛЬТУРЫ ГОРОДСКОГО ОКРУГА РЕВДА"</t>
  </si>
  <si>
    <t>Центральный Дом культуры</t>
  </si>
  <si>
    <t>МУНИЦИПАЛЬНОЕ УЧРЕЖДЕНИЕ КУЛЬТУРЫ "ЦЕНТРАЛЬНЫЙ ДОМ КУЛЬТУРЫ" МУНИЦИПАЛЬНОГО ОБРАЗОВАНИЯ АЛАПАЕВСКОЕ</t>
  </si>
  <si>
    <t>Верхнесинячихинское клубное объединение</t>
  </si>
  <si>
    <t>МУНИЦИПАЛЬНОЕ УЧРЕЖДЕНИЕ КУЛЬТУРЫ "ВЕРХНЕСИНЯЧИХИНСКОЕ КЛУБНОЕ ОБЪЕДИНЕНИЕ" МУНИЦИПАЛЬНОГО ОБРАЗОВАНИЯ АЛАПАЕВСКОЕ</t>
  </si>
  <si>
    <t>Петрокаменский Центр культуры</t>
  </si>
  <si>
    <t>МУНИЦИПАЛЬНОЕ БЮДЖЕТНОЕ  УЧРЕЖДЕНИЕ ГОРНОУРАЛЬСКОГО ГОРОДСКОГО ОКРУГА "ПЕТРОКАМЕНСКИЙ ЦЕНТР КУЛЬТУРЫ"</t>
  </si>
  <si>
    <t>МУНИЦИПАЛЬНОЕ БЮДЖЕТНОЕ УЧРЕЖДЕНИЕ КУЛЬТУРЫ "БИБЛИОТЕЧНО-ИНФОРМАЦИОННЫЙ ЦЕНТР" НИЖНЕСЕРГИНСКОГО ГОРОДСКОГО ПОСЕЛЕНИЯ</t>
  </si>
  <si>
    <t>Озерская сельская библиотека</t>
  </si>
  <si>
    <t>МУНИЦИПАЛЬНОЕ КАЗЕННОЕ УЧРЕЖДЕНИЕ КУЛЬТУРЫ "ОЗЕРСКАЯ СЕЛЬСКАЯ БИБЛИОТЕКА"</t>
  </si>
  <si>
    <t>Екатеринбургский центральный парк культуры и отдыха имени В.В.Маяковского</t>
  </si>
  <si>
    <t>МУНИЦИПАЛЬНОЕ БЮДЖЕТНОЕ УЧРЕЖДЕНИЕ КУЛЬТУРЫ "ЕКАТЕРИНБУРГСКИЙ ЦЕНТРАЛЬНЫЙ ПАРК КУЛЬТУРЫ И ОТДЫХА ИМЕНИ В.В.МАЯКОВСКОГО"</t>
  </si>
  <si>
    <t>Центр досуга «Родина»</t>
  </si>
  <si>
    <t>МУНИЦИПАЛЬНОЕ АВТОНОМНОЕ УЧРЕЖДЕНИЕ "ЦЕНТР ДОСУГА "РОДИНА"</t>
  </si>
  <si>
    <t>Байкаловский краеведческий музей</t>
  </si>
  <si>
    <t>МУНИЦИПАЛЬНОЕ БЮДЖЕТНОЕ УЧРЕЖДЕНИЕ "БАЙКАЛОВСКИЙ РАЙОННЫЙ КРАЕВЕДЧЕСКИЙ МУЗЕЙ"</t>
  </si>
  <si>
    <t>Городской культурно-досуговый центр</t>
  </si>
  <si>
    <t>БЕРЕЗОВСКОЕ МУНИЦИПАЛЬНОЕ БЮДЖЕТНОЕ УЧРЕЖДЕНИЕ КУЛЬТУРЫ "ГОРОДСКОЙ КУЛЬТУРНО-ДОСУГОВЫЙ ЦЕНТР"</t>
  </si>
  <si>
    <t>Ирбитская Централизованная библиотечная система</t>
  </si>
  <si>
    <t>МУНИЦИПАЛЬНОЕ БЮДЖЕТНОЕ УЧРЕЖДЕНИЕ "ИРБИТСКАЯ ЦЕНТРАЛИЗОВАННАЯ БИБЛИОТЕЧНАЯ СИСТЕМА" ИРБИТСКОГО МУНИЦИПАЛЬНОГО ОБРАЗОВАНИЯ</t>
  </si>
  <si>
    <t>Центр Мотокультуры</t>
  </si>
  <si>
    <t>МУНИЦИПАЛЬНОЕ АВТОНОМНОЕ УЧРЕЖДЕНИЕ КУЛЬТУРЫ МУНИЦИПАЛЬНОГО ОБРАЗОВАНИЯ ГОРОД ИРБИТ "ЦЕНТР МОТОКУЛЬТУРЫ"</t>
  </si>
  <si>
    <t>МУНИЦИПАЛЬНОЕ БЮДЖЕТНОЕ УЧРЕЖДЕНИЕ КУЛЬТУРЫ АРТЕМОВСКОГО ГОРОДСКОГО ОКРУГА "ЦЕНТРАЛИЗОВАННАЯ КЛУБНАЯ СИСТЕМА"</t>
  </si>
  <si>
    <t>Библиотечно-информационный центр</t>
  </si>
  <si>
    <t>МУНИЦИПАЛЬНОЕ КАЗЕННОЕ УЧРЕЖДЕНИЕ ТАЛИЦКОГО ГОРОДСКОГО ОКРУГА "БИБЛИОТЕЧНО-ИНФОРМАЦИОННЫЙ ЦЕНТР"</t>
  </si>
  <si>
    <t>Детско-подростковый досуговый центр</t>
  </si>
  <si>
    <t>БЕРЕЗОВСКОЕ МУНИЦИПАЛЬНОЕ БЮДЖЕТНОЕ УЧРЕЖДЕНИЕ КУЛЬТУРЫ "ДЕТСКО-ПОДРОСТКОВЫЙ ДОСУГОВЫЙ ЦЕНТР"</t>
  </si>
  <si>
    <t>Баженовский Центр  информационной, культурно-досуговой и спортивной деятельности</t>
  </si>
  <si>
    <t>МУНИЦИПАЛЬНОЕ БЮДЖЕТНОЕ УЧРЕЖДЕНИЕ "БАЖЕНОВСКИЙ ЦЕНТР ИНФОРМАЦИОННОЙ, КУЛЬТУРНО-ДОСУГОВОЙ И СПОРТИВНОЙ ДЕЯТЕЛЬНОСТИ"</t>
  </si>
  <si>
    <t>Центральная библиотека Таборинского сельского поселения</t>
  </si>
  <si>
    <t>МУНИЦИПАЛЬНОЕ КАЗЕННОЕ УЧРЕЖДЕНИЕ КУЛЬТУРЫ "ЦЕНТРАЛЬНАЯ БИБЛИОТЕКА ТАБОРИНСКОГО СЕЛЬСКОГО ПОСЕЛЕНИЯ"</t>
  </si>
  <si>
    <t>Поселковая библиотека</t>
  </si>
  <si>
    <t>МУНИЦИПАЛЬНОЕ УЧРЕЖДЕНИЕ "ПУБЛИЧНАЯ БИБЛИОТЕКА МУНИЦИПАЛЬНОГО ОБРАЗОВАНИЯ "ПОСЁЛОК УРАЛЬСКИЙ"</t>
  </si>
  <si>
    <t>Централизованная клубная система городского округа Краснотурьинск</t>
  </si>
  <si>
    <t>МУНИЦИПАЛЬНОЕ БЮДЖЕТНОЕ УЧРЕЖДЕНИЕ КУЛЬТУРЫ ГОРОДСКОГО ОКРУГА КРАСНОТУРЬИНСК "ЦЕНТРАЛИЗОВАННАЯ КЛУБНАЯ СИСТЕМА"</t>
  </si>
  <si>
    <t>Новоасбестовский Центр культуры</t>
  </si>
  <si>
    <t>МУНИЦИПАЛЬНОЕ БЮДЖЕТНОЕ УЧРЕЖДЕНИЕ ГОРНОУРАЛЬСКОГО ГОРОДСКОГО ОКРУГА "НОВОАСБЕСТОВСКИЙ ЦЕНТР КУЛЬТУРЫ"</t>
  </si>
  <si>
    <t>Сысертский организационно-методический центр</t>
  </si>
  <si>
    <t>МУНИЦИПАЛЬНОЕ КАЗЕННОЕ УЧРЕЖДЕНИЕ КУЛЬТУРЫ "СЫСЕРТСКИЙ ОРГАНИЗАЦИОННО-МЕТОДИЧЕСКИЙ ЦЕНТР"</t>
  </si>
  <si>
    <t>Дом культуры муниципального образования поселок Уральский</t>
  </si>
  <si>
    <t>МУНИЦИПАЛЬНОЕ УЧРЕЖДЕНИЕ "ДОМ КУЛЬТУРЫ МУНИЦИПАЛЬНОГО ОБРАЗОВАНИЯ "ПОСЁЛОК УРАЛЬСКИЙ"</t>
  </si>
  <si>
    <t>Камерный хор</t>
  </si>
  <si>
    <t>МУНИЦИПАЛЬНОЕ БЮДЖЕТНОЕ УЧРЕЖДЕНИЕ КУЛЬТУРЫ "КАМЕРНЫЙ ХОР"</t>
  </si>
  <si>
    <t>Централизованная культурно-досуговая сеть «Романтик»</t>
  </si>
  <si>
    <t>МУНИЦИПАЛЬНОЕ КАЗЕННОЕ УЧРЕЖДЕНИЕ КУЛЬТУРЫ ГОРОДСКОГО ОКРУГА ЗАРЕЧНЫЙ  "ЦЕНТРАЛИЗОВАННАЯ КУЛЬТУРНО-ДОСУГОВАЯ СЕТЬ "РОМАНТИК"</t>
  </si>
  <si>
    <t>Центр культуры, досуга и народного творчества Артинского городского округа</t>
  </si>
  <si>
    <t>МУНИЦИПАЛЬНОЕ БЮДЖЕТНОЕ УЧРЕЖДЕНИЕ "ЦЕНТР КУЛЬТУРЫ,ДОСУГА И НАРОДНОГО ТВОРЧЕСТВА АРТИНСКОГО ГОРОДСКОГО ОКРУГА"</t>
  </si>
  <si>
    <t>Централизованная клубная система Ирбитского муниципального образования</t>
  </si>
  <si>
    <t>МУНИЦИПАЛЬНОЕ БЮДЖЕТНОЕ УЧРЕЖДЕНИЕ "ЦЕНТРАЛИЗОВАННАЯ КЛУБНАЯ СИСТЕМА ИРБИТСКОГО МУНИЦИПАЛЬНОГО ОБРАЗОВАНИЯ"</t>
  </si>
  <si>
    <t>Щелкунское социально-культурное объединение им. Ф.В.Партина</t>
  </si>
  <si>
    <t>МУНИЦИПАЛЬНОЕ БЮДЖЕТНОЕ УЧРЕЖДЕНИЕ КУЛЬТУРЫ "ЩЕЛКУНСКОЕ СОЦИАЛЬНО-КУЛЬТУРНОЕ ОБЪЕДИНЕНИЕ ИМ.Ф.В.ПАРТИНА"</t>
  </si>
  <si>
    <t>МУНИЦИПАЛЬНОЕ БЮДЖЕТНОЕ УЧРЕЖДЕНИЕ ПЫШМИНСКОГО ГОРОДСКОГО ОКРУГА "БИБЛИОТЕЧНО-ИНФОРМАЦИОННЫЙ ЦЕНТР"</t>
  </si>
  <si>
    <t>Центр культуры и кино</t>
  </si>
  <si>
    <t>МУНИЦИПАЛЬНОЕ БЮДЖЕТНОЕ УЧРЕЖДЕНИЕ "ЦЕНТР КУЛЬТУРЫ И КИНО"</t>
  </si>
  <si>
    <t>Усть-Ницинский культурно-досуговый центр</t>
  </si>
  <si>
    <t>МУНИЦИПАЛЬНОЕ БЮДЖЕТНОЕ УЧРЕЖДЕНИЕ КУЛЬТУРЫ "УСТЬ-НИЦИНСКИЙ КУЛЬТУРНО-ДОСУГОВЫЙ ЦЕНТР" УСТЬ-НИЦИНСКОГО СЕЛЬСКОГО ПОСЕЛЕНИЯ</t>
  </si>
  <si>
    <t>Покровский Центр культуры</t>
  </si>
  <si>
    <t>МУНИЦИПАЛЬНОЕ БЮДЖЕТНОЕ УЧРЕЖДЕНИЕ ГОРНОУРАЛЬСКОГО ГОРОДСКОГО ОКРУГА "ПОКРОВСКИЙ ЦЕНТР КУЛЬТУРЫ"</t>
  </si>
  <si>
    <t>Дом культуры «Созвездие»</t>
  </si>
  <si>
    <t>МУНИЦИПАЛЬНОЕ БЮДЖЕТНОЕ УЧРЕЖДЕНИЕ "ДОМ КУЛЬТУРЫ"СОЗВЕЗДИЕ""</t>
  </si>
  <si>
    <t>Курьинский Центр досуга и народного творчества</t>
  </si>
  <si>
    <t>МУНИЦИПАЛЬНОЕ БЮДЖЕТНОЕ УЧРЕЖДЕНИЕ КУЛЬТУРЫ "КУРЬИНСКИЙ ЦЕНТР ДОСУГА И НАРОДНОГО ТВОРЧЕСТВА"</t>
  </si>
  <si>
    <t>Культурно-досуговый центр Калиновского сельского поселения</t>
  </si>
  <si>
    <t>МУНИЦИПАЛЬНОЕ КАЗЕННОЕ УЧРЕЖДЕНИЕ "КУЛЬТУРНО - ДОСУГОВЫЙ ЦЕНТР КАЛИНОВСКОГО СЕЛЬСКОГО ПОСЕЛЕНИЯ"</t>
  </si>
  <si>
    <t>Кинодосуговый центр «Заря»</t>
  </si>
  <si>
    <t>МУНИЦИПАЛЬНОЕ АВТОНОМНОЕ УЧРЕЖДЕНИЕ КУЛЬТУРЫ "КИНОДОСУГОВЫЙ ЦЕНТР "ЗАРЯ" МУНИЦИПАЛЬНОГО ОБРАЗОВАНИЯ ГОРОД АЛАПАЕВСК</t>
  </si>
  <si>
    <t>Централизованная библиотечная система»</t>
  </si>
  <si>
    <t>МУНИЦИПАЛЬНОЕ КАЗЁННОЕ УЧРЕЖДЕНИЕ КУЛЬТУРЫ "ЦЕНТРАЛИЗОВАННАЯ БИБЛИОТЕЧНАЯ СИСТЕМА"</t>
  </si>
  <si>
    <t>Белоярский районный Дом культуры</t>
  </si>
  <si>
    <t>МУНИЦИПАЛЬНОЕ БЮДЖЕТНОЕ УЧРЕЖДЕНИЕ КУЛЬТУРЫ БЕЛОЯРСКОГО ГОРОДСКОГО ОКРУГА "БЕЛОЯРСКИЙ РАЙОННЫЙ ДОМ КУЛЬТУРЫ"</t>
  </si>
  <si>
    <t>Центр культуры и досуга Кленовского сельского поселения</t>
  </si>
  <si>
    <t>МУНИЦИПАЛЬНОЕ КАЗЕННОЕ УЧРЕЖДЕНИЕ "ЦЕНТР КУЛЬТУРЫ И ДОСУГА КЛЕНОВСКОГО СЕЛЬСКОГО ПОСЕЛЕНИЯ"</t>
  </si>
  <si>
    <t>Городской Центр досуга «Азов»</t>
  </si>
  <si>
    <t>МУНИЦИПАЛЬНОЕ БЮДЖЕТНОЕ УЧРЕЖДЕНИЕ КУЛЬТУРЫ "ГОРОДСКОЙ ЦЕНТР ДОСУГА "АЗОВ"</t>
  </si>
  <si>
    <t>Центр по культуре, народному творчеству и библиотечному обслуживанию</t>
  </si>
  <si>
    <t>МУНИЦИПАЛЬНОЕ БЮДЖЕТНОЕ УЧРЕЖДЕНИЕ КУЛЬТУРЫ "ЦЕНТР ПО КУЛЬТУРЕ, НАРОДНОМУ ТВОРЧЕСТВУ И БИБЛИОТЕЧНОМУ ОБСЛУЖИВАНИЮ"</t>
  </si>
  <si>
    <t>Дворец культуры города Нижние Серги</t>
  </si>
  <si>
    <t>МУНИЦИПАЛЬНОЕ БЮДЖЕТНОЕ УЧРЕЖДЕНИЕ "ДВОРЕЦ КУЛЬТУРЫ ГОРОДА НИЖНИЕ СЕРГИ"</t>
  </si>
  <si>
    <t>Дом культуры Таборинского сельского поселения</t>
  </si>
  <si>
    <t>МУНИЦИПАЛЬНОЕ КАЗЕННОЕ УЧРЕЖДЕНИЕ КУЛЬТУРЫ "ДОМ КУЛЬТУРЫ ТАБОРИНСКОГО СЕЛЬСКОГО ПОСЕЛЕНИЯ"</t>
  </si>
  <si>
    <t>Культурно-досуговое объединение</t>
  </si>
  <si>
    <t>МУНИЦИПАЛЬНОЕ БЮДЖЕТНОЕ УЧРЕЖДЕНИЕ "КУЛЬТУРНО-ДОСУГОВОЕ ОБЪЕДИНЕНИЕ"</t>
  </si>
  <si>
    <t>МУНИЦИПАЛЬНОЕ БЮДЖЕТНОЕ УЧРЕЖДЕНИЕ КУЛЬТУРЫ НЕВЬЯНСКОГО ГОРОДСКОГО ОКРУГА "КУЛЬТУРНО-ДОСУГОВЫЙ ЦЕНТР"</t>
  </si>
  <si>
    <t>Театр драмы «Вариант»</t>
  </si>
  <si>
    <t>ПЕРВОУРАЛЬСКОЕ МУНИЦИПАЛЬНОЕ БЮДЖЕТНОЕ УЧРЕЖДЕНИЕ КУЛЬТУРЫ "ТЕАТР ДРАМЫ "ВАРИАНТ"</t>
  </si>
  <si>
    <t>Шалинский Центр развития культуры</t>
  </si>
  <si>
    <t>МУНИЦИПАЛЬНОЕ КАЗЁННОЕ УЧРЕЖДЕНИЕ ШАЛИНСКОГО ГОРОДСКОГО ОКРУГА "ШАЛИНСКИЙ ЦЕНТР РАЗВИТИЯ КУЛЬТУРЫ"</t>
  </si>
  <si>
    <t>Дом культуры «Горняк» поселка Асбестовский</t>
  </si>
  <si>
    <t>МУНИЦИПАЛЬНОЕ БЮДЖЕТНОЕ УЧРЕЖДЕНИЕ КУЛЬТУРЫ "ДОМ КУЛЬТУРЫ "ГОРНЯК" ПОСЁЛКА АСБЕСТОВСКИЙ</t>
  </si>
  <si>
    <t>Центр культуры и досуга городского округа Красноуфимск</t>
  </si>
  <si>
    <t>МУНИЦИПАЛЬНОЕ БЮДЖЕТНОЕ УЧРЕЖДЕНИЕ ЦЕНТР КУЛЬТУРЫ И ДОСУГА ГОРОДСКОГО ОКРУГА КРАСНОУФИМСК</t>
  </si>
  <si>
    <t>Культурно-досуговый центр Гаринского городского округа</t>
  </si>
  <si>
    <t>МУНИЦИПАЛЬНОЕ КАЗЕННОЕ УЧРЕЖДЕНИЕ КУЛЬТУРЫ "КУЛЬТУРНО-ДОСУГОВЫЙ ЦЕНТР" ГАРИНСКОГО ГОРОДСКОГО ОКРУГА</t>
  </si>
  <si>
    <t>Дворец культуры «Ровесник»</t>
  </si>
  <si>
    <t>МУНИЦИПАЛЬНОЕ КАЗЕННОЕ  УЧРЕЖДЕНИЕ ГОРОДСКОГО ОКРУГА ЗАРЕЧНЫЙ "ДВОРЕЦ КУЛЬТУРЫ "РОВЕСНИК"</t>
  </si>
  <si>
    <t>Централизованная система Домов культуры Тугулымского городского округа</t>
  </si>
  <si>
    <t>МУНИЦИПАЛЬНОЕ КАЗЁННОЕ УЧРЕЖДЕНИЕ КУЛЬТУРЫ "ЦЕНТРАЛИЗОВАННАЯ СИСТЕМА ДОМОВ КУЛЬТУРЫ ТУГУЛЫМСКОГО ГОРОДСКОГО ОКРУГА"</t>
  </si>
  <si>
    <t>Ачитский районный Дом культуры</t>
  </si>
  <si>
    <t>МУНИЦИПАЛЬНОЕ КАЗЁННОЕ УЧРЕЖДЕНИЕ КУЛЬТУРЫ АЧИТСКОГО ГОРОДСКОГО ОКРУГА "АЧИТСКИЙ РАЙОННЫЙ ДОМ КУЛЬТУРЫ"</t>
  </si>
  <si>
    <t>Дом культуры п. Атымья</t>
  </si>
  <si>
    <t>МУНИЦИПАЛЬНОЕ КАЗЕННОЕ  УЧРЕЖДЕНИЕ КУЛЬТУРЫ "ДОМ КУЛЬТУРЫ П.АТЫМЬЯ"</t>
  </si>
  <si>
    <t>Центр культуры и досуга города Михайловска</t>
  </si>
  <si>
    <t>МУНИЦИПАЛЬНОЕ УЧРЕЖДЕНИЕ КУЛЬТУРЫ "ЦЕНТР КУЛЬТУРЫ И ДОСУГА ГОРОДА МИХАЙЛОВСКА"</t>
  </si>
  <si>
    <t>Центр библиотечного обслуживания  Кленовского сельского поселения</t>
  </si>
  <si>
    <t>МУНИЦИПАЛЬНОЕ КАЗЕННОЕ УЧРЕЖДЕНИЕ "ЦЕНТР БИБЛИОТЕЧНОГО ОБСЛУЖИВАНИЯ КЛЕНОВСКОГО СЕЛЬСКОГО ПОСЕЛЕНИЯ"</t>
  </si>
  <si>
    <t>ПЕРВОУРАЛЬСКОЕ МУНИЦИПАЛЬНОЕ УНИТАРНОЕ ПРЕДПРИЯТИЕ "ПАРК КУЛЬТУРЫ И ОТДЫХА"</t>
  </si>
  <si>
    <t>Клуб «Надежда»</t>
  </si>
  <si>
    <t>МУНИЦИПАЛЬНОЕ БЮДЖЕТНОЕ УЧРЕЖДЕНИЕ КЛУБ "НАДЕЖДА"</t>
  </si>
  <si>
    <t>Дом культуры поселка Зыряновский</t>
  </si>
  <si>
    <t>МУНИЦИПАЛЬНОЕ БЮДЖЕТНОЕ УЧРЕЖДЕНИЕ КУЛЬТУРЫ "ДОМ КУЛЬТУРЫ ПОСЕЛКА ЗЫРЯНОВСКИЙ"</t>
  </si>
  <si>
    <t>Национальный культурный комплекс с. Аракаево</t>
  </si>
  <si>
    <t>МУНИЦИПАЛЬНОЕ УЧРЕЖДЕНИЕ КУЛЬТУРЫ "НАЦИОНАЛЬНЫЙ КУЛЬТУРНЫЙ КОМПЛЕКС С.АРАКАЕВО"</t>
  </si>
  <si>
    <t>Центр культуры и народного творчества</t>
  </si>
  <si>
    <t>МУНИЦИПАЛЬНОЕ БЮДЖЕТНОЕ УЧРЕЖДЕНИЕ ПОЛЕВСКОГО ГОРОДСКОГО ОКРУГА "ЦЕНТР КУЛЬТУРЫ И НАРОДНОГО ТВОРЧЕСТВА"</t>
  </si>
  <si>
    <t>Объединенный музей писателей Урала</t>
  </si>
  <si>
    <t>МУНИЦИПАЛЬНОЕ БЮДЖЕТНОЕ УЧРЕЖДЕНИЕ КУЛЬТУРЫ "ОБЪЕДИНЕННЫЙ МУЗЕЙ ПИСАТЕЛЕЙ УРАЛА"</t>
  </si>
  <si>
    <t>Атигский Центр досуга, информации, спорта</t>
  </si>
  <si>
    <t>МУНИЦИПАЛЬНОЕ БЮДЖЕТНОЕ УЧРЕЖДЕНИЕ "АТИГСКИЙ ЦЕНТР ДОСУГА, ИНФОРМАЦИИ, СПОРТА"</t>
  </si>
  <si>
    <t>Комитет  по делам молодежи и культуре</t>
  </si>
  <si>
    <t>МУНИЦИПАЛЬНОЕ КАЗЕННОЕ УЧРЕЖДЕНИЕ "КОМИТЕТ ПО ДЕЛАМ МОЛОДЕЖИ И КУЛЬТУРЕ" ДРУЖИНИНСКОГО ГОРОДСКОГО ПОСЕЛЕНИЯ</t>
  </si>
  <si>
    <t>Центр культурно-досуговой, музейной, библиотечной и спортивной деятельности «Искра»</t>
  </si>
  <si>
    <t>МУНИЦИПАЛЬНОЕ УЧРЕЖДЕНИЕ КУЛЬТУРЫ "ЦЕНТР КУЛЬТУРНО-ДОСУГОВОЙ,МУЗЕЙНОЙ,БИБЛИОТЕЧНОЙ И СПОРТИВНОЙ ДЕЯТЕЛЬНОСТИ "ИСКРА" Р.П.БИСЕРТЬ</t>
  </si>
  <si>
    <t>Районное социально – культурное объединение</t>
  </si>
  <si>
    <t>МУНИЦИПАЛЬНОЕ БЮДЖЕТНОЕ УЧРЕЖДЕНИЕ КУЛЬТУРЫ "РАЙОННОЕ СОЦИАЛЬНО-КУЛЬТУРНОЕ ОБЪЕДИНЕНИЕ"</t>
  </si>
  <si>
    <t>МУНИЦИПАЛЬНОЕ КАЗЕННОЕ УЧРЕЖДЕНИЕ "КУЛЬТУРНО-ДОСУГОВЫЙ ЦЕНТР "ДВОРЕЦ КУЛЬТУРЫ"</t>
  </si>
  <si>
    <t>Восточный Центр информационной, культурно-досуговой и спортивной деятельности</t>
  </si>
  <si>
    <t>МУНИЦИПАЛЬНОЕ КАЗЕННОЕ УЧРЕЖДЕНИЕ "ВОСТОЧНЫЙ ЦЕНТР ИНФОРМАЦИОННОЙ, КУЛЬТУРНО-ДОСУГОВОЙ И СПОРТИВНОЙ ДЕЯТЕЛЬНОСТИ"</t>
  </si>
  <si>
    <t>Библиотека Культурно-досугового центра</t>
  </si>
  <si>
    <t>МУНИЦИПАЛЬНОЕ БЮДЖЕТНОЕ УЧРЕЖДЕНИЕ КУЛЬТУРЫ "КУЛЬТУРНО-ДОСУГОВЫЙ ЦЕНТР" СОСЬВИНСКОГО ГОРОДСКОГО ОКРУГА</t>
  </si>
  <si>
    <t>Махневский культурно-досуговый центр</t>
  </si>
  <si>
    <t>МУНИЦИПАЛЬНОЕ КАЗЕННОЕ УЧРЕЖДЕНИЕ "МАХНЁВСКИЙ КУЛЬТУРНО-ДОСУГОВЫЙ ЦЕНТР"</t>
  </si>
  <si>
    <t>Мугайский музея народного образования и библиотечного дела</t>
  </si>
  <si>
    <t>МУНИЦИПАЛЬНОЕ КАЗЕННОЕ УЧРЕЖДЕНИЕ "МУГАЙСКИЙ МУЗЕЙНО-ТУРИСТСКИЙ КОМПЛЕКС"</t>
  </si>
  <si>
    <t>Культурно-досуговый центр Краснополянского сельского поселения</t>
  </si>
  <si>
    <t>МУНИЦИПАЛЬНОЕ БЮДЖЕТНОЕ  УЧРЕЖДЕНИЕ "КУЛЬТУРНО-ДОСУГОВЫЙ ЦЕНТР КРАСНОПОЛЯНСКОГО СЕЛЬСКОГО ПОСЕЛЕНИЯ"</t>
  </si>
  <si>
    <t>Информационный, культурно-досуговый центр</t>
  </si>
  <si>
    <t>МУНИЦИПАЛЬНОЕ КАЗЕННОЕ УЧРЕЖДЕНИЕ ТАЛИЦКОГО ГОРОДСКОГО ОКРУГА "ИНФОРМАЦИОННЫЙ КУЛЬТУРНО-ДОСУГОВЫЙ ЦЕНТР"</t>
  </si>
  <si>
    <t>Скатинский Центр народного творчества, досуга и информации</t>
  </si>
  <si>
    <t>МУНИЦИПАЛЬНОЕ КАЗЕННОЕ УЧРЕЖДЕНИЕ КУЛЬТУРЫ "СКАТИНСКИЙ ЦЕНТР НАРОДНОГО ТВОРЧЕСТВА, ДОСУГА И ИНФОРМАЦИИ"</t>
  </si>
  <si>
    <t>МУНИЦИПАЛЬНОЕ БЮДЖЕТНОЕ УЧРЕЖДЕНИЕ ПЫШМИНСКОГО ГОРОДСКОГО ОКРУГА "ЦЕНТР КУЛЬТУРЫ И ДОСУГА"</t>
  </si>
  <si>
    <t>Библиотека пос ПоловинныйПоловинновского сельского культурно-спортивного комплекса</t>
  </si>
  <si>
    <t>МУНИЦИПАЛЬНОЕ БЮДЖЕТНОЕ УЧРЕЖДЕНИЕ КУЛЬТУРЫ "ПОЛОВИННОВСКИЙ СЕЛЬСКИЙ КУЛЬТУРНО-СПОРТИВНЫЙ КОМПЛЕКС"</t>
  </si>
  <si>
    <t>Сладковский культурно-досуговый центр</t>
  </si>
  <si>
    <t>МУНИЦИПАЛЬНОЕ БЮДЖЕТНОЕ УЧРЕЖДЕНИЕ КУЛЬТУРЫ "СЛАДКОВСКИЙ КУЛЬТУРНО-ДОСУГОВЫЙ ЦЕНТР" СЛАДКОВСКОГО СЕЛЬСКОГО ПОСЕЛЕНИЯ</t>
  </si>
  <si>
    <t>МУНИЦИПАЛЬНОЕ БЮДЖЕТНОЕ УЧРЕЖДЕНИЕ  "ПАРК КУЛЬТУРЫ И ОТДЫХА"</t>
  </si>
  <si>
    <t>Западный Центр информационной, культурно–досуговой и спортивно деятельности</t>
  </si>
  <si>
    <t>МУНИЦИПАЛЬНОЕ КАЗЕННОЕ УЧРЕЖДЕНИЕ "ЗАПАДНЫЙ ЦЕНТР ИНФОРМАЦИОННОЙ, КУЛЬТУРНО-ДОСУГОВОЙ И СПОРТИВНОЙ ДЕЯТЕЛЬНОСТИ"</t>
  </si>
  <si>
    <t>Центральный парк культуры и отдыха</t>
  </si>
  <si>
    <t>МУНИЦИПАЛЬНОЕ АВТОНОМНОЕ УЧРЕЖДЕНИЕ КУЛЬТУРЫ "ЦЕНТРАЛЬНЫЙ ПАРК КУЛЬТУРЫ И ОТДЫХА" НОВОУРАЛЬСКОГО ГОРОДСКОГО ОКРУГА</t>
  </si>
  <si>
    <t>Северный Центр информационной, культурно-досуговой и спортивной деятельности</t>
  </si>
  <si>
    <t>МУНИЦИПАЛЬНОЕ КАЗЕННОЕ УЧРЕЖДЕНИЕ "СЕВЕРНЫЙ ЦЕНТР ИНФОРМАЦИОННОЙ, КУЛЬТУРНО-ДОСУГОВОЙ И СПОРТИВНОЙ ДЕЯТЕЛЬНОСТИ"</t>
  </si>
  <si>
    <t>Ницинский  культурно-досуговый центр</t>
  </si>
  <si>
    <t>МУНИЦИПАЛЬНОЕ БЮЖДЕТНОЕ УЧРЕЖДЕНИЕ КУЛЬТУРЫ "НИЦИНСКИЙ КУЛЬТУРНО-ДОСУГОВЫЙ ЦЕНТР" НИЦИНСКОГО СЕЛЬСКОГО ПОСЕЛЕНИЯ СЛОБОДО-ТУРИНСКОГО МУНИЦИПАЛЬНОГО РАЙОНА СВЕРДЛОВСКОЙ ОБЛАСТИ</t>
  </si>
  <si>
    <t>Верхнепышминский парк культуры и отдыха</t>
  </si>
  <si>
    <t>МУНИЦИПАЛЬНОЕ БЮДЖЕТНОЕ УЧРЕЖДЕНИЕ КУЛЬТУРЫ "ВЕРХНЕПЫШМИНСКИЙ ПАРК КУЛЬТУРЫ И ОТДЫХА"</t>
  </si>
  <si>
    <t>ПЕРВОУРАЛЬСКОЕ МУНИЦИПАЛЬНОЕ БЮДЖЕТНОЕ УЧРЕЖДЕНИЕ КУЛЬТУРЫ "ЦЕНТРАЛИЗОВАННАЯ КЛУБНАЯ СИСТЕМА"</t>
  </si>
  <si>
    <t>Карпинский городской Дворец культуры</t>
  </si>
  <si>
    <t>МУНИЦИПАЛЬНОЕ  БЮДЖЕТНОЕ УЧРЕЖДЕНИЕ "КАРПИНСКИЙ ГОРОДСКОЙ ДВОРЕЦ КУЛЬТУРЫ"</t>
  </si>
  <si>
    <t>Муниципальный молодежный театр города Нижний Тагил</t>
  </si>
  <si>
    <t>МУНИЦИПАЛЬНОЕ БЮДЖЕТНОЕ УЧРЕЖДЕНИЕ КУЛЬТУРЫ "МОЛОДЕЖНЫЙ ТЕАТР"</t>
  </si>
  <si>
    <t>Киновидеодосуговый центр</t>
  </si>
  <si>
    <t>МУНИЦИПАЛЬНОЕ БЮДЖЕТНОЕ УЧРЕЖДЕНИЕ КУЛЬТУРЫ "КИНОВИДЕОДОСУГОВЫЙ ЦЕНТР" ГОРОДСКОГО ОКРУГА ВЕРХНЯЯ ТУРА</t>
  </si>
  <si>
    <t>Парк культуры и отдыха имени А.П. Бондина</t>
  </si>
  <si>
    <t>МУНИЦИПАЛЬНОЕ БЮДЖЕТНОЕ УЧРЕЖДЕНИЕ КУЛЬТУРЫ " НИЖНЕТАГИЛЬСКИЙ ГОРОДСКОЙ ПАРК КУЛЬТУРЫ И ОТДЫХА ИМЕНИ А.П. БОНДИНА"</t>
  </si>
  <si>
    <t>Как Вы оцениваете в целом деятельность концертной организации, КДУ.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</si>
</sst>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/>
    <xf numFmtId="0" fontId="0" fillId="2" borderId="0" xfId="0" applyFill="1"/>
    <xf numFmtId="9" fontId="0" fillId="3" borderId="0" xfId="0" applyNumberFormat="1" applyFill="1"/>
    <xf numFmtId="0" fontId="0" fillId="4" borderId="0" xfId="0" applyFill="1"/>
    <xf numFmtId="9" fontId="0" fillId="5" borderId="0" xfId="0" applyNumberFormat="1" applyFill="1"/>
    <xf numFmtId="0" fontId="0" fillId="6" borderId="0" xfId="0" applyFill="1"/>
    <xf numFmtId="9" fontId="0" fillId="7" borderId="0" xfId="0" applyNumberFormat="1" applyFill="1"/>
    <xf numFmtId="0" fontId="0" fillId="8" borderId="0" xfId="0" applyFill="1"/>
    <xf numFmtId="0" fontId="0" fillId="0" borderId="0" xfId="0" applyFill="1" applyAlignment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R330"/>
  <sheetViews>
    <sheetView tabSelected="1" topLeftCell="M2" zoomScale="85" zoomScaleNormal="85" zoomScaleSheetLayoutView="70" workbookViewId="0">
      <selection activeCell="AD32" sqref="AD32"/>
    </sheetView>
  </sheetViews>
  <sheetFormatPr defaultRowHeight="15" x14ac:dyDescent="0.25"/>
  <cols>
    <col min="1" max="1" width="6.140625" customWidth="1"/>
    <col min="2" max="2" width="25.42578125" customWidth="1"/>
    <col min="3" max="3" width="31.5703125" customWidth="1"/>
    <col min="4" max="4" width="26.28515625" customWidth="1"/>
    <col min="5" max="5" width="9.42578125" customWidth="1"/>
    <col min="9" max="9" width="13" customWidth="1"/>
    <col min="10" max="10" width="9.28515625" customWidth="1"/>
    <col min="11" max="11" width="11.7109375" customWidth="1"/>
    <col min="12" max="12" width="11" customWidth="1"/>
    <col min="13" max="13" width="9.7109375" customWidth="1"/>
    <col min="14" max="14" width="10.7109375" customWidth="1"/>
    <col min="15" max="15" width="16.28515625" customWidth="1"/>
    <col min="16" max="16" width="12.5703125" customWidth="1"/>
    <col min="17" max="17" width="8.85546875" customWidth="1"/>
    <col min="20" max="20" width="10.5703125" customWidth="1"/>
    <col min="21" max="21" width="8.28515625" customWidth="1"/>
    <col min="22" max="22" width="7.85546875" customWidth="1"/>
    <col min="23" max="23" width="15" customWidth="1"/>
    <col min="24" max="24" width="17" customWidth="1"/>
    <col min="25" max="25" width="15.140625" customWidth="1"/>
    <col min="26" max="26" width="16.7109375" customWidth="1"/>
    <col min="27" max="27" width="19.7109375" customWidth="1"/>
    <col min="28" max="28" width="16.7109375" customWidth="1"/>
    <col min="29" max="29" width="18.28515625" style="1" customWidth="1"/>
    <col min="34" max="34" width="28.5703125" customWidth="1"/>
    <col min="35" max="35" width="29.28515625" customWidth="1"/>
    <col min="36" max="36" width="27.5703125" customWidth="1"/>
    <col min="37" max="37" width="32.140625" customWidth="1"/>
    <col min="38" max="38" width="19.5703125" customWidth="1"/>
    <col min="39" max="39" width="26.28515625" customWidth="1"/>
    <col min="40" max="40" width="31.140625" customWidth="1"/>
  </cols>
  <sheetData>
    <row r="1" spans="1:44" ht="143.25" customHeight="1" x14ac:dyDescent="0.25">
      <c r="A1" s="12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12</v>
      </c>
      <c r="Q1" s="11" t="s">
        <v>15</v>
      </c>
      <c r="R1" s="11" t="s">
        <v>16</v>
      </c>
      <c r="S1" s="11" t="s">
        <v>17</v>
      </c>
      <c r="T1" s="11" t="s">
        <v>18</v>
      </c>
      <c r="U1" s="11" t="s">
        <v>19</v>
      </c>
      <c r="V1" s="11" t="s">
        <v>20</v>
      </c>
      <c r="W1" s="11" t="s">
        <v>21</v>
      </c>
      <c r="X1" s="11" t="s">
        <v>22</v>
      </c>
      <c r="Y1" s="11" t="s">
        <v>638</v>
      </c>
      <c r="Z1" s="11" t="s">
        <v>23</v>
      </c>
      <c r="AA1" s="11" t="s">
        <v>24</v>
      </c>
      <c r="AB1" s="11" t="s">
        <v>25</v>
      </c>
      <c r="AC1" s="11" t="s">
        <v>26</v>
      </c>
      <c r="AD1" s="13"/>
      <c r="AE1" s="11" t="s">
        <v>27</v>
      </c>
      <c r="AF1" s="11" t="s">
        <v>28</v>
      </c>
      <c r="AG1" s="12" t="s">
        <v>29</v>
      </c>
      <c r="AH1" s="11" t="s">
        <v>30</v>
      </c>
      <c r="AI1" s="11" t="s">
        <v>31</v>
      </c>
      <c r="AJ1" s="11" t="s">
        <v>32</v>
      </c>
      <c r="AK1" s="11" t="s">
        <v>33</v>
      </c>
      <c r="AL1" s="11" t="s">
        <v>34</v>
      </c>
      <c r="AM1" s="11" t="s">
        <v>35</v>
      </c>
      <c r="AN1" s="11" t="s">
        <v>36</v>
      </c>
      <c r="AO1" s="11" t="s">
        <v>27</v>
      </c>
      <c r="AP1" s="11" t="s">
        <v>28</v>
      </c>
      <c r="AQ1" s="11" t="s">
        <v>37</v>
      </c>
    </row>
    <row r="2" spans="1:44" s="9" customFormat="1" ht="408.75" customHeight="1" x14ac:dyDescent="0.25">
      <c r="A2" s="12"/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3"/>
      <c r="AE2" s="12"/>
      <c r="AF2" s="12"/>
      <c r="AG2" s="12"/>
      <c r="AH2" s="11"/>
      <c r="AI2" s="11"/>
      <c r="AJ2" s="11"/>
      <c r="AK2" s="11"/>
      <c r="AL2" s="11"/>
      <c r="AM2" s="11"/>
      <c r="AN2" s="11"/>
      <c r="AO2" s="12"/>
      <c r="AP2" s="12"/>
      <c r="AQ2" s="12"/>
      <c r="AR2" s="10"/>
    </row>
    <row r="3" spans="1:44" hidden="1" x14ac:dyDescent="0.25">
      <c r="A3">
        <v>1</v>
      </c>
      <c r="B3">
        <v>6670044082</v>
      </c>
      <c r="C3" t="s">
        <v>38</v>
      </c>
      <c r="D3" t="s">
        <v>39</v>
      </c>
      <c r="E3">
        <v>4.8</v>
      </c>
      <c r="F3">
        <v>4.63</v>
      </c>
      <c r="G3">
        <v>4.7300000000000004</v>
      </c>
      <c r="H3">
        <v>6.77</v>
      </c>
      <c r="I3">
        <v>6.83</v>
      </c>
      <c r="J3" t="s">
        <v>40</v>
      </c>
      <c r="K3" t="s">
        <v>40</v>
      </c>
      <c r="L3" t="s">
        <v>40</v>
      </c>
      <c r="M3" t="s">
        <v>40</v>
      </c>
      <c r="N3" t="s">
        <v>40</v>
      </c>
      <c r="O3" t="s">
        <v>40</v>
      </c>
      <c r="P3" t="s">
        <v>40</v>
      </c>
      <c r="Q3" t="s">
        <v>40</v>
      </c>
      <c r="R3" t="s">
        <v>40</v>
      </c>
      <c r="S3" t="s">
        <v>40</v>
      </c>
      <c r="T3" t="s">
        <v>40</v>
      </c>
      <c r="U3" t="s">
        <v>40</v>
      </c>
      <c r="V3" t="s">
        <v>40</v>
      </c>
      <c r="W3" t="s">
        <v>40</v>
      </c>
      <c r="X3">
        <v>6.7</v>
      </c>
      <c r="Y3">
        <v>4.8899999999999997</v>
      </c>
      <c r="Z3">
        <v>8.59</v>
      </c>
      <c r="AA3">
        <v>9.7100000000000009</v>
      </c>
      <c r="AB3" t="s">
        <v>40</v>
      </c>
      <c r="AC3" s="1" t="s">
        <v>40</v>
      </c>
      <c r="AD3">
        <v>57.65</v>
      </c>
      <c r="AE3" s="2">
        <f t="shared" ref="AE3:AE66" si="0">SUM(E3,F3,G3,H3:AC3)</f>
        <v>57.65</v>
      </c>
      <c r="AF3" s="3">
        <f t="shared" ref="AF3:AF66" si="1">AE3/60</f>
        <v>0.96083333333333332</v>
      </c>
      <c r="AH3">
        <v>5</v>
      </c>
      <c r="AI3">
        <v>6</v>
      </c>
      <c r="AJ3">
        <v>5</v>
      </c>
      <c r="AK3">
        <v>5</v>
      </c>
      <c r="AL3">
        <v>5</v>
      </c>
      <c r="AM3">
        <v>7</v>
      </c>
      <c r="AN3">
        <v>6</v>
      </c>
      <c r="AO3" s="4">
        <f t="shared" ref="AO3:AO66" si="2">SUM(AH3:AN3)</f>
        <v>39</v>
      </c>
      <c r="AP3" s="5">
        <f t="shared" ref="AP3:AP66" si="3">AO3/40</f>
        <v>0.97499999999999998</v>
      </c>
      <c r="AQ3" s="6">
        <f t="shared" ref="AQ3:AQ66" si="4">AE3+AO3</f>
        <v>96.65</v>
      </c>
      <c r="AR3" s="7">
        <f>ROUND(AQ3/100,2)</f>
        <v>0.97</v>
      </c>
    </row>
    <row r="4" spans="1:44" hidden="1" x14ac:dyDescent="0.25">
      <c r="A4">
        <v>2</v>
      </c>
      <c r="B4">
        <v>6660000720</v>
      </c>
      <c r="C4" t="s">
        <v>41</v>
      </c>
      <c r="D4" t="s">
        <v>42</v>
      </c>
      <c r="E4">
        <v>4.7300000000000004</v>
      </c>
      <c r="F4">
        <v>4.43</v>
      </c>
      <c r="G4">
        <v>4.26</v>
      </c>
      <c r="H4">
        <v>6.43</v>
      </c>
      <c r="I4">
        <v>6.36</v>
      </c>
      <c r="J4" t="s">
        <v>40</v>
      </c>
      <c r="K4" t="s">
        <v>40</v>
      </c>
      <c r="L4" t="s">
        <v>40</v>
      </c>
      <c r="M4" t="s">
        <v>40</v>
      </c>
      <c r="N4" t="s">
        <v>40</v>
      </c>
      <c r="O4" t="s">
        <v>40</v>
      </c>
      <c r="P4" t="s">
        <v>40</v>
      </c>
      <c r="Q4" t="s">
        <v>40</v>
      </c>
      <c r="R4" t="s">
        <v>40</v>
      </c>
      <c r="S4" t="s">
        <v>40</v>
      </c>
      <c r="T4" t="s">
        <v>40</v>
      </c>
      <c r="U4" t="s">
        <v>40</v>
      </c>
      <c r="V4" t="s">
        <v>40</v>
      </c>
      <c r="W4" t="s">
        <v>40</v>
      </c>
      <c r="X4">
        <v>6.5</v>
      </c>
      <c r="Y4">
        <v>4.8</v>
      </c>
      <c r="Z4">
        <v>8.1999999999999993</v>
      </c>
      <c r="AA4">
        <v>9.43</v>
      </c>
      <c r="AB4" t="s">
        <v>40</v>
      </c>
      <c r="AC4" s="1" t="s">
        <v>40</v>
      </c>
      <c r="AD4">
        <v>55.139999999999993</v>
      </c>
      <c r="AE4" s="2">
        <f t="shared" si="0"/>
        <v>55.139999999999993</v>
      </c>
      <c r="AF4" s="3">
        <f t="shared" si="1"/>
        <v>0.91899999999999993</v>
      </c>
      <c r="AH4">
        <v>5</v>
      </c>
      <c r="AI4">
        <v>6</v>
      </c>
      <c r="AJ4">
        <v>5</v>
      </c>
      <c r="AK4">
        <v>5</v>
      </c>
      <c r="AL4">
        <v>5</v>
      </c>
      <c r="AM4">
        <v>7</v>
      </c>
      <c r="AN4">
        <v>6</v>
      </c>
      <c r="AO4" s="4">
        <f t="shared" si="2"/>
        <v>39</v>
      </c>
      <c r="AP4" s="5">
        <f t="shared" si="3"/>
        <v>0.97499999999999998</v>
      </c>
      <c r="AQ4" s="6">
        <f t="shared" si="4"/>
        <v>94.139999999999986</v>
      </c>
      <c r="AR4" s="7">
        <f t="shared" ref="AR4:AR67" si="5">AQ4/100</f>
        <v>0.9413999999999999</v>
      </c>
    </row>
    <row r="5" spans="1:44" hidden="1" x14ac:dyDescent="0.25">
      <c r="A5">
        <v>3</v>
      </c>
      <c r="B5">
        <v>6671409402</v>
      </c>
      <c r="C5" t="s">
        <v>43</v>
      </c>
      <c r="D5" t="s">
        <v>44</v>
      </c>
      <c r="E5">
        <v>4.9000000000000004</v>
      </c>
      <c r="F5">
        <v>4.8</v>
      </c>
      <c r="G5">
        <v>4.8</v>
      </c>
      <c r="H5">
        <v>6.85</v>
      </c>
      <c r="I5">
        <v>6.95</v>
      </c>
      <c r="J5" t="s">
        <v>40</v>
      </c>
      <c r="K5" t="s">
        <v>40</v>
      </c>
      <c r="L5" t="s">
        <v>40</v>
      </c>
      <c r="M5" t="s">
        <v>40</v>
      </c>
      <c r="N5" t="s">
        <v>40</v>
      </c>
      <c r="O5" t="s">
        <v>40</v>
      </c>
      <c r="P5" t="s">
        <v>40</v>
      </c>
      <c r="Q5" t="s">
        <v>40</v>
      </c>
      <c r="R5" t="s">
        <v>40</v>
      </c>
      <c r="S5" t="s">
        <v>40</v>
      </c>
      <c r="T5" t="s">
        <v>40</v>
      </c>
      <c r="U5" t="s">
        <v>40</v>
      </c>
      <c r="V5" t="s">
        <v>40</v>
      </c>
      <c r="W5" t="s">
        <v>40</v>
      </c>
      <c r="X5">
        <v>6.9</v>
      </c>
      <c r="Y5">
        <v>4.9000000000000004</v>
      </c>
      <c r="Z5">
        <v>8.76</v>
      </c>
      <c r="AA5">
        <v>9.7100000000000009</v>
      </c>
      <c r="AB5" t="s">
        <v>40</v>
      </c>
      <c r="AC5" s="1" t="s">
        <v>40</v>
      </c>
      <c r="AD5">
        <v>58.57</v>
      </c>
      <c r="AE5" s="2">
        <f t="shared" si="0"/>
        <v>58.57</v>
      </c>
      <c r="AF5" s="3">
        <f t="shared" si="1"/>
        <v>0.97616666666666663</v>
      </c>
      <c r="AH5">
        <v>5</v>
      </c>
      <c r="AI5">
        <v>7</v>
      </c>
      <c r="AJ5">
        <v>5</v>
      </c>
      <c r="AK5">
        <v>5</v>
      </c>
      <c r="AL5">
        <v>3.5</v>
      </c>
      <c r="AM5">
        <v>6.5</v>
      </c>
      <c r="AN5">
        <v>3</v>
      </c>
      <c r="AO5" s="4">
        <f t="shared" si="2"/>
        <v>35</v>
      </c>
      <c r="AP5" s="5">
        <f t="shared" si="3"/>
        <v>0.875</v>
      </c>
      <c r="AQ5" s="6">
        <f t="shared" si="4"/>
        <v>93.57</v>
      </c>
      <c r="AR5" s="7">
        <f t="shared" si="5"/>
        <v>0.93569999999999998</v>
      </c>
    </row>
    <row r="6" spans="1:44" hidden="1" x14ac:dyDescent="0.25">
      <c r="A6">
        <v>4</v>
      </c>
      <c r="B6">
        <v>6660137002</v>
      </c>
      <c r="C6" t="s">
        <v>45</v>
      </c>
      <c r="D6" t="s">
        <v>46</v>
      </c>
      <c r="E6">
        <v>4.83</v>
      </c>
      <c r="F6">
        <v>4.75</v>
      </c>
      <c r="G6">
        <v>4.08</v>
      </c>
      <c r="H6">
        <v>6.33</v>
      </c>
      <c r="I6">
        <v>6.66</v>
      </c>
      <c r="J6" t="s">
        <v>40</v>
      </c>
      <c r="K6" t="s">
        <v>40</v>
      </c>
      <c r="L6" t="s">
        <v>40</v>
      </c>
      <c r="M6" t="s">
        <v>40</v>
      </c>
      <c r="N6">
        <v>4.41</v>
      </c>
      <c r="O6">
        <v>6.66</v>
      </c>
      <c r="P6">
        <v>6.33</v>
      </c>
      <c r="Q6">
        <v>4.75</v>
      </c>
      <c r="R6">
        <v>3.83</v>
      </c>
      <c r="S6">
        <v>1.75</v>
      </c>
      <c r="T6" t="s">
        <v>40</v>
      </c>
      <c r="U6" t="s">
        <v>40</v>
      </c>
      <c r="V6" t="s">
        <v>40</v>
      </c>
      <c r="W6" t="s">
        <v>40</v>
      </c>
      <c r="X6" t="s">
        <v>40</v>
      </c>
      <c r="Y6" t="s">
        <v>40</v>
      </c>
      <c r="Z6" t="s">
        <v>40</v>
      </c>
      <c r="AA6" t="s">
        <v>40</v>
      </c>
      <c r="AB6" t="s">
        <v>40</v>
      </c>
      <c r="AC6" s="1" t="s">
        <v>40</v>
      </c>
      <c r="AD6">
        <v>54.38</v>
      </c>
      <c r="AE6" s="2">
        <f t="shared" si="0"/>
        <v>54.379999999999995</v>
      </c>
      <c r="AF6" s="3">
        <f t="shared" si="1"/>
        <v>0.90633333333333321</v>
      </c>
      <c r="AH6">
        <v>5</v>
      </c>
      <c r="AI6">
        <v>6</v>
      </c>
      <c r="AJ6">
        <v>5</v>
      </c>
      <c r="AK6">
        <v>5</v>
      </c>
      <c r="AL6">
        <v>5</v>
      </c>
      <c r="AM6">
        <v>7</v>
      </c>
      <c r="AN6">
        <v>6</v>
      </c>
      <c r="AO6" s="4">
        <f t="shared" si="2"/>
        <v>39</v>
      </c>
      <c r="AP6" s="5">
        <f t="shared" si="3"/>
        <v>0.97499999999999998</v>
      </c>
      <c r="AQ6" s="6">
        <f t="shared" si="4"/>
        <v>93.38</v>
      </c>
      <c r="AR6" s="7">
        <f t="shared" si="5"/>
        <v>0.93379999999999996</v>
      </c>
    </row>
    <row r="7" spans="1:44" hidden="1" x14ac:dyDescent="0.25">
      <c r="A7">
        <v>5</v>
      </c>
      <c r="B7">
        <v>6658079667</v>
      </c>
      <c r="C7" t="s">
        <v>47</v>
      </c>
      <c r="D7" t="s">
        <v>48</v>
      </c>
      <c r="E7">
        <v>4.83</v>
      </c>
      <c r="F7">
        <v>4.6900000000000004</v>
      </c>
      <c r="G7">
        <v>4.51</v>
      </c>
      <c r="H7">
        <v>6.66</v>
      </c>
      <c r="I7">
        <v>6.86</v>
      </c>
      <c r="J7" t="s">
        <v>40</v>
      </c>
      <c r="K7" t="s">
        <v>40</v>
      </c>
      <c r="L7" t="s">
        <v>40</v>
      </c>
      <c r="M7" t="s">
        <v>40</v>
      </c>
      <c r="N7" t="s">
        <v>40</v>
      </c>
      <c r="O7" t="s">
        <v>40</v>
      </c>
      <c r="P7" t="s">
        <v>40</v>
      </c>
      <c r="Q7" t="s">
        <v>40</v>
      </c>
      <c r="R7" t="s">
        <v>40</v>
      </c>
      <c r="S7" t="s">
        <v>40</v>
      </c>
      <c r="T7">
        <v>8.36</v>
      </c>
      <c r="U7">
        <v>6.47</v>
      </c>
      <c r="V7">
        <v>4.8499999999999996</v>
      </c>
      <c r="W7">
        <v>9.31</v>
      </c>
      <c r="X7" t="s">
        <v>40</v>
      </c>
      <c r="Y7" t="s">
        <v>40</v>
      </c>
      <c r="Z7" t="s">
        <v>40</v>
      </c>
      <c r="AA7" t="s">
        <v>40</v>
      </c>
      <c r="AB7" t="s">
        <v>40</v>
      </c>
      <c r="AC7" s="1" t="s">
        <v>40</v>
      </c>
      <c r="AD7">
        <v>56.54</v>
      </c>
      <c r="AE7" s="2">
        <f t="shared" si="0"/>
        <v>56.54</v>
      </c>
      <c r="AF7" s="3">
        <f t="shared" si="1"/>
        <v>0.94233333333333336</v>
      </c>
      <c r="AH7">
        <v>5</v>
      </c>
      <c r="AI7">
        <v>7</v>
      </c>
      <c r="AJ7">
        <v>5</v>
      </c>
      <c r="AK7">
        <v>5</v>
      </c>
      <c r="AL7">
        <v>5</v>
      </c>
      <c r="AM7">
        <v>6</v>
      </c>
      <c r="AN7">
        <v>3</v>
      </c>
      <c r="AO7" s="4">
        <f t="shared" si="2"/>
        <v>36</v>
      </c>
      <c r="AP7" s="5">
        <f t="shared" si="3"/>
        <v>0.9</v>
      </c>
      <c r="AQ7" s="6">
        <f t="shared" si="4"/>
        <v>92.539999999999992</v>
      </c>
      <c r="AR7" s="7">
        <f t="shared" si="5"/>
        <v>0.92539999999999989</v>
      </c>
    </row>
    <row r="8" spans="1:44" hidden="1" x14ac:dyDescent="0.25">
      <c r="A8">
        <v>6</v>
      </c>
      <c r="B8">
        <v>6611003655</v>
      </c>
      <c r="C8" t="s">
        <v>49</v>
      </c>
      <c r="D8" t="s">
        <v>50</v>
      </c>
      <c r="E8">
        <v>4.92</v>
      </c>
      <c r="F8">
        <v>4.78</v>
      </c>
      <c r="G8">
        <v>4.42</v>
      </c>
      <c r="H8">
        <v>6.35</v>
      </c>
      <c r="I8">
        <v>6.35</v>
      </c>
      <c r="J8" t="s">
        <v>40</v>
      </c>
      <c r="K8" t="s">
        <v>40</v>
      </c>
      <c r="L8" t="s">
        <v>40</v>
      </c>
      <c r="M8" t="s">
        <v>40</v>
      </c>
      <c r="N8">
        <v>4.8499999999999996</v>
      </c>
      <c r="O8">
        <v>6.78</v>
      </c>
      <c r="P8">
        <v>6.35</v>
      </c>
      <c r="Q8">
        <v>4.6399999999999997</v>
      </c>
      <c r="R8">
        <v>3.78</v>
      </c>
      <c r="S8">
        <v>1.85</v>
      </c>
      <c r="T8" t="s">
        <v>40</v>
      </c>
      <c r="U8" t="s">
        <v>40</v>
      </c>
      <c r="V8" t="s">
        <v>40</v>
      </c>
      <c r="W8" t="s">
        <v>40</v>
      </c>
      <c r="X8" t="s">
        <v>40</v>
      </c>
      <c r="Y8" t="s">
        <v>40</v>
      </c>
      <c r="Z8" t="s">
        <v>40</v>
      </c>
      <c r="AA8" t="s">
        <v>40</v>
      </c>
      <c r="AB8" t="s">
        <v>40</v>
      </c>
      <c r="AC8" s="1" t="s">
        <v>40</v>
      </c>
      <c r="AD8">
        <v>55.070000000000007</v>
      </c>
      <c r="AE8" s="2">
        <f t="shared" si="0"/>
        <v>55.070000000000007</v>
      </c>
      <c r="AF8" s="3">
        <f t="shared" si="1"/>
        <v>0.9178333333333335</v>
      </c>
      <c r="AH8">
        <v>5</v>
      </c>
      <c r="AI8">
        <v>6</v>
      </c>
      <c r="AJ8">
        <v>4</v>
      </c>
      <c r="AK8">
        <v>5</v>
      </c>
      <c r="AL8">
        <v>4</v>
      </c>
      <c r="AM8">
        <v>7</v>
      </c>
      <c r="AN8">
        <v>6</v>
      </c>
      <c r="AO8" s="4">
        <f t="shared" si="2"/>
        <v>37</v>
      </c>
      <c r="AP8" s="5">
        <f t="shared" si="3"/>
        <v>0.92500000000000004</v>
      </c>
      <c r="AQ8" s="6">
        <f t="shared" si="4"/>
        <v>92.070000000000007</v>
      </c>
      <c r="AR8" s="7">
        <f t="shared" si="5"/>
        <v>0.92070000000000007</v>
      </c>
    </row>
    <row r="9" spans="1:44" hidden="1" x14ac:dyDescent="0.25">
      <c r="A9">
        <v>7</v>
      </c>
      <c r="B9">
        <v>6662100819</v>
      </c>
      <c r="C9" t="s">
        <v>51</v>
      </c>
      <c r="D9" t="s">
        <v>52</v>
      </c>
      <c r="E9">
        <v>4.74</v>
      </c>
      <c r="F9">
        <v>4.4400000000000004</v>
      </c>
      <c r="G9">
        <v>4.38</v>
      </c>
      <c r="H9">
        <v>6.2</v>
      </c>
      <c r="I9">
        <v>6.49</v>
      </c>
      <c r="J9" t="s">
        <v>40</v>
      </c>
      <c r="K9" t="s">
        <v>40</v>
      </c>
      <c r="L9" t="s">
        <v>40</v>
      </c>
      <c r="M9" t="s">
        <v>40</v>
      </c>
      <c r="N9" t="s">
        <v>40</v>
      </c>
      <c r="O9" t="s">
        <v>40</v>
      </c>
      <c r="P9" t="s">
        <v>40</v>
      </c>
      <c r="Q9" t="s">
        <v>40</v>
      </c>
      <c r="R9" t="s">
        <v>40</v>
      </c>
      <c r="S9" t="s">
        <v>40</v>
      </c>
      <c r="T9">
        <v>7.45</v>
      </c>
      <c r="U9">
        <v>6.04</v>
      </c>
      <c r="V9">
        <v>4.66</v>
      </c>
      <c r="W9">
        <v>8.49</v>
      </c>
      <c r="X9" t="s">
        <v>40</v>
      </c>
      <c r="Y9" t="s">
        <v>40</v>
      </c>
      <c r="Z9" t="s">
        <v>40</v>
      </c>
      <c r="AA9" t="s">
        <v>40</v>
      </c>
      <c r="AB9" t="s">
        <v>40</v>
      </c>
      <c r="AC9" s="1" t="s">
        <v>40</v>
      </c>
      <c r="AD9">
        <v>52.890000000000008</v>
      </c>
      <c r="AE9" s="2">
        <f t="shared" si="0"/>
        <v>52.890000000000008</v>
      </c>
      <c r="AF9" s="3">
        <f t="shared" si="1"/>
        <v>0.88150000000000017</v>
      </c>
      <c r="AH9">
        <v>5</v>
      </c>
      <c r="AI9">
        <v>7</v>
      </c>
      <c r="AJ9">
        <v>5</v>
      </c>
      <c r="AK9">
        <v>5</v>
      </c>
      <c r="AL9">
        <v>4</v>
      </c>
      <c r="AM9">
        <v>7</v>
      </c>
      <c r="AN9">
        <v>6</v>
      </c>
      <c r="AO9" s="4">
        <f t="shared" si="2"/>
        <v>39</v>
      </c>
      <c r="AP9" s="5">
        <f t="shared" si="3"/>
        <v>0.97499999999999998</v>
      </c>
      <c r="AQ9" s="6">
        <f t="shared" si="4"/>
        <v>91.890000000000015</v>
      </c>
      <c r="AR9" s="7">
        <f t="shared" si="5"/>
        <v>0.91890000000000016</v>
      </c>
    </row>
    <row r="10" spans="1:44" hidden="1" x14ac:dyDescent="0.25">
      <c r="A10">
        <v>8</v>
      </c>
      <c r="B10">
        <v>6686003638</v>
      </c>
      <c r="C10" t="s">
        <v>53</v>
      </c>
      <c r="D10" t="s">
        <v>54</v>
      </c>
      <c r="E10">
        <v>5</v>
      </c>
      <c r="F10">
        <v>5</v>
      </c>
      <c r="G10">
        <v>5</v>
      </c>
      <c r="H10">
        <v>7</v>
      </c>
      <c r="I10">
        <v>7</v>
      </c>
      <c r="J10" t="s">
        <v>40</v>
      </c>
      <c r="K10" t="s">
        <v>40</v>
      </c>
      <c r="L10" t="s">
        <v>40</v>
      </c>
      <c r="M10" t="s">
        <v>40</v>
      </c>
      <c r="N10" t="s">
        <v>40</v>
      </c>
      <c r="O10" t="s">
        <v>40</v>
      </c>
      <c r="P10" t="s">
        <v>40</v>
      </c>
      <c r="Q10" t="s">
        <v>40</v>
      </c>
      <c r="R10" t="s">
        <v>40</v>
      </c>
      <c r="S10" t="s">
        <v>40</v>
      </c>
      <c r="T10" t="s">
        <v>40</v>
      </c>
      <c r="U10" t="s">
        <v>40</v>
      </c>
      <c r="V10" t="s">
        <v>40</v>
      </c>
      <c r="W10" t="s">
        <v>40</v>
      </c>
      <c r="X10">
        <v>4</v>
      </c>
      <c r="Y10">
        <v>5</v>
      </c>
      <c r="Z10">
        <v>8</v>
      </c>
      <c r="AA10">
        <v>10</v>
      </c>
      <c r="AB10" t="s">
        <v>40</v>
      </c>
      <c r="AC10" s="1" t="s">
        <v>40</v>
      </c>
      <c r="AD10">
        <v>56</v>
      </c>
      <c r="AE10" s="2">
        <f t="shared" si="0"/>
        <v>56</v>
      </c>
      <c r="AF10" s="3">
        <f t="shared" si="1"/>
        <v>0.93333333333333335</v>
      </c>
      <c r="AH10">
        <v>5</v>
      </c>
      <c r="AI10">
        <v>7</v>
      </c>
      <c r="AJ10">
        <v>5</v>
      </c>
      <c r="AK10">
        <v>4</v>
      </c>
      <c r="AL10">
        <v>4</v>
      </c>
      <c r="AM10">
        <v>7</v>
      </c>
      <c r="AN10">
        <v>3</v>
      </c>
      <c r="AO10" s="4">
        <f t="shared" si="2"/>
        <v>35</v>
      </c>
      <c r="AP10" s="5">
        <f t="shared" si="3"/>
        <v>0.875</v>
      </c>
      <c r="AQ10" s="6">
        <f t="shared" si="4"/>
        <v>91</v>
      </c>
      <c r="AR10" s="7">
        <f t="shared" si="5"/>
        <v>0.91</v>
      </c>
    </row>
    <row r="11" spans="1:44" hidden="1" x14ac:dyDescent="0.25">
      <c r="A11">
        <v>9</v>
      </c>
      <c r="B11">
        <v>6612013303</v>
      </c>
      <c r="C11" t="s">
        <v>55</v>
      </c>
      <c r="D11" t="s">
        <v>56</v>
      </c>
      <c r="E11">
        <v>4.58</v>
      </c>
      <c r="F11">
        <v>4.38</v>
      </c>
      <c r="G11">
        <v>4.37</v>
      </c>
      <c r="H11">
        <v>6.51</v>
      </c>
      <c r="I11">
        <v>6.6</v>
      </c>
      <c r="J11" t="s">
        <v>40</v>
      </c>
      <c r="K11" t="s">
        <v>40</v>
      </c>
      <c r="L11" t="s">
        <v>40</v>
      </c>
      <c r="M11" t="s">
        <v>40</v>
      </c>
      <c r="N11" t="s">
        <v>40</v>
      </c>
      <c r="O11" t="s">
        <v>40</v>
      </c>
      <c r="P11" t="s">
        <v>40</v>
      </c>
      <c r="Q11" t="s">
        <v>40</v>
      </c>
      <c r="R11" t="s">
        <v>40</v>
      </c>
      <c r="S11" t="s">
        <v>40</v>
      </c>
      <c r="T11">
        <v>7.74</v>
      </c>
      <c r="U11">
        <v>6.08</v>
      </c>
      <c r="V11">
        <v>4.6900000000000004</v>
      </c>
      <c r="W11">
        <v>8.74</v>
      </c>
      <c r="X11" t="s">
        <v>40</v>
      </c>
      <c r="Y11" t="s">
        <v>40</v>
      </c>
      <c r="Z11" t="s">
        <v>40</v>
      </c>
      <c r="AA11" t="s">
        <v>40</v>
      </c>
      <c r="AB11" t="s">
        <v>40</v>
      </c>
      <c r="AC11" s="1" t="s">
        <v>40</v>
      </c>
      <c r="AD11">
        <v>53.69</v>
      </c>
      <c r="AE11" s="2">
        <f t="shared" si="0"/>
        <v>53.690000000000005</v>
      </c>
      <c r="AF11" s="3">
        <f t="shared" si="1"/>
        <v>0.89483333333333337</v>
      </c>
      <c r="AH11">
        <v>5</v>
      </c>
      <c r="AI11">
        <v>7</v>
      </c>
      <c r="AJ11">
        <v>5</v>
      </c>
      <c r="AK11">
        <v>5</v>
      </c>
      <c r="AL11">
        <v>4</v>
      </c>
      <c r="AM11">
        <v>7</v>
      </c>
      <c r="AN11">
        <v>4</v>
      </c>
      <c r="AO11" s="4">
        <f t="shared" si="2"/>
        <v>37</v>
      </c>
      <c r="AP11" s="5">
        <f t="shared" si="3"/>
        <v>0.92500000000000004</v>
      </c>
      <c r="AQ11" s="6">
        <f t="shared" si="4"/>
        <v>90.69</v>
      </c>
      <c r="AR11" s="7">
        <f t="shared" si="5"/>
        <v>0.90689999999999993</v>
      </c>
    </row>
    <row r="12" spans="1:44" hidden="1" x14ac:dyDescent="0.25">
      <c r="A12">
        <v>10</v>
      </c>
      <c r="B12">
        <v>6661005231</v>
      </c>
      <c r="C12" t="s">
        <v>57</v>
      </c>
      <c r="D12" t="s">
        <v>58</v>
      </c>
      <c r="E12">
        <v>4.33</v>
      </c>
      <c r="F12">
        <v>4.41</v>
      </c>
      <c r="G12">
        <v>3.75</v>
      </c>
      <c r="H12">
        <v>5.87</v>
      </c>
      <c r="I12">
        <v>6.2</v>
      </c>
      <c r="J12" t="s">
        <v>40</v>
      </c>
      <c r="K12" t="s">
        <v>40</v>
      </c>
      <c r="L12" t="s">
        <v>40</v>
      </c>
      <c r="M12" t="s">
        <v>40</v>
      </c>
      <c r="N12" t="s">
        <v>40</v>
      </c>
      <c r="O12" t="s">
        <v>40</v>
      </c>
      <c r="P12" t="s">
        <v>40</v>
      </c>
      <c r="Q12" t="s">
        <v>40</v>
      </c>
      <c r="R12" t="s">
        <v>40</v>
      </c>
      <c r="S12" t="s">
        <v>40</v>
      </c>
      <c r="T12" t="s">
        <v>40</v>
      </c>
      <c r="U12" t="s">
        <v>40</v>
      </c>
      <c r="V12" t="s">
        <v>40</v>
      </c>
      <c r="W12" t="s">
        <v>40</v>
      </c>
      <c r="X12">
        <v>5.62</v>
      </c>
      <c r="Y12">
        <v>4.16</v>
      </c>
      <c r="Z12">
        <v>7.83</v>
      </c>
      <c r="AA12">
        <v>8.1999999999999993</v>
      </c>
      <c r="AB12" t="s">
        <v>40</v>
      </c>
      <c r="AC12" s="1" t="s">
        <v>40</v>
      </c>
      <c r="AD12">
        <v>50.37</v>
      </c>
      <c r="AE12" s="2">
        <f t="shared" si="0"/>
        <v>50.370000000000005</v>
      </c>
      <c r="AF12" s="3">
        <f t="shared" si="1"/>
        <v>0.83950000000000002</v>
      </c>
      <c r="AH12">
        <v>5</v>
      </c>
      <c r="AI12">
        <v>7</v>
      </c>
      <c r="AJ12">
        <v>5</v>
      </c>
      <c r="AK12">
        <v>5</v>
      </c>
      <c r="AL12">
        <v>5</v>
      </c>
      <c r="AM12">
        <v>7</v>
      </c>
      <c r="AN12">
        <v>6</v>
      </c>
      <c r="AO12" s="4">
        <f t="shared" si="2"/>
        <v>40</v>
      </c>
      <c r="AP12" s="5">
        <f t="shared" si="3"/>
        <v>1</v>
      </c>
      <c r="AQ12" s="6">
        <f t="shared" si="4"/>
        <v>90.37</v>
      </c>
      <c r="AR12" s="7">
        <f t="shared" si="5"/>
        <v>0.90370000000000006</v>
      </c>
    </row>
    <row r="13" spans="1:44" hidden="1" x14ac:dyDescent="0.25">
      <c r="A13">
        <v>11</v>
      </c>
      <c r="B13">
        <v>6625040008</v>
      </c>
      <c r="C13" t="s">
        <v>55</v>
      </c>
      <c r="D13" t="s">
        <v>59</v>
      </c>
      <c r="E13">
        <v>4.42</v>
      </c>
      <c r="F13">
        <v>4.46</v>
      </c>
      <c r="G13">
        <v>3.72</v>
      </c>
      <c r="H13">
        <v>6.05</v>
      </c>
      <c r="I13">
        <v>6.59</v>
      </c>
      <c r="J13" t="s">
        <v>40</v>
      </c>
      <c r="K13" t="s">
        <v>40</v>
      </c>
      <c r="L13" t="s">
        <v>40</v>
      </c>
      <c r="M13" t="s">
        <v>40</v>
      </c>
      <c r="N13" t="s">
        <v>40</v>
      </c>
      <c r="O13" t="s">
        <v>40</v>
      </c>
      <c r="P13" t="s">
        <v>40</v>
      </c>
      <c r="Q13" t="s">
        <v>40</v>
      </c>
      <c r="R13" t="s">
        <v>40</v>
      </c>
      <c r="S13" t="s">
        <v>40</v>
      </c>
      <c r="T13">
        <v>6.63</v>
      </c>
      <c r="U13">
        <v>4.97</v>
      </c>
      <c r="V13">
        <v>4.58</v>
      </c>
      <c r="W13">
        <v>8.69</v>
      </c>
      <c r="X13" t="s">
        <v>40</v>
      </c>
      <c r="Y13" t="s">
        <v>40</v>
      </c>
      <c r="Z13" t="s">
        <v>40</v>
      </c>
      <c r="AA13" t="s">
        <v>40</v>
      </c>
      <c r="AB13" t="s">
        <v>40</v>
      </c>
      <c r="AC13" s="1" t="s">
        <v>40</v>
      </c>
      <c r="AD13">
        <v>50.109999999999992</v>
      </c>
      <c r="AE13" s="2">
        <f t="shared" si="0"/>
        <v>50.109999999999992</v>
      </c>
      <c r="AF13" s="3">
        <f t="shared" si="1"/>
        <v>0.8351666666666665</v>
      </c>
      <c r="AH13">
        <v>5</v>
      </c>
      <c r="AI13">
        <v>7</v>
      </c>
      <c r="AJ13">
        <v>5</v>
      </c>
      <c r="AK13">
        <v>5</v>
      </c>
      <c r="AL13">
        <v>5</v>
      </c>
      <c r="AM13">
        <v>7</v>
      </c>
      <c r="AN13">
        <v>6</v>
      </c>
      <c r="AO13" s="4">
        <f t="shared" si="2"/>
        <v>40</v>
      </c>
      <c r="AP13" s="5">
        <f t="shared" si="3"/>
        <v>1</v>
      </c>
      <c r="AQ13" s="6">
        <f t="shared" si="4"/>
        <v>90.109999999999985</v>
      </c>
      <c r="AR13" s="7">
        <f t="shared" si="5"/>
        <v>0.9010999999999999</v>
      </c>
    </row>
    <row r="14" spans="1:44" hidden="1" x14ac:dyDescent="0.25">
      <c r="A14">
        <v>12</v>
      </c>
      <c r="B14">
        <v>6662062730</v>
      </c>
      <c r="C14" t="s">
        <v>60</v>
      </c>
      <c r="D14" t="s">
        <v>61</v>
      </c>
      <c r="E14">
        <v>4.28</v>
      </c>
      <c r="F14">
        <v>4.5</v>
      </c>
      <c r="G14">
        <v>4.21</v>
      </c>
      <c r="H14">
        <v>5.85</v>
      </c>
      <c r="I14">
        <v>5.92</v>
      </c>
      <c r="J14" t="s">
        <v>40</v>
      </c>
      <c r="K14" t="s">
        <v>40</v>
      </c>
      <c r="L14" t="s">
        <v>40</v>
      </c>
      <c r="M14" t="s">
        <v>40</v>
      </c>
      <c r="N14" t="s">
        <v>40</v>
      </c>
      <c r="O14" t="s">
        <v>40</v>
      </c>
      <c r="P14" t="s">
        <v>40</v>
      </c>
      <c r="Q14" t="s">
        <v>40</v>
      </c>
      <c r="R14" t="s">
        <v>40</v>
      </c>
      <c r="S14" t="s">
        <v>40</v>
      </c>
      <c r="T14">
        <v>7.14</v>
      </c>
      <c r="U14">
        <v>5.5</v>
      </c>
      <c r="V14">
        <v>4.42</v>
      </c>
      <c r="W14">
        <v>8.2100000000000009</v>
      </c>
      <c r="X14" t="s">
        <v>40</v>
      </c>
      <c r="Y14" t="s">
        <v>40</v>
      </c>
      <c r="Z14" t="s">
        <v>40</v>
      </c>
      <c r="AA14" t="s">
        <v>40</v>
      </c>
      <c r="AB14" t="s">
        <v>40</v>
      </c>
      <c r="AC14" s="1" t="s">
        <v>40</v>
      </c>
      <c r="AD14">
        <v>50.030000000000008</v>
      </c>
      <c r="AE14" s="2">
        <f t="shared" si="0"/>
        <v>50.030000000000008</v>
      </c>
      <c r="AF14" s="3">
        <f t="shared" si="1"/>
        <v>0.83383333333333343</v>
      </c>
      <c r="AH14">
        <v>5</v>
      </c>
      <c r="AI14">
        <v>7</v>
      </c>
      <c r="AJ14">
        <v>5</v>
      </c>
      <c r="AK14">
        <v>5</v>
      </c>
      <c r="AL14">
        <v>5</v>
      </c>
      <c r="AM14">
        <v>7</v>
      </c>
      <c r="AN14">
        <v>6</v>
      </c>
      <c r="AO14" s="4">
        <f t="shared" si="2"/>
        <v>40</v>
      </c>
      <c r="AP14" s="5">
        <f t="shared" si="3"/>
        <v>1</v>
      </c>
      <c r="AQ14" s="6">
        <f t="shared" si="4"/>
        <v>90.03</v>
      </c>
      <c r="AR14" s="7">
        <f t="shared" si="5"/>
        <v>0.90029999999999999</v>
      </c>
    </row>
    <row r="15" spans="1:44" hidden="1" x14ac:dyDescent="0.25">
      <c r="A15">
        <v>13</v>
      </c>
      <c r="B15">
        <v>6660010398</v>
      </c>
      <c r="C15" t="s">
        <v>62</v>
      </c>
      <c r="D15" t="s">
        <v>63</v>
      </c>
      <c r="E15">
        <v>3.93</v>
      </c>
      <c r="F15">
        <v>4.63</v>
      </c>
      <c r="G15">
        <v>4.33</v>
      </c>
      <c r="H15">
        <v>6.3</v>
      </c>
      <c r="I15">
        <v>6.45</v>
      </c>
      <c r="J15">
        <v>6.09</v>
      </c>
      <c r="K15">
        <v>6.06</v>
      </c>
      <c r="L15">
        <v>7.54</v>
      </c>
      <c r="M15">
        <v>5.69</v>
      </c>
      <c r="N15" t="s">
        <v>40</v>
      </c>
      <c r="O15" t="s">
        <v>40</v>
      </c>
      <c r="P15" t="s">
        <v>40</v>
      </c>
      <c r="Q15" t="s">
        <v>40</v>
      </c>
      <c r="R15" t="s">
        <v>40</v>
      </c>
      <c r="S15" t="s">
        <v>40</v>
      </c>
      <c r="T15" t="s">
        <v>40</v>
      </c>
      <c r="U15" t="s">
        <v>40</v>
      </c>
      <c r="V15" t="s">
        <v>40</v>
      </c>
      <c r="W15" t="s">
        <v>40</v>
      </c>
      <c r="X15" t="s">
        <v>40</v>
      </c>
      <c r="Y15" t="s">
        <v>40</v>
      </c>
      <c r="Z15" t="s">
        <v>40</v>
      </c>
      <c r="AA15" t="s">
        <v>40</v>
      </c>
      <c r="AB15" t="s">
        <v>40</v>
      </c>
      <c r="AC15" s="1" t="s">
        <v>40</v>
      </c>
      <c r="AD15">
        <v>51.02</v>
      </c>
      <c r="AE15" s="2">
        <f t="shared" si="0"/>
        <v>51.019999999999996</v>
      </c>
      <c r="AF15" s="3">
        <f t="shared" si="1"/>
        <v>0.85033333333333327</v>
      </c>
      <c r="AH15">
        <v>5</v>
      </c>
      <c r="AI15">
        <v>6</v>
      </c>
      <c r="AJ15">
        <v>5</v>
      </c>
      <c r="AK15">
        <v>5</v>
      </c>
      <c r="AL15">
        <v>5</v>
      </c>
      <c r="AM15">
        <v>7</v>
      </c>
      <c r="AN15">
        <v>6</v>
      </c>
      <c r="AO15" s="4">
        <f t="shared" si="2"/>
        <v>39</v>
      </c>
      <c r="AP15" s="5">
        <f t="shared" si="3"/>
        <v>0.97499999999999998</v>
      </c>
      <c r="AQ15" s="6">
        <f t="shared" si="4"/>
        <v>90.02</v>
      </c>
      <c r="AR15" s="7">
        <f t="shared" si="5"/>
        <v>0.9002</v>
      </c>
    </row>
    <row r="16" spans="1:44" hidden="1" x14ac:dyDescent="0.25">
      <c r="A16">
        <v>14</v>
      </c>
      <c r="B16">
        <v>6660003552</v>
      </c>
      <c r="C16" t="s">
        <v>64</v>
      </c>
      <c r="D16" t="s">
        <v>65</v>
      </c>
      <c r="E16">
        <v>4.63</v>
      </c>
      <c r="F16">
        <v>4.71</v>
      </c>
      <c r="G16">
        <v>4.2</v>
      </c>
      <c r="H16">
        <v>6.3</v>
      </c>
      <c r="I16">
        <v>6.36</v>
      </c>
      <c r="J16">
        <v>5.65</v>
      </c>
      <c r="K16">
        <v>5.98</v>
      </c>
      <c r="L16">
        <v>7.17</v>
      </c>
      <c r="M16">
        <v>5.73</v>
      </c>
      <c r="N16" t="s">
        <v>40</v>
      </c>
      <c r="O16" t="s">
        <v>40</v>
      </c>
      <c r="P16" t="s">
        <v>40</v>
      </c>
      <c r="Q16" t="s">
        <v>40</v>
      </c>
      <c r="R16" t="s">
        <v>40</v>
      </c>
      <c r="S16" t="s">
        <v>40</v>
      </c>
      <c r="T16" t="s">
        <v>40</v>
      </c>
      <c r="U16" t="s">
        <v>40</v>
      </c>
      <c r="V16" t="s">
        <v>40</v>
      </c>
      <c r="W16" t="s">
        <v>40</v>
      </c>
      <c r="X16" t="s">
        <v>40</v>
      </c>
      <c r="Y16" t="s">
        <v>40</v>
      </c>
      <c r="Z16" t="s">
        <v>40</v>
      </c>
      <c r="AA16" t="s">
        <v>40</v>
      </c>
      <c r="AB16" t="s">
        <v>40</v>
      </c>
      <c r="AC16" s="1" t="s">
        <v>40</v>
      </c>
      <c r="AD16">
        <v>50.73</v>
      </c>
      <c r="AE16" s="2">
        <f t="shared" si="0"/>
        <v>50.730000000000004</v>
      </c>
      <c r="AF16" s="3">
        <f t="shared" si="1"/>
        <v>0.84550000000000003</v>
      </c>
      <c r="AH16">
        <v>5</v>
      </c>
      <c r="AI16">
        <v>7</v>
      </c>
      <c r="AJ16">
        <v>5</v>
      </c>
      <c r="AK16">
        <v>4</v>
      </c>
      <c r="AL16">
        <v>5</v>
      </c>
      <c r="AM16">
        <v>7</v>
      </c>
      <c r="AN16">
        <v>6</v>
      </c>
      <c r="AO16" s="4">
        <f t="shared" si="2"/>
        <v>39</v>
      </c>
      <c r="AP16" s="5">
        <f t="shared" si="3"/>
        <v>0.97499999999999998</v>
      </c>
      <c r="AQ16" s="6">
        <f t="shared" si="4"/>
        <v>89.73</v>
      </c>
      <c r="AR16" s="7">
        <f t="shared" si="5"/>
        <v>0.89729999999999999</v>
      </c>
    </row>
    <row r="17" spans="1:44" hidden="1" x14ac:dyDescent="0.25">
      <c r="A17">
        <v>15</v>
      </c>
      <c r="B17">
        <v>6627013602</v>
      </c>
      <c r="C17" t="s">
        <v>55</v>
      </c>
      <c r="D17" t="s">
        <v>56</v>
      </c>
      <c r="E17">
        <v>4.38</v>
      </c>
      <c r="F17">
        <v>4.45</v>
      </c>
      <c r="G17">
        <v>3.96</v>
      </c>
      <c r="H17">
        <v>6.28</v>
      </c>
      <c r="I17">
        <v>6.48</v>
      </c>
      <c r="J17" t="s">
        <v>40</v>
      </c>
      <c r="K17" t="s">
        <v>40</v>
      </c>
      <c r="L17" t="s">
        <v>40</v>
      </c>
      <c r="M17" t="s">
        <v>40</v>
      </c>
      <c r="N17" t="s">
        <v>40</v>
      </c>
      <c r="O17" t="s">
        <v>40</v>
      </c>
      <c r="P17" t="s">
        <v>40</v>
      </c>
      <c r="Q17" t="s">
        <v>40</v>
      </c>
      <c r="R17" t="s">
        <v>40</v>
      </c>
      <c r="S17" t="s">
        <v>40</v>
      </c>
      <c r="T17">
        <v>7.57</v>
      </c>
      <c r="U17">
        <v>5.24</v>
      </c>
      <c r="V17">
        <v>4.55</v>
      </c>
      <c r="W17">
        <v>8.5399999999999991</v>
      </c>
      <c r="X17" t="s">
        <v>40</v>
      </c>
      <c r="Y17" t="s">
        <v>40</v>
      </c>
      <c r="Z17" t="s">
        <v>40</v>
      </c>
      <c r="AA17" t="s">
        <v>40</v>
      </c>
      <c r="AB17" t="s">
        <v>40</v>
      </c>
      <c r="AC17" s="1" t="s">
        <v>40</v>
      </c>
      <c r="AD17">
        <v>51.45</v>
      </c>
      <c r="AE17" s="2">
        <f t="shared" si="0"/>
        <v>51.45</v>
      </c>
      <c r="AF17" s="3">
        <f t="shared" si="1"/>
        <v>0.85750000000000004</v>
      </c>
      <c r="AH17">
        <v>5</v>
      </c>
      <c r="AI17">
        <v>7</v>
      </c>
      <c r="AJ17">
        <v>5</v>
      </c>
      <c r="AK17">
        <v>5</v>
      </c>
      <c r="AL17">
        <v>5</v>
      </c>
      <c r="AM17">
        <v>6</v>
      </c>
      <c r="AN17">
        <v>5</v>
      </c>
      <c r="AO17" s="4">
        <f t="shared" si="2"/>
        <v>38</v>
      </c>
      <c r="AP17" s="5">
        <f t="shared" si="3"/>
        <v>0.95</v>
      </c>
      <c r="AQ17" s="6">
        <f t="shared" si="4"/>
        <v>89.45</v>
      </c>
      <c r="AR17" s="7">
        <f t="shared" si="5"/>
        <v>0.89450000000000007</v>
      </c>
    </row>
    <row r="18" spans="1:44" hidden="1" x14ac:dyDescent="0.25">
      <c r="A18">
        <v>16</v>
      </c>
      <c r="B18">
        <v>6661020053</v>
      </c>
      <c r="C18" t="s">
        <v>66</v>
      </c>
      <c r="D18" t="s">
        <v>67</v>
      </c>
      <c r="E18">
        <v>4.63</v>
      </c>
      <c r="F18">
        <v>4.45</v>
      </c>
      <c r="G18">
        <v>4</v>
      </c>
      <c r="H18">
        <v>6.36</v>
      </c>
      <c r="I18">
        <v>6.72</v>
      </c>
      <c r="J18" t="s">
        <v>40</v>
      </c>
      <c r="K18" t="s">
        <v>40</v>
      </c>
      <c r="L18" t="s">
        <v>40</v>
      </c>
      <c r="M18" t="s">
        <v>40</v>
      </c>
      <c r="N18" t="s">
        <v>40</v>
      </c>
      <c r="O18" t="s">
        <v>40</v>
      </c>
      <c r="P18" t="s">
        <v>40</v>
      </c>
      <c r="Q18" t="s">
        <v>40</v>
      </c>
      <c r="R18" t="s">
        <v>40</v>
      </c>
      <c r="S18" t="s">
        <v>40</v>
      </c>
      <c r="T18" t="s">
        <v>40</v>
      </c>
      <c r="U18" t="s">
        <v>40</v>
      </c>
      <c r="V18" t="s">
        <v>40</v>
      </c>
      <c r="W18" t="s">
        <v>40</v>
      </c>
      <c r="X18">
        <v>6.27</v>
      </c>
      <c r="Y18">
        <v>4.45</v>
      </c>
      <c r="Z18">
        <v>7.9</v>
      </c>
      <c r="AA18">
        <v>9.4499999999999993</v>
      </c>
      <c r="AB18" t="s">
        <v>40</v>
      </c>
      <c r="AC18" s="1" t="s">
        <v>40</v>
      </c>
      <c r="AD18">
        <v>54.23</v>
      </c>
      <c r="AE18" s="2">
        <f t="shared" si="0"/>
        <v>54.230000000000004</v>
      </c>
      <c r="AF18" s="3">
        <f t="shared" si="1"/>
        <v>0.90383333333333338</v>
      </c>
      <c r="AH18">
        <v>5</v>
      </c>
      <c r="AI18">
        <v>6</v>
      </c>
      <c r="AJ18">
        <v>5</v>
      </c>
      <c r="AK18">
        <v>5</v>
      </c>
      <c r="AL18">
        <v>4</v>
      </c>
      <c r="AM18">
        <v>6</v>
      </c>
      <c r="AN18">
        <v>4</v>
      </c>
      <c r="AO18" s="4">
        <f t="shared" si="2"/>
        <v>35</v>
      </c>
      <c r="AP18" s="5">
        <f t="shared" si="3"/>
        <v>0.875</v>
      </c>
      <c r="AQ18" s="6">
        <f t="shared" si="4"/>
        <v>89.23</v>
      </c>
      <c r="AR18" s="7">
        <f t="shared" si="5"/>
        <v>0.89230000000000009</v>
      </c>
    </row>
    <row r="19" spans="1:44" hidden="1" x14ac:dyDescent="0.25">
      <c r="A19">
        <v>17</v>
      </c>
      <c r="B19">
        <v>6606022250</v>
      </c>
      <c r="C19" t="s">
        <v>68</v>
      </c>
      <c r="D19" t="s">
        <v>69</v>
      </c>
      <c r="E19">
        <v>4.84</v>
      </c>
      <c r="F19">
        <v>4.8</v>
      </c>
      <c r="G19">
        <v>4</v>
      </c>
      <c r="H19">
        <v>6.53</v>
      </c>
      <c r="I19">
        <v>6.78</v>
      </c>
      <c r="J19" t="s">
        <v>40</v>
      </c>
      <c r="K19" t="s">
        <v>40</v>
      </c>
      <c r="L19" t="s">
        <v>40</v>
      </c>
      <c r="M19" t="s">
        <v>40</v>
      </c>
      <c r="N19">
        <v>4.75</v>
      </c>
      <c r="O19">
        <v>6.58</v>
      </c>
      <c r="P19">
        <v>6.31</v>
      </c>
      <c r="Q19">
        <v>4.8499999999999996</v>
      </c>
      <c r="R19">
        <v>3.82</v>
      </c>
      <c r="S19">
        <v>1.87</v>
      </c>
      <c r="T19" t="s">
        <v>40</v>
      </c>
      <c r="U19" t="s">
        <v>40</v>
      </c>
      <c r="V19" t="s">
        <v>40</v>
      </c>
      <c r="W19" t="s">
        <v>40</v>
      </c>
      <c r="X19" t="s">
        <v>40</v>
      </c>
      <c r="Y19" t="s">
        <v>40</v>
      </c>
      <c r="Z19" t="s">
        <v>40</v>
      </c>
      <c r="AA19" t="s">
        <v>40</v>
      </c>
      <c r="AB19" t="s">
        <v>40</v>
      </c>
      <c r="AC19" s="1" t="s">
        <v>40</v>
      </c>
      <c r="AD19">
        <v>55.13</v>
      </c>
      <c r="AE19" s="2">
        <f t="shared" si="0"/>
        <v>55.13</v>
      </c>
      <c r="AF19" s="3">
        <f t="shared" si="1"/>
        <v>0.91883333333333339</v>
      </c>
      <c r="AH19">
        <v>5</v>
      </c>
      <c r="AI19">
        <v>7</v>
      </c>
      <c r="AJ19">
        <v>5</v>
      </c>
      <c r="AK19">
        <v>4</v>
      </c>
      <c r="AL19">
        <v>4</v>
      </c>
      <c r="AM19">
        <v>7</v>
      </c>
      <c r="AN19">
        <v>2</v>
      </c>
      <c r="AO19" s="4">
        <f t="shared" si="2"/>
        <v>34</v>
      </c>
      <c r="AP19" s="5">
        <f t="shared" si="3"/>
        <v>0.85</v>
      </c>
      <c r="AQ19" s="6">
        <f t="shared" si="4"/>
        <v>89.13</v>
      </c>
      <c r="AR19" s="7">
        <f t="shared" si="5"/>
        <v>0.89129999999999998</v>
      </c>
    </row>
    <row r="20" spans="1:44" hidden="1" x14ac:dyDescent="0.25">
      <c r="A20">
        <v>18</v>
      </c>
      <c r="B20">
        <v>6662086459</v>
      </c>
      <c r="C20" t="s">
        <v>70</v>
      </c>
      <c r="D20" t="s">
        <v>71</v>
      </c>
      <c r="E20">
        <v>4.63</v>
      </c>
      <c r="F20">
        <v>4.33</v>
      </c>
      <c r="G20">
        <v>3.83</v>
      </c>
      <c r="H20">
        <v>6.12</v>
      </c>
      <c r="I20">
        <v>6.81</v>
      </c>
      <c r="J20" t="s">
        <v>40</v>
      </c>
      <c r="K20" t="s">
        <v>40</v>
      </c>
      <c r="L20" t="s">
        <v>40</v>
      </c>
      <c r="M20" t="s">
        <v>40</v>
      </c>
      <c r="N20" t="s">
        <v>40</v>
      </c>
      <c r="O20" t="s">
        <v>40</v>
      </c>
      <c r="P20" t="s">
        <v>40</v>
      </c>
      <c r="Q20" t="s">
        <v>40</v>
      </c>
      <c r="R20" t="s">
        <v>40</v>
      </c>
      <c r="S20" t="s">
        <v>40</v>
      </c>
      <c r="T20">
        <v>7.93</v>
      </c>
      <c r="U20">
        <v>5.77</v>
      </c>
      <c r="V20">
        <v>4.7699999999999996</v>
      </c>
      <c r="W20">
        <v>8.83</v>
      </c>
      <c r="X20" t="s">
        <v>40</v>
      </c>
      <c r="Y20" t="s">
        <v>40</v>
      </c>
      <c r="Z20" t="s">
        <v>40</v>
      </c>
      <c r="AA20" t="s">
        <v>40</v>
      </c>
      <c r="AB20" t="s">
        <v>40</v>
      </c>
      <c r="AC20" s="1" t="s">
        <v>40</v>
      </c>
      <c r="AD20">
        <v>53.02</v>
      </c>
      <c r="AE20" s="2">
        <f t="shared" si="0"/>
        <v>53.019999999999996</v>
      </c>
      <c r="AF20" s="3">
        <f t="shared" si="1"/>
        <v>0.8836666666666666</v>
      </c>
      <c r="AH20">
        <v>5</v>
      </c>
      <c r="AI20">
        <v>7</v>
      </c>
      <c r="AJ20">
        <v>5</v>
      </c>
      <c r="AK20">
        <v>4</v>
      </c>
      <c r="AL20">
        <v>4</v>
      </c>
      <c r="AM20">
        <v>7</v>
      </c>
      <c r="AN20">
        <v>4</v>
      </c>
      <c r="AO20" s="4">
        <f t="shared" si="2"/>
        <v>36</v>
      </c>
      <c r="AP20" s="5">
        <f t="shared" si="3"/>
        <v>0.9</v>
      </c>
      <c r="AQ20" s="6">
        <f t="shared" si="4"/>
        <v>89.02</v>
      </c>
      <c r="AR20" s="7">
        <f t="shared" si="5"/>
        <v>0.89019999999999999</v>
      </c>
    </row>
    <row r="21" spans="1:44" hidden="1" x14ac:dyDescent="0.25">
      <c r="A21">
        <v>19</v>
      </c>
      <c r="B21">
        <v>6630010023</v>
      </c>
      <c r="C21" t="s">
        <v>72</v>
      </c>
      <c r="D21" t="s">
        <v>73</v>
      </c>
      <c r="E21">
        <v>4.8600000000000003</v>
      </c>
      <c r="F21">
        <v>4.78</v>
      </c>
      <c r="G21">
        <v>4.6900000000000004</v>
      </c>
      <c r="H21">
        <v>6.66</v>
      </c>
      <c r="I21">
        <v>6.91</v>
      </c>
      <c r="J21" t="s">
        <v>40</v>
      </c>
      <c r="K21" t="s">
        <v>40</v>
      </c>
      <c r="L21" t="s">
        <v>40</v>
      </c>
      <c r="M21" t="s">
        <v>40</v>
      </c>
      <c r="N21" t="s">
        <v>40</v>
      </c>
      <c r="O21" t="s">
        <v>40</v>
      </c>
      <c r="P21" t="s">
        <v>40</v>
      </c>
      <c r="Q21" t="s">
        <v>40</v>
      </c>
      <c r="R21" t="s">
        <v>40</v>
      </c>
      <c r="S21" t="s">
        <v>40</v>
      </c>
      <c r="T21">
        <v>8.31</v>
      </c>
      <c r="U21">
        <v>6.55</v>
      </c>
      <c r="V21">
        <v>4.87</v>
      </c>
      <c r="W21">
        <v>9.3800000000000008</v>
      </c>
      <c r="X21" t="s">
        <v>40</v>
      </c>
      <c r="Y21" t="s">
        <v>40</v>
      </c>
      <c r="Z21" t="s">
        <v>40</v>
      </c>
      <c r="AA21" t="s">
        <v>40</v>
      </c>
      <c r="AB21" t="s">
        <v>40</v>
      </c>
      <c r="AC21" s="1" t="s">
        <v>40</v>
      </c>
      <c r="AD21">
        <v>57.01</v>
      </c>
      <c r="AE21" s="2">
        <f t="shared" si="0"/>
        <v>57.01</v>
      </c>
      <c r="AF21" s="3">
        <f t="shared" si="1"/>
        <v>0.9501666666666666</v>
      </c>
      <c r="AH21">
        <v>5</v>
      </c>
      <c r="AI21">
        <v>4</v>
      </c>
      <c r="AJ21">
        <v>5</v>
      </c>
      <c r="AK21">
        <v>5</v>
      </c>
      <c r="AL21">
        <v>2</v>
      </c>
      <c r="AM21">
        <v>7</v>
      </c>
      <c r="AN21">
        <v>4</v>
      </c>
      <c r="AO21" s="4">
        <f t="shared" si="2"/>
        <v>32</v>
      </c>
      <c r="AP21" s="5">
        <f t="shared" si="3"/>
        <v>0.8</v>
      </c>
      <c r="AQ21" s="6">
        <f t="shared" si="4"/>
        <v>89.009999999999991</v>
      </c>
      <c r="AR21" s="7">
        <f t="shared" si="5"/>
        <v>0.89009999999999989</v>
      </c>
    </row>
    <row r="22" spans="1:44" hidden="1" x14ac:dyDescent="0.25">
      <c r="A22">
        <v>20</v>
      </c>
      <c r="B22">
        <v>6601009841</v>
      </c>
      <c r="C22" t="s">
        <v>74</v>
      </c>
      <c r="D22" t="s">
        <v>75</v>
      </c>
      <c r="E22">
        <v>5</v>
      </c>
      <c r="F22">
        <v>4.88</v>
      </c>
      <c r="G22">
        <v>4.82</v>
      </c>
      <c r="H22">
        <v>6.96</v>
      </c>
      <c r="I22">
        <v>7</v>
      </c>
      <c r="J22" t="s">
        <v>40</v>
      </c>
      <c r="K22" t="s">
        <v>40</v>
      </c>
      <c r="L22" t="s">
        <v>40</v>
      </c>
      <c r="M22" t="s">
        <v>40</v>
      </c>
      <c r="N22" t="s">
        <v>40</v>
      </c>
      <c r="O22" t="s">
        <v>40</v>
      </c>
      <c r="P22" t="s">
        <v>40</v>
      </c>
      <c r="Q22" t="s">
        <v>40</v>
      </c>
      <c r="R22" t="s">
        <v>40</v>
      </c>
      <c r="S22" t="s">
        <v>40</v>
      </c>
      <c r="T22" t="s">
        <v>40</v>
      </c>
      <c r="U22" t="s">
        <v>40</v>
      </c>
      <c r="V22" t="s">
        <v>40</v>
      </c>
      <c r="W22" t="s">
        <v>40</v>
      </c>
      <c r="X22">
        <v>6.82</v>
      </c>
      <c r="Y22">
        <v>4.92</v>
      </c>
      <c r="Z22">
        <v>8.75</v>
      </c>
      <c r="AA22">
        <v>9.9600000000000009</v>
      </c>
      <c r="AB22" t="s">
        <v>40</v>
      </c>
      <c r="AC22" s="1" t="s">
        <v>40</v>
      </c>
      <c r="AD22">
        <v>59.110000000000007</v>
      </c>
      <c r="AE22" s="2">
        <f t="shared" si="0"/>
        <v>59.110000000000007</v>
      </c>
      <c r="AF22" s="3">
        <f t="shared" si="1"/>
        <v>0.98516666666666675</v>
      </c>
      <c r="AH22">
        <v>5</v>
      </c>
      <c r="AI22">
        <v>5</v>
      </c>
      <c r="AJ22">
        <v>4</v>
      </c>
      <c r="AK22">
        <v>5</v>
      </c>
      <c r="AL22">
        <v>3</v>
      </c>
      <c r="AM22">
        <v>5</v>
      </c>
      <c r="AN22">
        <v>2</v>
      </c>
      <c r="AO22" s="4">
        <f t="shared" si="2"/>
        <v>29</v>
      </c>
      <c r="AP22" s="5">
        <f t="shared" si="3"/>
        <v>0.72499999999999998</v>
      </c>
      <c r="AQ22" s="6">
        <f t="shared" si="4"/>
        <v>88.110000000000014</v>
      </c>
      <c r="AR22" s="7">
        <f t="shared" si="5"/>
        <v>0.88110000000000011</v>
      </c>
    </row>
    <row r="23" spans="1:44" hidden="1" x14ac:dyDescent="0.25">
      <c r="A23">
        <v>21</v>
      </c>
      <c r="B23">
        <v>6674167536</v>
      </c>
      <c r="C23" t="s">
        <v>76</v>
      </c>
      <c r="D23" t="s">
        <v>77</v>
      </c>
      <c r="E23">
        <v>4.7300000000000004</v>
      </c>
      <c r="F23">
        <v>4.79</v>
      </c>
      <c r="G23">
        <v>4.6100000000000003</v>
      </c>
      <c r="H23">
        <v>6.63</v>
      </c>
      <c r="I23">
        <v>6.77</v>
      </c>
      <c r="J23" t="s">
        <v>40</v>
      </c>
      <c r="K23" t="s">
        <v>40</v>
      </c>
      <c r="L23" t="s">
        <v>40</v>
      </c>
      <c r="M23" t="s">
        <v>40</v>
      </c>
      <c r="N23" t="s">
        <v>40</v>
      </c>
      <c r="O23" t="s">
        <v>40</v>
      </c>
      <c r="P23" t="s">
        <v>40</v>
      </c>
      <c r="Q23" t="s">
        <v>40</v>
      </c>
      <c r="R23" t="s">
        <v>40</v>
      </c>
      <c r="S23" t="s">
        <v>40</v>
      </c>
      <c r="T23" t="s">
        <v>40</v>
      </c>
      <c r="U23" t="s">
        <v>40</v>
      </c>
      <c r="V23" t="s">
        <v>40</v>
      </c>
      <c r="W23" t="s">
        <v>40</v>
      </c>
      <c r="X23">
        <v>6.59</v>
      </c>
      <c r="Y23">
        <v>4.6900000000000004</v>
      </c>
      <c r="Z23">
        <v>8.26</v>
      </c>
      <c r="AA23">
        <v>9.5500000000000007</v>
      </c>
      <c r="AB23" t="s">
        <v>40</v>
      </c>
      <c r="AC23" s="1" t="s">
        <v>40</v>
      </c>
      <c r="AD23">
        <v>56.61999999999999</v>
      </c>
      <c r="AE23" s="2">
        <f t="shared" si="0"/>
        <v>56.61999999999999</v>
      </c>
      <c r="AF23" s="3">
        <f t="shared" si="1"/>
        <v>0.94366666666666654</v>
      </c>
      <c r="AH23">
        <v>4</v>
      </c>
      <c r="AI23">
        <v>6</v>
      </c>
      <c r="AJ23">
        <v>4</v>
      </c>
      <c r="AK23">
        <v>4</v>
      </c>
      <c r="AL23">
        <v>4</v>
      </c>
      <c r="AM23">
        <v>5</v>
      </c>
      <c r="AN23">
        <v>4</v>
      </c>
      <c r="AO23" s="4">
        <f t="shared" si="2"/>
        <v>31</v>
      </c>
      <c r="AP23" s="5">
        <f t="shared" si="3"/>
        <v>0.77500000000000002</v>
      </c>
      <c r="AQ23" s="6">
        <f t="shared" si="4"/>
        <v>87.61999999999999</v>
      </c>
      <c r="AR23" s="7">
        <f t="shared" si="5"/>
        <v>0.87619999999999987</v>
      </c>
    </row>
    <row r="24" spans="1:44" hidden="1" x14ac:dyDescent="0.25">
      <c r="A24">
        <v>22</v>
      </c>
      <c r="B24">
        <v>6658013352</v>
      </c>
      <c r="C24" t="s">
        <v>78</v>
      </c>
      <c r="D24" t="s">
        <v>79</v>
      </c>
      <c r="E24">
        <v>4.45</v>
      </c>
      <c r="F24">
        <v>3.96</v>
      </c>
      <c r="G24">
        <v>4.09</v>
      </c>
      <c r="H24">
        <v>5.7</v>
      </c>
      <c r="I24">
        <v>6</v>
      </c>
      <c r="J24">
        <v>5.58</v>
      </c>
      <c r="K24">
        <v>5.71</v>
      </c>
      <c r="L24">
        <v>7.41</v>
      </c>
      <c r="M24">
        <v>5.48</v>
      </c>
      <c r="N24" t="s">
        <v>40</v>
      </c>
      <c r="O24" t="s">
        <v>40</v>
      </c>
      <c r="P24" t="s">
        <v>40</v>
      </c>
      <c r="Q24" t="s">
        <v>40</v>
      </c>
      <c r="R24" t="s">
        <v>40</v>
      </c>
      <c r="S24" t="s">
        <v>40</v>
      </c>
      <c r="T24" t="s">
        <v>40</v>
      </c>
      <c r="U24" t="s">
        <v>40</v>
      </c>
      <c r="V24" t="s">
        <v>40</v>
      </c>
      <c r="W24" t="s">
        <v>40</v>
      </c>
      <c r="X24" t="s">
        <v>40</v>
      </c>
      <c r="Y24" t="s">
        <v>40</v>
      </c>
      <c r="Z24" t="s">
        <v>40</v>
      </c>
      <c r="AA24" t="s">
        <v>40</v>
      </c>
      <c r="AB24" t="s">
        <v>40</v>
      </c>
      <c r="AC24" s="1" t="s">
        <v>40</v>
      </c>
      <c r="AD24">
        <v>48.38000000000001</v>
      </c>
      <c r="AE24" s="2">
        <f t="shared" si="0"/>
        <v>48.38000000000001</v>
      </c>
      <c r="AF24" s="3">
        <f t="shared" si="1"/>
        <v>0.80633333333333346</v>
      </c>
      <c r="AH24">
        <v>5</v>
      </c>
      <c r="AI24">
        <v>7</v>
      </c>
      <c r="AJ24">
        <v>4</v>
      </c>
      <c r="AK24">
        <v>5</v>
      </c>
      <c r="AL24">
        <v>5</v>
      </c>
      <c r="AM24">
        <v>7</v>
      </c>
      <c r="AN24">
        <v>6</v>
      </c>
      <c r="AO24" s="4">
        <f t="shared" si="2"/>
        <v>39</v>
      </c>
      <c r="AP24" s="5">
        <f t="shared" si="3"/>
        <v>0.97499999999999998</v>
      </c>
      <c r="AQ24" s="6">
        <f t="shared" si="4"/>
        <v>87.38000000000001</v>
      </c>
      <c r="AR24" s="7">
        <f t="shared" si="5"/>
        <v>0.87380000000000013</v>
      </c>
    </row>
    <row r="25" spans="1:44" hidden="1" x14ac:dyDescent="0.25">
      <c r="A25">
        <v>23</v>
      </c>
      <c r="B25">
        <v>6631009278</v>
      </c>
      <c r="C25" t="s">
        <v>80</v>
      </c>
      <c r="D25" t="s">
        <v>81</v>
      </c>
      <c r="E25">
        <v>4.57</v>
      </c>
      <c r="F25">
        <v>4.55</v>
      </c>
      <c r="G25">
        <v>4.16</v>
      </c>
      <c r="H25">
        <v>6.54</v>
      </c>
      <c r="I25">
        <v>6.6</v>
      </c>
      <c r="J25" t="s">
        <v>40</v>
      </c>
      <c r="K25" t="s">
        <v>40</v>
      </c>
      <c r="L25" t="s">
        <v>40</v>
      </c>
      <c r="M25" t="s">
        <v>40</v>
      </c>
      <c r="N25" t="s">
        <v>40</v>
      </c>
      <c r="O25" t="s">
        <v>40</v>
      </c>
      <c r="P25" t="s">
        <v>40</v>
      </c>
      <c r="Q25" t="s">
        <v>40</v>
      </c>
      <c r="R25" t="s">
        <v>40</v>
      </c>
      <c r="S25" t="s">
        <v>40</v>
      </c>
      <c r="T25">
        <v>7.66</v>
      </c>
      <c r="U25">
        <v>5.71</v>
      </c>
      <c r="V25">
        <v>4.74</v>
      </c>
      <c r="W25">
        <v>8.56</v>
      </c>
      <c r="X25" t="s">
        <v>40</v>
      </c>
      <c r="Y25" t="s">
        <v>40</v>
      </c>
      <c r="Z25" t="s">
        <v>40</v>
      </c>
      <c r="AA25" t="s">
        <v>40</v>
      </c>
      <c r="AB25" t="s">
        <v>40</v>
      </c>
      <c r="AC25" s="1" t="s">
        <v>40</v>
      </c>
      <c r="AD25">
        <v>53.09</v>
      </c>
      <c r="AE25" s="2">
        <f t="shared" si="0"/>
        <v>53.09</v>
      </c>
      <c r="AF25" s="3">
        <f t="shared" si="1"/>
        <v>0.88483333333333336</v>
      </c>
      <c r="AH25">
        <v>5</v>
      </c>
      <c r="AI25">
        <v>6</v>
      </c>
      <c r="AJ25">
        <v>5</v>
      </c>
      <c r="AK25">
        <v>5</v>
      </c>
      <c r="AL25">
        <v>4</v>
      </c>
      <c r="AM25">
        <v>7</v>
      </c>
      <c r="AN25">
        <v>2</v>
      </c>
      <c r="AO25" s="4">
        <f t="shared" si="2"/>
        <v>34</v>
      </c>
      <c r="AP25" s="5">
        <f t="shared" si="3"/>
        <v>0.85</v>
      </c>
      <c r="AQ25" s="6">
        <f t="shared" si="4"/>
        <v>87.09</v>
      </c>
      <c r="AR25" s="7">
        <f t="shared" si="5"/>
        <v>0.87090000000000001</v>
      </c>
    </row>
    <row r="26" spans="1:44" hidden="1" x14ac:dyDescent="0.25">
      <c r="A26">
        <v>24</v>
      </c>
      <c r="B26">
        <v>6621011581</v>
      </c>
      <c r="C26" t="s">
        <v>82</v>
      </c>
      <c r="D26" t="s">
        <v>83</v>
      </c>
      <c r="E26">
        <v>4.78</v>
      </c>
      <c r="F26">
        <v>4.82</v>
      </c>
      <c r="G26">
        <v>4.2300000000000004</v>
      </c>
      <c r="H26">
        <v>6.7</v>
      </c>
      <c r="I26">
        <v>6.55</v>
      </c>
      <c r="J26" t="s">
        <v>40</v>
      </c>
      <c r="K26" t="s">
        <v>40</v>
      </c>
      <c r="L26" t="s">
        <v>40</v>
      </c>
      <c r="M26" t="s">
        <v>40</v>
      </c>
      <c r="N26" t="s">
        <v>40</v>
      </c>
      <c r="O26" t="s">
        <v>40</v>
      </c>
      <c r="P26" t="s">
        <v>40</v>
      </c>
      <c r="Q26" t="s">
        <v>40</v>
      </c>
      <c r="R26" t="s">
        <v>40</v>
      </c>
      <c r="S26" t="s">
        <v>40</v>
      </c>
      <c r="T26" t="s">
        <v>40</v>
      </c>
      <c r="U26" t="s">
        <v>40</v>
      </c>
      <c r="V26" t="s">
        <v>40</v>
      </c>
      <c r="W26" t="s">
        <v>40</v>
      </c>
      <c r="X26">
        <v>6.74</v>
      </c>
      <c r="Y26">
        <v>4.8899999999999997</v>
      </c>
      <c r="Z26">
        <v>8.8000000000000007</v>
      </c>
      <c r="AA26">
        <v>9.57</v>
      </c>
      <c r="AB26" t="s">
        <v>40</v>
      </c>
      <c r="AC26" s="1" t="s">
        <v>40</v>
      </c>
      <c r="AD26">
        <v>57.080000000000013</v>
      </c>
      <c r="AE26" s="2">
        <f t="shared" si="0"/>
        <v>57.080000000000005</v>
      </c>
      <c r="AF26" s="3">
        <f t="shared" si="1"/>
        <v>0.95133333333333348</v>
      </c>
      <c r="AH26">
        <v>5</v>
      </c>
      <c r="AI26">
        <v>2</v>
      </c>
      <c r="AJ26">
        <v>5</v>
      </c>
      <c r="AK26">
        <v>5</v>
      </c>
      <c r="AL26">
        <v>4</v>
      </c>
      <c r="AM26">
        <v>7</v>
      </c>
      <c r="AN26">
        <v>2</v>
      </c>
      <c r="AO26" s="4">
        <f t="shared" si="2"/>
        <v>30</v>
      </c>
      <c r="AP26" s="5">
        <f t="shared" si="3"/>
        <v>0.75</v>
      </c>
      <c r="AQ26" s="6">
        <f t="shared" si="4"/>
        <v>87.080000000000013</v>
      </c>
      <c r="AR26" s="7">
        <f t="shared" si="5"/>
        <v>0.87080000000000013</v>
      </c>
    </row>
    <row r="27" spans="1:44" hidden="1" x14ac:dyDescent="0.25">
      <c r="A27">
        <v>25</v>
      </c>
      <c r="B27">
        <v>6664061298</v>
      </c>
      <c r="C27" t="s">
        <v>84</v>
      </c>
      <c r="D27" t="s">
        <v>85</v>
      </c>
      <c r="E27">
        <v>4.67</v>
      </c>
      <c r="F27">
        <v>4.54</v>
      </c>
      <c r="G27">
        <v>4.13</v>
      </c>
      <c r="H27">
        <v>6.34</v>
      </c>
      <c r="I27">
        <v>6.63</v>
      </c>
      <c r="J27" t="s">
        <v>40</v>
      </c>
      <c r="K27" t="s">
        <v>40</v>
      </c>
      <c r="L27" t="s">
        <v>40</v>
      </c>
      <c r="M27" t="s">
        <v>40</v>
      </c>
      <c r="N27" t="s">
        <v>40</v>
      </c>
      <c r="O27" t="s">
        <v>40</v>
      </c>
      <c r="P27" t="s">
        <v>40</v>
      </c>
      <c r="Q27" t="s">
        <v>40</v>
      </c>
      <c r="R27" t="s">
        <v>40</v>
      </c>
      <c r="S27" t="s">
        <v>40</v>
      </c>
      <c r="T27" t="s">
        <v>40</v>
      </c>
      <c r="U27" t="s">
        <v>40</v>
      </c>
      <c r="V27" t="s">
        <v>40</v>
      </c>
      <c r="W27" t="s">
        <v>40</v>
      </c>
      <c r="X27">
        <v>6.3</v>
      </c>
      <c r="Y27">
        <v>4.8</v>
      </c>
      <c r="Z27">
        <v>8.52</v>
      </c>
      <c r="AA27">
        <v>9.08</v>
      </c>
      <c r="AB27" t="s">
        <v>40</v>
      </c>
      <c r="AC27" s="1" t="s">
        <v>40</v>
      </c>
      <c r="AD27">
        <v>55.009999999999991</v>
      </c>
      <c r="AE27" s="2">
        <f t="shared" si="0"/>
        <v>55.009999999999991</v>
      </c>
      <c r="AF27" s="3">
        <f t="shared" si="1"/>
        <v>0.91683333333333317</v>
      </c>
      <c r="AH27">
        <v>5</v>
      </c>
      <c r="AI27">
        <v>7</v>
      </c>
      <c r="AJ27">
        <v>4</v>
      </c>
      <c r="AK27">
        <v>5</v>
      </c>
      <c r="AL27">
        <v>2</v>
      </c>
      <c r="AM27">
        <v>7</v>
      </c>
      <c r="AN27">
        <v>2</v>
      </c>
      <c r="AO27" s="4">
        <f t="shared" si="2"/>
        <v>32</v>
      </c>
      <c r="AP27" s="5">
        <f t="shared" si="3"/>
        <v>0.8</v>
      </c>
      <c r="AQ27" s="6">
        <f t="shared" si="4"/>
        <v>87.009999999999991</v>
      </c>
      <c r="AR27" s="7">
        <f t="shared" si="5"/>
        <v>0.87009999999999987</v>
      </c>
    </row>
    <row r="28" spans="1:44" hidden="1" x14ac:dyDescent="0.25">
      <c r="A28">
        <v>26</v>
      </c>
      <c r="B28">
        <v>6662021349</v>
      </c>
      <c r="C28" t="s">
        <v>86</v>
      </c>
      <c r="D28" t="s">
        <v>87</v>
      </c>
      <c r="E28">
        <v>5</v>
      </c>
      <c r="F28">
        <v>5</v>
      </c>
      <c r="G28">
        <v>5</v>
      </c>
      <c r="H28">
        <v>7</v>
      </c>
      <c r="I28">
        <v>7</v>
      </c>
      <c r="J28">
        <v>7</v>
      </c>
      <c r="K28">
        <v>6</v>
      </c>
      <c r="L28">
        <v>9</v>
      </c>
      <c r="M28">
        <v>7</v>
      </c>
      <c r="N28" t="s">
        <v>40</v>
      </c>
      <c r="O28" t="s">
        <v>40</v>
      </c>
      <c r="P28" t="s">
        <v>40</v>
      </c>
      <c r="Q28" t="s">
        <v>40</v>
      </c>
      <c r="R28" t="s">
        <v>40</v>
      </c>
      <c r="S28" t="s">
        <v>40</v>
      </c>
      <c r="T28" t="s">
        <v>40</v>
      </c>
      <c r="U28" t="s">
        <v>40</v>
      </c>
      <c r="V28" t="s">
        <v>40</v>
      </c>
      <c r="W28" t="s">
        <v>40</v>
      </c>
      <c r="X28" t="s">
        <v>40</v>
      </c>
      <c r="Y28" t="s">
        <v>40</v>
      </c>
      <c r="Z28" t="s">
        <v>40</v>
      </c>
      <c r="AA28" t="s">
        <v>40</v>
      </c>
      <c r="AB28" t="s">
        <v>40</v>
      </c>
      <c r="AC28" s="1" t="s">
        <v>40</v>
      </c>
      <c r="AD28">
        <v>58</v>
      </c>
      <c r="AE28" s="2">
        <f t="shared" si="0"/>
        <v>58</v>
      </c>
      <c r="AF28" s="3">
        <f t="shared" si="1"/>
        <v>0.96666666666666667</v>
      </c>
      <c r="AH28">
        <v>5</v>
      </c>
      <c r="AI28">
        <v>5</v>
      </c>
      <c r="AJ28">
        <v>3</v>
      </c>
      <c r="AK28">
        <v>4</v>
      </c>
      <c r="AL28">
        <v>3</v>
      </c>
      <c r="AM28">
        <v>7</v>
      </c>
      <c r="AN28">
        <v>2</v>
      </c>
      <c r="AO28" s="4">
        <f t="shared" si="2"/>
        <v>29</v>
      </c>
      <c r="AP28" s="5">
        <f t="shared" si="3"/>
        <v>0.72499999999999998</v>
      </c>
      <c r="AQ28" s="6">
        <f t="shared" si="4"/>
        <v>87</v>
      </c>
      <c r="AR28" s="7">
        <f t="shared" si="5"/>
        <v>0.87</v>
      </c>
    </row>
    <row r="29" spans="1:44" hidden="1" x14ac:dyDescent="0.25">
      <c r="A29">
        <v>27</v>
      </c>
      <c r="B29">
        <v>6661004252</v>
      </c>
      <c r="C29" t="s">
        <v>88</v>
      </c>
      <c r="D29" t="s">
        <v>89</v>
      </c>
      <c r="E29">
        <v>5</v>
      </c>
      <c r="F29">
        <v>5</v>
      </c>
      <c r="G29">
        <v>4</v>
      </c>
      <c r="H29">
        <v>7</v>
      </c>
      <c r="I29">
        <v>7</v>
      </c>
      <c r="J29" t="s">
        <v>40</v>
      </c>
      <c r="K29" t="s">
        <v>40</v>
      </c>
      <c r="L29" t="s">
        <v>40</v>
      </c>
      <c r="M29" t="s">
        <v>40</v>
      </c>
      <c r="N29">
        <v>5</v>
      </c>
      <c r="O29">
        <v>8</v>
      </c>
      <c r="P29">
        <v>6</v>
      </c>
      <c r="Q29">
        <v>5</v>
      </c>
      <c r="R29">
        <v>4</v>
      </c>
      <c r="S29">
        <v>2</v>
      </c>
      <c r="T29" t="s">
        <v>40</v>
      </c>
      <c r="U29" t="s">
        <v>40</v>
      </c>
      <c r="V29" t="s">
        <v>40</v>
      </c>
      <c r="W29" t="s">
        <v>40</v>
      </c>
      <c r="X29" t="s">
        <v>40</v>
      </c>
      <c r="Y29" t="s">
        <v>40</v>
      </c>
      <c r="Z29" t="s">
        <v>40</v>
      </c>
      <c r="AA29" t="s">
        <v>40</v>
      </c>
      <c r="AB29" t="s">
        <v>40</v>
      </c>
      <c r="AC29" s="1" t="s">
        <v>40</v>
      </c>
      <c r="AD29">
        <v>58</v>
      </c>
      <c r="AE29" s="2">
        <f t="shared" si="0"/>
        <v>58</v>
      </c>
      <c r="AF29" s="3">
        <f t="shared" si="1"/>
        <v>0.96666666666666667</v>
      </c>
      <c r="AH29">
        <v>5</v>
      </c>
      <c r="AI29">
        <v>2</v>
      </c>
      <c r="AJ29">
        <v>5</v>
      </c>
      <c r="AK29">
        <v>4</v>
      </c>
      <c r="AL29">
        <v>4</v>
      </c>
      <c r="AM29">
        <v>7</v>
      </c>
      <c r="AN29">
        <v>2</v>
      </c>
      <c r="AO29" s="4">
        <f t="shared" si="2"/>
        <v>29</v>
      </c>
      <c r="AP29" s="5">
        <f t="shared" si="3"/>
        <v>0.72499999999999998</v>
      </c>
      <c r="AQ29" s="6">
        <f t="shared" si="4"/>
        <v>87</v>
      </c>
      <c r="AR29" s="7">
        <f t="shared" si="5"/>
        <v>0.87</v>
      </c>
    </row>
    <row r="30" spans="1:44" hidden="1" x14ac:dyDescent="0.25">
      <c r="A30">
        <v>28</v>
      </c>
      <c r="B30">
        <v>6639011751</v>
      </c>
      <c r="C30" t="s">
        <v>90</v>
      </c>
      <c r="D30" t="s">
        <v>91</v>
      </c>
      <c r="E30">
        <v>4.42</v>
      </c>
      <c r="F30">
        <v>4.5</v>
      </c>
      <c r="G30">
        <v>3.8</v>
      </c>
      <c r="H30">
        <v>6.38</v>
      </c>
      <c r="I30">
        <v>6.69</v>
      </c>
      <c r="J30" t="s">
        <v>40</v>
      </c>
      <c r="K30" t="s">
        <v>40</v>
      </c>
      <c r="L30" t="s">
        <v>40</v>
      </c>
      <c r="M30" t="s">
        <v>40</v>
      </c>
      <c r="N30" t="s">
        <v>40</v>
      </c>
      <c r="O30" t="s">
        <v>40</v>
      </c>
      <c r="P30" t="s">
        <v>40</v>
      </c>
      <c r="Q30" t="s">
        <v>40</v>
      </c>
      <c r="R30" t="s">
        <v>40</v>
      </c>
      <c r="S30" t="s">
        <v>40</v>
      </c>
      <c r="T30">
        <v>7.47</v>
      </c>
      <c r="U30">
        <v>5.39</v>
      </c>
      <c r="V30">
        <v>4.5199999999999996</v>
      </c>
      <c r="W30">
        <v>8.67</v>
      </c>
      <c r="X30" t="s">
        <v>40</v>
      </c>
      <c r="Y30" t="s">
        <v>40</v>
      </c>
      <c r="Z30" t="s">
        <v>40</v>
      </c>
      <c r="AA30" t="s">
        <v>40</v>
      </c>
      <c r="AB30" t="s">
        <v>40</v>
      </c>
      <c r="AC30" s="1" t="s">
        <v>40</v>
      </c>
      <c r="AD30">
        <v>51.84</v>
      </c>
      <c r="AE30" s="2">
        <f t="shared" si="0"/>
        <v>51.84</v>
      </c>
      <c r="AF30" s="3">
        <f t="shared" si="1"/>
        <v>0.8640000000000001</v>
      </c>
      <c r="AH30">
        <v>5</v>
      </c>
      <c r="AI30">
        <v>7</v>
      </c>
      <c r="AJ30">
        <v>5</v>
      </c>
      <c r="AK30">
        <v>5</v>
      </c>
      <c r="AL30">
        <v>5</v>
      </c>
      <c r="AM30">
        <v>6</v>
      </c>
      <c r="AN30">
        <v>2</v>
      </c>
      <c r="AO30" s="4">
        <f t="shared" si="2"/>
        <v>35</v>
      </c>
      <c r="AP30" s="5">
        <f t="shared" si="3"/>
        <v>0.875</v>
      </c>
      <c r="AQ30" s="6">
        <f t="shared" si="4"/>
        <v>86.84</v>
      </c>
      <c r="AR30" s="7">
        <f t="shared" si="5"/>
        <v>0.86840000000000006</v>
      </c>
    </row>
    <row r="31" spans="1:44" ht="31.5" hidden="1" customHeight="1" x14ac:dyDescent="0.25">
      <c r="A31">
        <v>29</v>
      </c>
      <c r="B31">
        <v>6652009744</v>
      </c>
      <c r="C31" t="s">
        <v>92</v>
      </c>
      <c r="D31" t="s">
        <v>93</v>
      </c>
      <c r="E31">
        <v>4.91</v>
      </c>
      <c r="F31">
        <v>4.92</v>
      </c>
      <c r="G31">
        <v>4.55</v>
      </c>
      <c r="H31">
        <v>6.86</v>
      </c>
      <c r="I31">
        <v>6.85</v>
      </c>
      <c r="J31" t="s">
        <v>40</v>
      </c>
      <c r="K31" t="s">
        <v>40</v>
      </c>
      <c r="L31" t="s">
        <v>40</v>
      </c>
      <c r="M31" t="s">
        <v>40</v>
      </c>
      <c r="N31" t="s">
        <v>40</v>
      </c>
      <c r="O31" t="s">
        <v>40</v>
      </c>
      <c r="P31" t="s">
        <v>40</v>
      </c>
      <c r="Q31" t="s">
        <v>40</v>
      </c>
      <c r="R31" t="s">
        <v>40</v>
      </c>
      <c r="S31" t="s">
        <v>40</v>
      </c>
      <c r="T31" t="s">
        <v>40</v>
      </c>
      <c r="U31" t="s">
        <v>40</v>
      </c>
      <c r="V31" t="s">
        <v>40</v>
      </c>
      <c r="W31" t="s">
        <v>40</v>
      </c>
      <c r="X31">
        <v>6.67</v>
      </c>
      <c r="Y31">
        <v>4.93</v>
      </c>
      <c r="Z31">
        <v>8.39</v>
      </c>
      <c r="AA31">
        <v>9.74</v>
      </c>
      <c r="AB31" t="s">
        <v>40</v>
      </c>
      <c r="AC31" s="1" t="s">
        <v>40</v>
      </c>
      <c r="AD31">
        <v>57.82</v>
      </c>
      <c r="AE31" s="2">
        <f t="shared" si="0"/>
        <v>57.82</v>
      </c>
      <c r="AF31" s="3">
        <f t="shared" si="1"/>
        <v>0.96366666666666667</v>
      </c>
      <c r="AH31">
        <v>5</v>
      </c>
      <c r="AI31">
        <v>4</v>
      </c>
      <c r="AJ31">
        <v>5</v>
      </c>
      <c r="AK31">
        <v>5</v>
      </c>
      <c r="AL31">
        <v>2</v>
      </c>
      <c r="AM31">
        <v>6</v>
      </c>
      <c r="AN31">
        <v>2</v>
      </c>
      <c r="AO31" s="4">
        <f t="shared" si="2"/>
        <v>29</v>
      </c>
      <c r="AP31" s="5">
        <f t="shared" si="3"/>
        <v>0.72499999999999998</v>
      </c>
      <c r="AQ31" s="6">
        <f t="shared" si="4"/>
        <v>86.82</v>
      </c>
      <c r="AR31" s="7">
        <f t="shared" si="5"/>
        <v>0.86819999999999997</v>
      </c>
    </row>
    <row r="32" spans="1:44" x14ac:dyDescent="0.25">
      <c r="A32">
        <v>30</v>
      </c>
      <c r="B32">
        <v>6604018019</v>
      </c>
      <c r="C32" t="s">
        <v>55</v>
      </c>
      <c r="D32" t="s">
        <v>94</v>
      </c>
      <c r="E32">
        <v>4.37</v>
      </c>
      <c r="F32">
        <v>4.68</v>
      </c>
      <c r="G32">
        <v>3.66</v>
      </c>
      <c r="H32">
        <v>6.29</v>
      </c>
      <c r="I32">
        <v>6.64</v>
      </c>
      <c r="J32" t="s">
        <v>40</v>
      </c>
      <c r="K32" t="s">
        <v>40</v>
      </c>
      <c r="L32" t="s">
        <v>40</v>
      </c>
      <c r="M32" t="s">
        <v>40</v>
      </c>
      <c r="N32" t="s">
        <v>40</v>
      </c>
      <c r="O32" t="s">
        <v>40</v>
      </c>
      <c r="P32" t="s">
        <v>40</v>
      </c>
      <c r="Q32" t="s">
        <v>40</v>
      </c>
      <c r="R32" t="s">
        <v>40</v>
      </c>
      <c r="S32" t="s">
        <v>40</v>
      </c>
      <c r="T32">
        <v>6.94</v>
      </c>
      <c r="U32">
        <v>4.62</v>
      </c>
      <c r="V32">
        <v>4.58</v>
      </c>
      <c r="W32">
        <v>8.3699999999999992</v>
      </c>
      <c r="X32" t="s">
        <v>40</v>
      </c>
      <c r="Y32" t="s">
        <v>40</v>
      </c>
      <c r="Z32" t="s">
        <v>40</v>
      </c>
      <c r="AA32" t="s">
        <v>40</v>
      </c>
      <c r="AB32" t="s">
        <v>40</v>
      </c>
      <c r="AC32" s="1" t="s">
        <v>40</v>
      </c>
      <c r="AD32">
        <v>50.149999999999991</v>
      </c>
      <c r="AE32" s="2">
        <f t="shared" si="0"/>
        <v>50.149999999999991</v>
      </c>
      <c r="AF32" s="3">
        <f t="shared" si="1"/>
        <v>0.83583333333333321</v>
      </c>
      <c r="AH32">
        <v>4</v>
      </c>
      <c r="AI32">
        <v>6</v>
      </c>
      <c r="AJ32">
        <v>5</v>
      </c>
      <c r="AK32">
        <v>5</v>
      </c>
      <c r="AL32">
        <v>5</v>
      </c>
      <c r="AM32">
        <v>6</v>
      </c>
      <c r="AN32">
        <v>5</v>
      </c>
      <c r="AO32" s="4">
        <f t="shared" si="2"/>
        <v>36</v>
      </c>
      <c r="AP32" s="5">
        <f t="shared" si="3"/>
        <v>0.9</v>
      </c>
      <c r="AQ32" s="6">
        <f t="shared" si="4"/>
        <v>86.149999999999991</v>
      </c>
      <c r="AR32" s="7">
        <f t="shared" si="5"/>
        <v>0.86149999999999993</v>
      </c>
    </row>
    <row r="33" spans="1:44" hidden="1" x14ac:dyDescent="0.25">
      <c r="A33">
        <v>31</v>
      </c>
      <c r="B33">
        <v>6617007141</v>
      </c>
      <c r="C33" t="s">
        <v>55</v>
      </c>
      <c r="D33" t="s">
        <v>95</v>
      </c>
      <c r="E33">
        <v>4.53</v>
      </c>
      <c r="F33">
        <v>4.34</v>
      </c>
      <c r="G33">
        <v>4.07</v>
      </c>
      <c r="H33">
        <v>5.98</v>
      </c>
      <c r="I33">
        <v>6.33</v>
      </c>
      <c r="J33" t="s">
        <v>40</v>
      </c>
      <c r="K33" t="s">
        <v>40</v>
      </c>
      <c r="L33" t="s">
        <v>40</v>
      </c>
      <c r="M33" t="s">
        <v>40</v>
      </c>
      <c r="N33" t="s">
        <v>40</v>
      </c>
      <c r="O33" t="s">
        <v>40</v>
      </c>
      <c r="P33" t="s">
        <v>40</v>
      </c>
      <c r="Q33" t="s">
        <v>40</v>
      </c>
      <c r="R33" t="s">
        <v>40</v>
      </c>
      <c r="S33" t="s">
        <v>40</v>
      </c>
      <c r="T33">
        <v>7.76</v>
      </c>
      <c r="U33">
        <v>5.83</v>
      </c>
      <c r="V33">
        <v>4.4800000000000004</v>
      </c>
      <c r="W33">
        <v>7.67</v>
      </c>
      <c r="X33" t="s">
        <v>40</v>
      </c>
      <c r="Y33" t="s">
        <v>40</v>
      </c>
      <c r="Z33" t="s">
        <v>40</v>
      </c>
      <c r="AA33" t="s">
        <v>40</v>
      </c>
      <c r="AB33" t="s">
        <v>40</v>
      </c>
      <c r="AC33" s="1" t="s">
        <v>40</v>
      </c>
      <c r="AD33">
        <v>50.989999999999988</v>
      </c>
      <c r="AE33" s="2">
        <f t="shared" si="0"/>
        <v>50.989999999999995</v>
      </c>
      <c r="AF33" s="3">
        <f t="shared" si="1"/>
        <v>0.84983333333333322</v>
      </c>
      <c r="AH33">
        <v>4</v>
      </c>
      <c r="AI33">
        <v>7</v>
      </c>
      <c r="AJ33">
        <v>5</v>
      </c>
      <c r="AK33">
        <v>4</v>
      </c>
      <c r="AL33">
        <v>5</v>
      </c>
      <c r="AM33">
        <v>6</v>
      </c>
      <c r="AN33">
        <v>4</v>
      </c>
      <c r="AO33" s="4">
        <f t="shared" si="2"/>
        <v>35</v>
      </c>
      <c r="AP33" s="5">
        <f t="shared" si="3"/>
        <v>0.875</v>
      </c>
      <c r="AQ33" s="6">
        <f t="shared" si="4"/>
        <v>85.99</v>
      </c>
      <c r="AR33" s="7">
        <f t="shared" si="5"/>
        <v>0.8599</v>
      </c>
    </row>
    <row r="34" spans="1:44" hidden="1" x14ac:dyDescent="0.25">
      <c r="A34">
        <v>32</v>
      </c>
      <c r="B34">
        <v>6663066617</v>
      </c>
      <c r="C34" t="s">
        <v>96</v>
      </c>
      <c r="D34" t="s">
        <v>97</v>
      </c>
      <c r="E34">
        <v>4.33</v>
      </c>
      <c r="F34">
        <v>3.56</v>
      </c>
      <c r="G34">
        <v>3.95</v>
      </c>
      <c r="H34">
        <v>5.86</v>
      </c>
      <c r="I34">
        <v>5.8</v>
      </c>
      <c r="J34" t="s">
        <v>40</v>
      </c>
      <c r="K34" t="s">
        <v>40</v>
      </c>
      <c r="L34" t="s">
        <v>40</v>
      </c>
      <c r="M34" t="s">
        <v>40</v>
      </c>
      <c r="N34" t="s">
        <v>40</v>
      </c>
      <c r="O34" t="s">
        <v>40</v>
      </c>
      <c r="P34" t="s">
        <v>40</v>
      </c>
      <c r="Q34" t="s">
        <v>40</v>
      </c>
      <c r="R34" t="s">
        <v>40</v>
      </c>
      <c r="S34" t="s">
        <v>40</v>
      </c>
      <c r="T34" t="s">
        <v>40</v>
      </c>
      <c r="U34" t="s">
        <v>40</v>
      </c>
      <c r="V34" t="s">
        <v>40</v>
      </c>
      <c r="W34" t="s">
        <v>40</v>
      </c>
      <c r="X34">
        <v>5.7</v>
      </c>
      <c r="Y34">
        <v>4.28</v>
      </c>
      <c r="Z34">
        <v>7.21</v>
      </c>
      <c r="AA34">
        <v>8.3000000000000007</v>
      </c>
      <c r="AB34" t="s">
        <v>40</v>
      </c>
      <c r="AC34" s="1" t="s">
        <v>40</v>
      </c>
      <c r="AD34">
        <v>48.989999999999988</v>
      </c>
      <c r="AE34" s="2">
        <f t="shared" si="0"/>
        <v>48.989999999999995</v>
      </c>
      <c r="AF34" s="3">
        <f t="shared" si="1"/>
        <v>0.81649999999999989</v>
      </c>
      <c r="AH34">
        <v>4</v>
      </c>
      <c r="AI34">
        <v>6</v>
      </c>
      <c r="AJ34">
        <v>5</v>
      </c>
      <c r="AK34">
        <v>5</v>
      </c>
      <c r="AL34">
        <v>5</v>
      </c>
      <c r="AM34">
        <v>7</v>
      </c>
      <c r="AN34">
        <v>5</v>
      </c>
      <c r="AO34" s="4">
        <f t="shared" si="2"/>
        <v>37</v>
      </c>
      <c r="AP34" s="5">
        <f t="shared" si="3"/>
        <v>0.92500000000000004</v>
      </c>
      <c r="AQ34" s="6">
        <f t="shared" si="4"/>
        <v>85.99</v>
      </c>
      <c r="AR34" s="7">
        <f t="shared" si="5"/>
        <v>0.8599</v>
      </c>
    </row>
    <row r="35" spans="1:44" hidden="1" x14ac:dyDescent="0.25">
      <c r="A35">
        <v>33</v>
      </c>
      <c r="B35">
        <v>6630008360</v>
      </c>
      <c r="C35" t="s">
        <v>98</v>
      </c>
      <c r="D35" t="s">
        <v>99</v>
      </c>
      <c r="E35">
        <v>4.43</v>
      </c>
      <c r="F35">
        <v>4.54</v>
      </c>
      <c r="G35">
        <v>3.95</v>
      </c>
      <c r="H35">
        <v>5.68</v>
      </c>
      <c r="I35">
        <v>6.02</v>
      </c>
      <c r="J35" t="s">
        <v>40</v>
      </c>
      <c r="K35" t="s">
        <v>40</v>
      </c>
      <c r="L35" t="s">
        <v>40</v>
      </c>
      <c r="M35" t="s">
        <v>40</v>
      </c>
      <c r="N35" t="s">
        <v>40</v>
      </c>
      <c r="O35" t="s">
        <v>40</v>
      </c>
      <c r="P35" t="s">
        <v>40</v>
      </c>
      <c r="Q35" t="s">
        <v>40</v>
      </c>
      <c r="R35" t="s">
        <v>40</v>
      </c>
      <c r="S35" t="s">
        <v>40</v>
      </c>
      <c r="T35">
        <v>7.56</v>
      </c>
      <c r="U35">
        <v>5.08</v>
      </c>
      <c r="V35">
        <v>4.2699999999999996</v>
      </c>
      <c r="W35">
        <v>7.34</v>
      </c>
      <c r="X35" t="s">
        <v>40</v>
      </c>
      <c r="Y35" t="s">
        <v>40</v>
      </c>
      <c r="Z35" t="s">
        <v>40</v>
      </c>
      <c r="AA35" t="s">
        <v>40</v>
      </c>
      <c r="AB35" t="s">
        <v>40</v>
      </c>
      <c r="AC35" s="1" t="s">
        <v>40</v>
      </c>
      <c r="AD35">
        <v>48.87</v>
      </c>
      <c r="AE35" s="2">
        <f t="shared" si="0"/>
        <v>48.870000000000005</v>
      </c>
      <c r="AF35" s="3">
        <f t="shared" si="1"/>
        <v>0.81450000000000011</v>
      </c>
      <c r="AH35">
        <v>5</v>
      </c>
      <c r="AI35">
        <v>7</v>
      </c>
      <c r="AJ35">
        <v>5</v>
      </c>
      <c r="AK35">
        <v>5</v>
      </c>
      <c r="AL35">
        <v>4</v>
      </c>
      <c r="AM35">
        <v>7</v>
      </c>
      <c r="AN35">
        <v>4</v>
      </c>
      <c r="AO35" s="4">
        <f t="shared" si="2"/>
        <v>37</v>
      </c>
      <c r="AP35" s="5">
        <f t="shared" si="3"/>
        <v>0.92500000000000004</v>
      </c>
      <c r="AQ35" s="6">
        <f t="shared" si="4"/>
        <v>85.87</v>
      </c>
      <c r="AR35" s="7">
        <f t="shared" si="5"/>
        <v>0.85870000000000002</v>
      </c>
    </row>
    <row r="36" spans="1:44" hidden="1" x14ac:dyDescent="0.25">
      <c r="A36">
        <v>34</v>
      </c>
      <c r="B36">
        <v>6635004658</v>
      </c>
      <c r="C36" t="s">
        <v>100</v>
      </c>
      <c r="D36" t="s">
        <v>101</v>
      </c>
      <c r="E36">
        <v>4.5</v>
      </c>
      <c r="F36">
        <v>4</v>
      </c>
      <c r="G36">
        <v>4.58</v>
      </c>
      <c r="H36">
        <v>6.66</v>
      </c>
      <c r="I36">
        <v>6.5</v>
      </c>
      <c r="J36" t="s">
        <v>40</v>
      </c>
      <c r="K36" t="s">
        <v>40</v>
      </c>
      <c r="L36" t="s">
        <v>40</v>
      </c>
      <c r="M36" t="s">
        <v>40</v>
      </c>
      <c r="N36">
        <v>4.5</v>
      </c>
      <c r="O36">
        <v>7.16</v>
      </c>
      <c r="P36">
        <v>6</v>
      </c>
      <c r="Q36">
        <v>4.08</v>
      </c>
      <c r="R36">
        <v>3.58</v>
      </c>
      <c r="S36">
        <v>1.66</v>
      </c>
      <c r="T36" t="s">
        <v>40</v>
      </c>
      <c r="U36" t="s">
        <v>40</v>
      </c>
      <c r="V36" t="s">
        <v>40</v>
      </c>
      <c r="W36" t="s">
        <v>40</v>
      </c>
      <c r="X36" t="s">
        <v>40</v>
      </c>
      <c r="Y36" t="s">
        <v>40</v>
      </c>
      <c r="Z36" t="s">
        <v>40</v>
      </c>
      <c r="AA36" t="s">
        <v>40</v>
      </c>
      <c r="AB36" t="s">
        <v>40</v>
      </c>
      <c r="AC36" s="1" t="s">
        <v>40</v>
      </c>
      <c r="AD36">
        <v>53.22</v>
      </c>
      <c r="AE36" s="2">
        <f t="shared" si="0"/>
        <v>53.22</v>
      </c>
      <c r="AF36" s="3">
        <f t="shared" si="1"/>
        <v>0.88700000000000001</v>
      </c>
      <c r="AH36">
        <v>4</v>
      </c>
      <c r="AI36">
        <v>6</v>
      </c>
      <c r="AJ36">
        <v>5</v>
      </c>
      <c r="AK36">
        <v>5</v>
      </c>
      <c r="AL36">
        <v>4</v>
      </c>
      <c r="AM36">
        <v>6</v>
      </c>
      <c r="AN36">
        <v>2</v>
      </c>
      <c r="AO36" s="4">
        <f t="shared" si="2"/>
        <v>32</v>
      </c>
      <c r="AP36" s="5">
        <f t="shared" si="3"/>
        <v>0.8</v>
      </c>
      <c r="AQ36" s="6">
        <f t="shared" si="4"/>
        <v>85.22</v>
      </c>
      <c r="AR36" s="7">
        <f t="shared" si="5"/>
        <v>0.85219999999999996</v>
      </c>
    </row>
    <row r="37" spans="1:44" hidden="1" x14ac:dyDescent="0.25">
      <c r="A37">
        <v>35</v>
      </c>
      <c r="B37">
        <v>6629003374</v>
      </c>
      <c r="C37" t="s">
        <v>102</v>
      </c>
      <c r="D37" t="s">
        <v>103</v>
      </c>
      <c r="E37">
        <v>4.22</v>
      </c>
      <c r="F37">
        <v>4.3</v>
      </c>
      <c r="G37">
        <v>4.08</v>
      </c>
      <c r="H37">
        <v>6.29</v>
      </c>
      <c r="I37">
        <v>6.54</v>
      </c>
      <c r="J37">
        <v>5.87</v>
      </c>
      <c r="K37">
        <v>5.72</v>
      </c>
      <c r="L37">
        <v>7.62</v>
      </c>
      <c r="M37">
        <v>5.47</v>
      </c>
      <c r="N37" t="s">
        <v>40</v>
      </c>
      <c r="O37" t="s">
        <v>40</v>
      </c>
      <c r="P37" t="s">
        <v>40</v>
      </c>
      <c r="Q37" t="s">
        <v>40</v>
      </c>
      <c r="R37" t="s">
        <v>40</v>
      </c>
      <c r="S37" t="s">
        <v>40</v>
      </c>
      <c r="T37" t="s">
        <v>40</v>
      </c>
      <c r="U37" t="s">
        <v>40</v>
      </c>
      <c r="V37" t="s">
        <v>40</v>
      </c>
      <c r="W37" t="s">
        <v>40</v>
      </c>
      <c r="X37" t="s">
        <v>40</v>
      </c>
      <c r="Y37" t="s">
        <v>40</v>
      </c>
      <c r="Z37" t="s">
        <v>40</v>
      </c>
      <c r="AA37" t="s">
        <v>40</v>
      </c>
      <c r="AB37" t="s">
        <v>40</v>
      </c>
      <c r="AC37" s="1" t="s">
        <v>40</v>
      </c>
      <c r="AD37">
        <v>50.11</v>
      </c>
      <c r="AE37" s="2">
        <f t="shared" si="0"/>
        <v>50.11</v>
      </c>
      <c r="AF37" s="3">
        <f t="shared" si="1"/>
        <v>0.83516666666666661</v>
      </c>
      <c r="AH37">
        <v>5</v>
      </c>
      <c r="AI37">
        <v>6</v>
      </c>
      <c r="AJ37">
        <v>5</v>
      </c>
      <c r="AK37">
        <v>4</v>
      </c>
      <c r="AL37">
        <v>3</v>
      </c>
      <c r="AM37">
        <v>7</v>
      </c>
      <c r="AN37">
        <v>5</v>
      </c>
      <c r="AO37" s="4">
        <f t="shared" si="2"/>
        <v>35</v>
      </c>
      <c r="AP37" s="5">
        <f t="shared" si="3"/>
        <v>0.875</v>
      </c>
      <c r="AQ37" s="6">
        <f t="shared" si="4"/>
        <v>85.11</v>
      </c>
      <c r="AR37" s="7">
        <f t="shared" si="5"/>
        <v>0.85109999999999997</v>
      </c>
    </row>
    <row r="38" spans="1:44" hidden="1" x14ac:dyDescent="0.25">
      <c r="A38">
        <v>36</v>
      </c>
      <c r="B38">
        <v>6671127912</v>
      </c>
      <c r="C38" t="s">
        <v>104</v>
      </c>
      <c r="D38" t="s">
        <v>105</v>
      </c>
      <c r="E38">
        <v>4.2</v>
      </c>
      <c r="F38">
        <v>3</v>
      </c>
      <c r="G38">
        <v>4.2</v>
      </c>
      <c r="H38">
        <v>6</v>
      </c>
      <c r="I38">
        <v>6.6</v>
      </c>
      <c r="J38" t="s">
        <v>40</v>
      </c>
      <c r="K38" t="s">
        <v>40</v>
      </c>
      <c r="L38" t="s">
        <v>40</v>
      </c>
      <c r="M38" t="s">
        <v>40</v>
      </c>
      <c r="N38" t="s">
        <v>40</v>
      </c>
      <c r="O38" t="s">
        <v>40</v>
      </c>
      <c r="P38" t="s">
        <v>40</v>
      </c>
      <c r="Q38" t="s">
        <v>40</v>
      </c>
      <c r="R38" t="s">
        <v>40</v>
      </c>
      <c r="S38" t="s">
        <v>40</v>
      </c>
      <c r="T38" t="s">
        <v>40</v>
      </c>
      <c r="U38" t="s">
        <v>40</v>
      </c>
      <c r="V38" t="s">
        <v>40</v>
      </c>
      <c r="W38" t="s">
        <v>40</v>
      </c>
      <c r="X38">
        <v>5.4</v>
      </c>
      <c r="Y38">
        <v>4.5999999999999996</v>
      </c>
      <c r="Z38">
        <v>7.8</v>
      </c>
      <c r="AA38">
        <v>9.1999999999999993</v>
      </c>
      <c r="AB38" t="s">
        <v>40</v>
      </c>
      <c r="AC38" s="1" t="s">
        <v>40</v>
      </c>
      <c r="AD38">
        <v>51</v>
      </c>
      <c r="AE38" s="2">
        <f t="shared" si="0"/>
        <v>51</v>
      </c>
      <c r="AF38" s="3">
        <f t="shared" si="1"/>
        <v>0.85</v>
      </c>
      <c r="AH38">
        <v>5</v>
      </c>
      <c r="AI38">
        <v>6</v>
      </c>
      <c r="AJ38">
        <v>3</v>
      </c>
      <c r="AK38">
        <v>5</v>
      </c>
      <c r="AL38">
        <v>4</v>
      </c>
      <c r="AM38">
        <v>7</v>
      </c>
      <c r="AN38">
        <v>4</v>
      </c>
      <c r="AO38" s="4">
        <f t="shared" si="2"/>
        <v>34</v>
      </c>
      <c r="AP38" s="5">
        <f t="shared" si="3"/>
        <v>0.85</v>
      </c>
      <c r="AQ38" s="6">
        <f t="shared" si="4"/>
        <v>85</v>
      </c>
      <c r="AR38" s="7">
        <f t="shared" si="5"/>
        <v>0.85</v>
      </c>
    </row>
    <row r="39" spans="1:44" hidden="1" x14ac:dyDescent="0.25">
      <c r="A39">
        <v>37</v>
      </c>
      <c r="B39">
        <v>6612013293</v>
      </c>
      <c r="C39" t="s">
        <v>106</v>
      </c>
      <c r="D39" t="s">
        <v>107</v>
      </c>
      <c r="E39">
        <v>4.72</v>
      </c>
      <c r="F39">
        <v>4.24</v>
      </c>
      <c r="G39">
        <v>4.37</v>
      </c>
      <c r="H39">
        <v>6.45</v>
      </c>
      <c r="I39">
        <v>6.37</v>
      </c>
      <c r="J39" t="s">
        <v>40</v>
      </c>
      <c r="K39" t="s">
        <v>40</v>
      </c>
      <c r="L39" t="s">
        <v>40</v>
      </c>
      <c r="M39" t="s">
        <v>40</v>
      </c>
      <c r="N39" t="s">
        <v>40</v>
      </c>
      <c r="O39" t="s">
        <v>40</v>
      </c>
      <c r="P39" t="s">
        <v>40</v>
      </c>
      <c r="Q39" t="s">
        <v>40</v>
      </c>
      <c r="R39" t="s">
        <v>40</v>
      </c>
      <c r="S39" t="s">
        <v>40</v>
      </c>
      <c r="T39" t="s">
        <v>40</v>
      </c>
      <c r="U39" t="s">
        <v>40</v>
      </c>
      <c r="V39" t="s">
        <v>40</v>
      </c>
      <c r="W39" t="s">
        <v>40</v>
      </c>
      <c r="X39">
        <v>6.35</v>
      </c>
      <c r="Y39">
        <v>4.68</v>
      </c>
      <c r="Z39">
        <v>8.33</v>
      </c>
      <c r="AA39">
        <v>9.2200000000000006</v>
      </c>
      <c r="AB39" t="s">
        <v>40</v>
      </c>
      <c r="AC39" s="1" t="s">
        <v>40</v>
      </c>
      <c r="AD39">
        <v>54.73</v>
      </c>
      <c r="AE39" s="2">
        <f t="shared" si="0"/>
        <v>54.73</v>
      </c>
      <c r="AF39" s="3">
        <f t="shared" si="1"/>
        <v>0.91216666666666657</v>
      </c>
      <c r="AH39">
        <v>5</v>
      </c>
      <c r="AI39">
        <v>7</v>
      </c>
      <c r="AJ39">
        <v>5</v>
      </c>
      <c r="AK39">
        <v>3</v>
      </c>
      <c r="AL39">
        <v>1</v>
      </c>
      <c r="AM39">
        <v>7</v>
      </c>
      <c r="AN39">
        <v>2</v>
      </c>
      <c r="AO39" s="4">
        <f t="shared" si="2"/>
        <v>30</v>
      </c>
      <c r="AP39" s="5">
        <f t="shared" si="3"/>
        <v>0.75</v>
      </c>
      <c r="AQ39" s="6">
        <f t="shared" si="4"/>
        <v>84.72999999999999</v>
      </c>
      <c r="AR39" s="7">
        <f t="shared" si="5"/>
        <v>0.84729999999999994</v>
      </c>
    </row>
    <row r="40" spans="1:44" hidden="1" x14ac:dyDescent="0.25">
      <c r="A40">
        <v>38</v>
      </c>
      <c r="B40">
        <v>6646011583</v>
      </c>
      <c r="C40" t="s">
        <v>108</v>
      </c>
      <c r="D40" t="s">
        <v>109</v>
      </c>
      <c r="E40">
        <v>4.8</v>
      </c>
      <c r="F40">
        <v>4.8</v>
      </c>
      <c r="G40">
        <v>4.59</v>
      </c>
      <c r="H40">
        <v>6.13</v>
      </c>
      <c r="I40">
        <v>6.93</v>
      </c>
      <c r="J40" t="s">
        <v>40</v>
      </c>
      <c r="K40" t="s">
        <v>40</v>
      </c>
      <c r="L40" t="s">
        <v>40</v>
      </c>
      <c r="M40" t="s">
        <v>40</v>
      </c>
      <c r="N40" t="s">
        <v>40</v>
      </c>
      <c r="O40" t="s">
        <v>40</v>
      </c>
      <c r="P40" t="s">
        <v>40</v>
      </c>
      <c r="Q40" t="s">
        <v>40</v>
      </c>
      <c r="R40" t="s">
        <v>40</v>
      </c>
      <c r="S40" t="s">
        <v>40</v>
      </c>
      <c r="T40">
        <v>7.53</v>
      </c>
      <c r="U40">
        <v>6.6</v>
      </c>
      <c r="V40">
        <v>4.8600000000000003</v>
      </c>
      <c r="W40">
        <v>9.4600000000000009</v>
      </c>
      <c r="X40" t="s">
        <v>40</v>
      </c>
      <c r="Y40" t="s">
        <v>40</v>
      </c>
      <c r="Z40" t="s">
        <v>40</v>
      </c>
      <c r="AA40" t="s">
        <v>40</v>
      </c>
      <c r="AB40" t="s">
        <v>40</v>
      </c>
      <c r="AC40" s="1" t="s">
        <v>40</v>
      </c>
      <c r="AD40">
        <v>55.7</v>
      </c>
      <c r="AE40" s="2">
        <f t="shared" si="0"/>
        <v>55.7</v>
      </c>
      <c r="AF40" s="3">
        <f t="shared" si="1"/>
        <v>0.92833333333333334</v>
      </c>
      <c r="AH40">
        <v>5</v>
      </c>
      <c r="AI40">
        <v>4</v>
      </c>
      <c r="AJ40">
        <v>5</v>
      </c>
      <c r="AK40">
        <v>5</v>
      </c>
      <c r="AL40">
        <v>4</v>
      </c>
      <c r="AM40">
        <v>4</v>
      </c>
      <c r="AN40">
        <v>2</v>
      </c>
      <c r="AO40" s="4">
        <f t="shared" si="2"/>
        <v>29</v>
      </c>
      <c r="AP40" s="5">
        <f t="shared" si="3"/>
        <v>0.72499999999999998</v>
      </c>
      <c r="AQ40" s="6">
        <f t="shared" si="4"/>
        <v>84.7</v>
      </c>
      <c r="AR40" s="7">
        <f t="shared" si="5"/>
        <v>0.84699999999999998</v>
      </c>
    </row>
    <row r="41" spans="1:44" hidden="1" x14ac:dyDescent="0.25">
      <c r="A41">
        <v>39</v>
      </c>
      <c r="B41">
        <v>6666004489</v>
      </c>
      <c r="C41" t="s">
        <v>110</v>
      </c>
      <c r="D41" t="s">
        <v>111</v>
      </c>
      <c r="E41">
        <v>3.85</v>
      </c>
      <c r="F41">
        <v>4.05</v>
      </c>
      <c r="G41">
        <v>4.32</v>
      </c>
      <c r="H41">
        <v>6.08</v>
      </c>
      <c r="I41">
        <v>6.36</v>
      </c>
      <c r="J41">
        <v>5.97</v>
      </c>
      <c r="K41">
        <v>5.62</v>
      </c>
      <c r="L41">
        <v>7.6</v>
      </c>
      <c r="M41">
        <v>5.79</v>
      </c>
      <c r="N41" t="s">
        <v>40</v>
      </c>
      <c r="O41" t="s">
        <v>40</v>
      </c>
      <c r="P41" t="s">
        <v>40</v>
      </c>
      <c r="Q41" t="s">
        <v>40</v>
      </c>
      <c r="R41" t="s">
        <v>40</v>
      </c>
      <c r="S41" t="s">
        <v>40</v>
      </c>
      <c r="T41" t="s">
        <v>40</v>
      </c>
      <c r="U41" t="s">
        <v>40</v>
      </c>
      <c r="V41" t="s">
        <v>40</v>
      </c>
      <c r="W41" t="s">
        <v>40</v>
      </c>
      <c r="X41" t="s">
        <v>40</v>
      </c>
      <c r="Y41" t="s">
        <v>40</v>
      </c>
      <c r="Z41" t="s">
        <v>40</v>
      </c>
      <c r="AA41" t="s">
        <v>40</v>
      </c>
      <c r="AB41" t="s">
        <v>40</v>
      </c>
      <c r="AC41" s="1" t="s">
        <v>40</v>
      </c>
      <c r="AD41">
        <v>49.64</v>
      </c>
      <c r="AE41" s="2">
        <f t="shared" si="0"/>
        <v>49.64</v>
      </c>
      <c r="AF41" s="3">
        <f t="shared" si="1"/>
        <v>0.82733333333333337</v>
      </c>
      <c r="AH41">
        <v>5</v>
      </c>
      <c r="AI41">
        <v>7</v>
      </c>
      <c r="AJ41">
        <v>5</v>
      </c>
      <c r="AK41">
        <v>5</v>
      </c>
      <c r="AL41">
        <v>4</v>
      </c>
      <c r="AM41">
        <v>7</v>
      </c>
      <c r="AN41">
        <v>2</v>
      </c>
      <c r="AO41" s="4">
        <f t="shared" si="2"/>
        <v>35</v>
      </c>
      <c r="AP41" s="5">
        <f t="shared" si="3"/>
        <v>0.875</v>
      </c>
      <c r="AQ41" s="6">
        <f t="shared" si="4"/>
        <v>84.64</v>
      </c>
      <c r="AR41" s="7">
        <f t="shared" si="5"/>
        <v>0.84640000000000004</v>
      </c>
    </row>
    <row r="42" spans="1:44" hidden="1" x14ac:dyDescent="0.25">
      <c r="A42">
        <v>40</v>
      </c>
      <c r="B42">
        <v>6607008499</v>
      </c>
      <c r="C42" t="s">
        <v>112</v>
      </c>
      <c r="D42" t="s">
        <v>113</v>
      </c>
      <c r="E42">
        <v>4.6100000000000003</v>
      </c>
      <c r="F42">
        <v>4.68</v>
      </c>
      <c r="G42">
        <v>4.3600000000000003</v>
      </c>
      <c r="H42">
        <v>6.51</v>
      </c>
      <c r="I42">
        <v>6.76</v>
      </c>
      <c r="J42" t="s">
        <v>40</v>
      </c>
      <c r="K42" t="s">
        <v>40</v>
      </c>
      <c r="L42" t="s">
        <v>40</v>
      </c>
      <c r="M42" t="s">
        <v>40</v>
      </c>
      <c r="N42" t="s">
        <v>40</v>
      </c>
      <c r="O42" t="s">
        <v>40</v>
      </c>
      <c r="P42" t="s">
        <v>40</v>
      </c>
      <c r="Q42" t="s">
        <v>40</v>
      </c>
      <c r="R42" t="s">
        <v>40</v>
      </c>
      <c r="S42" t="s">
        <v>40</v>
      </c>
      <c r="T42" t="s">
        <v>40</v>
      </c>
      <c r="U42" t="s">
        <v>40</v>
      </c>
      <c r="V42" t="s">
        <v>40</v>
      </c>
      <c r="W42" t="s">
        <v>40</v>
      </c>
      <c r="X42">
        <v>6.36</v>
      </c>
      <c r="Y42">
        <v>4.8</v>
      </c>
      <c r="Z42">
        <v>8.48</v>
      </c>
      <c r="AA42">
        <v>9.7200000000000006</v>
      </c>
      <c r="AB42" t="s">
        <v>40</v>
      </c>
      <c r="AC42" s="1" t="s">
        <v>40</v>
      </c>
      <c r="AD42">
        <v>56.279999999999987</v>
      </c>
      <c r="AE42" s="2">
        <f t="shared" si="0"/>
        <v>56.279999999999987</v>
      </c>
      <c r="AF42" s="3">
        <f t="shared" si="1"/>
        <v>0.93799999999999983</v>
      </c>
      <c r="AH42">
        <v>5</v>
      </c>
      <c r="AI42">
        <v>2</v>
      </c>
      <c r="AJ42">
        <v>5</v>
      </c>
      <c r="AK42">
        <v>5</v>
      </c>
      <c r="AL42">
        <v>3</v>
      </c>
      <c r="AM42">
        <v>6.333333333333333</v>
      </c>
      <c r="AN42">
        <v>2</v>
      </c>
      <c r="AO42" s="4">
        <f t="shared" si="2"/>
        <v>28.333333333333332</v>
      </c>
      <c r="AP42" s="5">
        <f t="shared" si="3"/>
        <v>0.70833333333333326</v>
      </c>
      <c r="AQ42" s="6">
        <f t="shared" si="4"/>
        <v>84.613333333333316</v>
      </c>
      <c r="AR42" s="7">
        <f t="shared" si="5"/>
        <v>0.84613333333333318</v>
      </c>
    </row>
    <row r="43" spans="1:44" hidden="1" x14ac:dyDescent="0.25">
      <c r="A43">
        <v>41</v>
      </c>
      <c r="B43">
        <v>6673096064</v>
      </c>
      <c r="C43" t="s">
        <v>114</v>
      </c>
      <c r="D43" t="s">
        <v>115</v>
      </c>
      <c r="E43">
        <v>4.12</v>
      </c>
      <c r="F43">
        <v>4.75</v>
      </c>
      <c r="G43">
        <v>4</v>
      </c>
      <c r="H43">
        <v>6.12</v>
      </c>
      <c r="I43">
        <v>6.75</v>
      </c>
      <c r="J43" t="s">
        <v>40</v>
      </c>
      <c r="K43" t="s">
        <v>40</v>
      </c>
      <c r="L43" t="s">
        <v>40</v>
      </c>
      <c r="M43" t="s">
        <v>40</v>
      </c>
      <c r="N43" t="s">
        <v>40</v>
      </c>
      <c r="O43" t="s">
        <v>40</v>
      </c>
      <c r="P43" t="s">
        <v>40</v>
      </c>
      <c r="Q43" t="s">
        <v>40</v>
      </c>
      <c r="R43" t="s">
        <v>40</v>
      </c>
      <c r="S43" t="s">
        <v>40</v>
      </c>
      <c r="T43" t="s">
        <v>40</v>
      </c>
      <c r="U43" t="s">
        <v>40</v>
      </c>
      <c r="V43" t="s">
        <v>40</v>
      </c>
      <c r="W43" t="s">
        <v>40</v>
      </c>
      <c r="X43">
        <v>6.25</v>
      </c>
      <c r="Y43">
        <v>4.5</v>
      </c>
      <c r="Z43">
        <v>8</v>
      </c>
      <c r="AA43">
        <v>9.1199999999999992</v>
      </c>
      <c r="AB43" t="s">
        <v>40</v>
      </c>
      <c r="AC43" s="1" t="s">
        <v>40</v>
      </c>
      <c r="AD43">
        <v>53.61</v>
      </c>
      <c r="AE43" s="2">
        <f t="shared" si="0"/>
        <v>53.61</v>
      </c>
      <c r="AF43" s="3">
        <f t="shared" si="1"/>
        <v>0.89349999999999996</v>
      </c>
      <c r="AH43">
        <v>5</v>
      </c>
      <c r="AI43">
        <v>7</v>
      </c>
      <c r="AJ43">
        <v>4</v>
      </c>
      <c r="AK43">
        <v>4</v>
      </c>
      <c r="AL43">
        <v>2</v>
      </c>
      <c r="AM43">
        <v>6</v>
      </c>
      <c r="AN43">
        <v>3</v>
      </c>
      <c r="AO43" s="4">
        <f t="shared" si="2"/>
        <v>31</v>
      </c>
      <c r="AP43" s="5">
        <f t="shared" si="3"/>
        <v>0.77500000000000002</v>
      </c>
      <c r="AQ43" s="6">
        <f t="shared" si="4"/>
        <v>84.61</v>
      </c>
      <c r="AR43" s="7">
        <f t="shared" si="5"/>
        <v>0.84609999999999996</v>
      </c>
    </row>
    <row r="44" spans="1:44" hidden="1" x14ac:dyDescent="0.25">
      <c r="A44">
        <v>42</v>
      </c>
      <c r="B44">
        <v>6603015791</v>
      </c>
      <c r="C44" t="s">
        <v>116</v>
      </c>
      <c r="D44" t="s">
        <v>117</v>
      </c>
      <c r="E44">
        <v>4.7300000000000004</v>
      </c>
      <c r="F44">
        <v>4.78</v>
      </c>
      <c r="G44">
        <v>3.95</v>
      </c>
      <c r="H44">
        <v>6.17</v>
      </c>
      <c r="I44">
        <v>6.73</v>
      </c>
      <c r="J44" t="s">
        <v>40</v>
      </c>
      <c r="K44" t="s">
        <v>40</v>
      </c>
      <c r="L44" t="s">
        <v>40</v>
      </c>
      <c r="M44" t="s">
        <v>40</v>
      </c>
      <c r="N44" t="s">
        <v>40</v>
      </c>
      <c r="O44" t="s">
        <v>40</v>
      </c>
      <c r="P44" t="s">
        <v>40</v>
      </c>
      <c r="Q44" t="s">
        <v>40</v>
      </c>
      <c r="R44" t="s">
        <v>40</v>
      </c>
      <c r="S44" t="s">
        <v>40</v>
      </c>
      <c r="T44" t="s">
        <v>40</v>
      </c>
      <c r="U44" t="s">
        <v>40</v>
      </c>
      <c r="V44" t="s">
        <v>40</v>
      </c>
      <c r="W44" t="s">
        <v>40</v>
      </c>
      <c r="X44">
        <v>5.73</v>
      </c>
      <c r="Y44">
        <v>4.43</v>
      </c>
      <c r="Z44">
        <v>7.95</v>
      </c>
      <c r="AA44">
        <v>9.08</v>
      </c>
      <c r="AB44" t="s">
        <v>40</v>
      </c>
      <c r="AC44" s="1" t="s">
        <v>40</v>
      </c>
      <c r="AD44">
        <v>53.55</v>
      </c>
      <c r="AE44" s="2">
        <f t="shared" si="0"/>
        <v>53.550000000000004</v>
      </c>
      <c r="AF44" s="3">
        <f t="shared" si="1"/>
        <v>0.89250000000000007</v>
      </c>
      <c r="AH44">
        <v>3</v>
      </c>
      <c r="AI44">
        <v>7</v>
      </c>
      <c r="AJ44">
        <v>5</v>
      </c>
      <c r="AK44">
        <v>5</v>
      </c>
      <c r="AL44">
        <v>3</v>
      </c>
      <c r="AM44">
        <v>6</v>
      </c>
      <c r="AN44">
        <v>2</v>
      </c>
      <c r="AO44" s="4">
        <f t="shared" si="2"/>
        <v>31</v>
      </c>
      <c r="AP44" s="5">
        <f t="shared" si="3"/>
        <v>0.77500000000000002</v>
      </c>
      <c r="AQ44" s="6">
        <f t="shared" si="4"/>
        <v>84.550000000000011</v>
      </c>
      <c r="AR44" s="7">
        <f t="shared" si="5"/>
        <v>0.84550000000000014</v>
      </c>
    </row>
    <row r="45" spans="1:44" hidden="1" x14ac:dyDescent="0.25">
      <c r="A45">
        <v>43</v>
      </c>
      <c r="B45">
        <v>6620009558</v>
      </c>
      <c r="C45" t="s">
        <v>118</v>
      </c>
      <c r="D45" t="s">
        <v>119</v>
      </c>
      <c r="E45">
        <v>4.58</v>
      </c>
      <c r="F45">
        <v>4.51</v>
      </c>
      <c r="G45">
        <v>4.21</v>
      </c>
      <c r="H45">
        <v>6.52</v>
      </c>
      <c r="I45">
        <v>6.71</v>
      </c>
      <c r="J45" t="s">
        <v>40</v>
      </c>
      <c r="K45" t="s">
        <v>40</v>
      </c>
      <c r="L45" t="s">
        <v>40</v>
      </c>
      <c r="M45" t="s">
        <v>40</v>
      </c>
      <c r="N45" t="s">
        <v>40</v>
      </c>
      <c r="O45" t="s">
        <v>40</v>
      </c>
      <c r="P45" t="s">
        <v>40</v>
      </c>
      <c r="Q45" t="s">
        <v>40</v>
      </c>
      <c r="R45" t="s">
        <v>40</v>
      </c>
      <c r="S45" t="s">
        <v>40</v>
      </c>
      <c r="T45">
        <v>7.8</v>
      </c>
      <c r="U45">
        <v>5.9</v>
      </c>
      <c r="V45">
        <v>4.6100000000000003</v>
      </c>
      <c r="W45">
        <v>8.57</v>
      </c>
      <c r="X45" t="s">
        <v>40</v>
      </c>
      <c r="Y45" t="s">
        <v>40</v>
      </c>
      <c r="Z45" t="s">
        <v>40</v>
      </c>
      <c r="AA45" t="s">
        <v>40</v>
      </c>
      <c r="AB45" t="s">
        <v>40</v>
      </c>
      <c r="AC45" s="1" t="s">
        <v>40</v>
      </c>
      <c r="AD45">
        <v>53.41</v>
      </c>
      <c r="AE45" s="2">
        <f t="shared" si="0"/>
        <v>53.41</v>
      </c>
      <c r="AF45" s="3">
        <f t="shared" si="1"/>
        <v>0.89016666666666666</v>
      </c>
      <c r="AH45">
        <v>5</v>
      </c>
      <c r="AI45">
        <v>7</v>
      </c>
      <c r="AJ45">
        <v>2</v>
      </c>
      <c r="AK45">
        <v>3</v>
      </c>
      <c r="AL45">
        <v>4</v>
      </c>
      <c r="AM45">
        <v>6</v>
      </c>
      <c r="AN45">
        <v>4</v>
      </c>
      <c r="AO45" s="4">
        <f t="shared" si="2"/>
        <v>31</v>
      </c>
      <c r="AP45" s="5">
        <f t="shared" si="3"/>
        <v>0.77500000000000002</v>
      </c>
      <c r="AQ45" s="6">
        <f t="shared" si="4"/>
        <v>84.41</v>
      </c>
      <c r="AR45" s="7">
        <f t="shared" si="5"/>
        <v>0.84409999999999996</v>
      </c>
    </row>
    <row r="46" spans="1:44" hidden="1" x14ac:dyDescent="0.25">
      <c r="A46">
        <v>44</v>
      </c>
      <c r="B46">
        <v>6666004175</v>
      </c>
      <c r="C46" t="s">
        <v>120</v>
      </c>
      <c r="D46" t="s">
        <v>121</v>
      </c>
      <c r="E46">
        <v>4.68</v>
      </c>
      <c r="F46">
        <v>4.7</v>
      </c>
      <c r="G46">
        <v>4.43</v>
      </c>
      <c r="H46">
        <v>6.69</v>
      </c>
      <c r="I46">
        <v>6.48</v>
      </c>
      <c r="J46" t="s">
        <v>40</v>
      </c>
      <c r="K46" t="s">
        <v>40</v>
      </c>
      <c r="L46" t="s">
        <v>40</v>
      </c>
      <c r="M46" t="s">
        <v>40</v>
      </c>
      <c r="N46" t="s">
        <v>40</v>
      </c>
      <c r="O46" t="s">
        <v>40</v>
      </c>
      <c r="P46" t="s">
        <v>40</v>
      </c>
      <c r="Q46" t="s">
        <v>40</v>
      </c>
      <c r="R46" t="s">
        <v>40</v>
      </c>
      <c r="S46" t="s">
        <v>40</v>
      </c>
      <c r="T46" t="s">
        <v>40</v>
      </c>
      <c r="U46" t="s">
        <v>40</v>
      </c>
      <c r="V46" t="s">
        <v>40</v>
      </c>
      <c r="W46" t="s">
        <v>40</v>
      </c>
      <c r="X46">
        <v>6.22</v>
      </c>
      <c r="Y46">
        <v>4.76</v>
      </c>
      <c r="Z46">
        <v>8.7200000000000006</v>
      </c>
      <c r="AA46">
        <v>9.51</v>
      </c>
      <c r="AB46" t="s">
        <v>40</v>
      </c>
      <c r="AC46" s="1" t="s">
        <v>40</v>
      </c>
      <c r="AD46">
        <v>56.19</v>
      </c>
      <c r="AE46" s="2">
        <f t="shared" si="0"/>
        <v>56.19</v>
      </c>
      <c r="AF46" s="3">
        <f t="shared" si="1"/>
        <v>0.9365</v>
      </c>
      <c r="AH46">
        <v>5</v>
      </c>
      <c r="AI46">
        <v>2</v>
      </c>
      <c r="AJ46">
        <v>5</v>
      </c>
      <c r="AK46">
        <v>5</v>
      </c>
      <c r="AL46">
        <v>2</v>
      </c>
      <c r="AM46">
        <v>7</v>
      </c>
      <c r="AN46">
        <v>2</v>
      </c>
      <c r="AO46" s="4">
        <f t="shared" si="2"/>
        <v>28</v>
      </c>
      <c r="AP46" s="5">
        <f t="shared" si="3"/>
        <v>0.7</v>
      </c>
      <c r="AQ46" s="6">
        <f t="shared" si="4"/>
        <v>84.19</v>
      </c>
      <c r="AR46" s="7">
        <f t="shared" si="5"/>
        <v>0.84189999999999998</v>
      </c>
    </row>
    <row r="47" spans="1:44" hidden="1" x14ac:dyDescent="0.25">
      <c r="A47">
        <v>45</v>
      </c>
      <c r="B47">
        <v>6607013330</v>
      </c>
      <c r="C47" t="s">
        <v>122</v>
      </c>
      <c r="D47" t="s">
        <v>123</v>
      </c>
      <c r="E47">
        <v>4.33</v>
      </c>
      <c r="F47">
        <v>4.33</v>
      </c>
      <c r="G47">
        <v>3.53</v>
      </c>
      <c r="H47">
        <v>6.26</v>
      </c>
      <c r="I47">
        <v>5.6</v>
      </c>
      <c r="J47" t="s">
        <v>40</v>
      </c>
      <c r="K47" t="s">
        <v>40</v>
      </c>
      <c r="L47" t="s">
        <v>40</v>
      </c>
      <c r="M47" t="s">
        <v>40</v>
      </c>
      <c r="N47" t="s">
        <v>40</v>
      </c>
      <c r="O47" t="s">
        <v>40</v>
      </c>
      <c r="P47" t="s">
        <v>40</v>
      </c>
      <c r="Q47" t="s">
        <v>40</v>
      </c>
      <c r="R47" t="s">
        <v>40</v>
      </c>
      <c r="S47" t="s">
        <v>40</v>
      </c>
      <c r="T47" t="s">
        <v>40</v>
      </c>
      <c r="U47" t="s">
        <v>40</v>
      </c>
      <c r="V47" t="s">
        <v>40</v>
      </c>
      <c r="W47" t="s">
        <v>40</v>
      </c>
      <c r="X47">
        <v>5.86</v>
      </c>
      <c r="Y47">
        <v>4.33</v>
      </c>
      <c r="Z47">
        <v>7.8</v>
      </c>
      <c r="AA47">
        <v>8.1300000000000008</v>
      </c>
      <c r="AB47" t="s">
        <v>40</v>
      </c>
      <c r="AC47" s="1" t="s">
        <v>40</v>
      </c>
      <c r="AD47">
        <v>50.169999999999987</v>
      </c>
      <c r="AE47" s="2">
        <f t="shared" si="0"/>
        <v>50.169999999999995</v>
      </c>
      <c r="AF47" s="3">
        <f t="shared" si="1"/>
        <v>0.83616666666666661</v>
      </c>
      <c r="AH47">
        <v>5</v>
      </c>
      <c r="AI47">
        <v>7</v>
      </c>
      <c r="AJ47">
        <v>5</v>
      </c>
      <c r="AK47">
        <v>5</v>
      </c>
      <c r="AL47">
        <v>2</v>
      </c>
      <c r="AM47">
        <v>7</v>
      </c>
      <c r="AN47">
        <v>3</v>
      </c>
      <c r="AO47" s="4">
        <f t="shared" si="2"/>
        <v>34</v>
      </c>
      <c r="AP47" s="5">
        <f t="shared" si="3"/>
        <v>0.85</v>
      </c>
      <c r="AQ47" s="6">
        <f t="shared" si="4"/>
        <v>84.169999999999987</v>
      </c>
      <c r="AR47" s="7">
        <f t="shared" si="5"/>
        <v>0.84169999999999989</v>
      </c>
    </row>
    <row r="48" spans="1:44" hidden="1" x14ac:dyDescent="0.25">
      <c r="A48">
        <v>46</v>
      </c>
      <c r="B48">
        <v>6648005874</v>
      </c>
      <c r="C48" t="s">
        <v>124</v>
      </c>
      <c r="D48" t="s">
        <v>125</v>
      </c>
      <c r="E48">
        <v>4.51</v>
      </c>
      <c r="F48">
        <v>4.7300000000000004</v>
      </c>
      <c r="G48">
        <v>4.5</v>
      </c>
      <c r="H48">
        <v>6.68</v>
      </c>
      <c r="I48">
        <v>6.88</v>
      </c>
      <c r="J48" t="s">
        <v>40</v>
      </c>
      <c r="K48" t="s">
        <v>40</v>
      </c>
      <c r="L48" t="s">
        <v>40</v>
      </c>
      <c r="M48" t="s">
        <v>40</v>
      </c>
      <c r="N48" t="s">
        <v>40</v>
      </c>
      <c r="O48" t="s">
        <v>40</v>
      </c>
      <c r="P48" t="s">
        <v>40</v>
      </c>
      <c r="Q48" t="s">
        <v>40</v>
      </c>
      <c r="R48" t="s">
        <v>40</v>
      </c>
      <c r="S48" t="s">
        <v>40</v>
      </c>
      <c r="T48" t="s">
        <v>40</v>
      </c>
      <c r="U48" t="s">
        <v>40</v>
      </c>
      <c r="V48" t="s">
        <v>40</v>
      </c>
      <c r="W48" t="s">
        <v>40</v>
      </c>
      <c r="X48">
        <v>6.49</v>
      </c>
      <c r="Y48">
        <v>4.8899999999999997</v>
      </c>
      <c r="Z48">
        <v>8.76</v>
      </c>
      <c r="AA48">
        <v>9.7200000000000006</v>
      </c>
      <c r="AB48" t="s">
        <v>40</v>
      </c>
      <c r="AC48" s="1" t="s">
        <v>40</v>
      </c>
      <c r="AD48">
        <v>57.16</v>
      </c>
      <c r="AE48" s="2">
        <f t="shared" si="0"/>
        <v>57.16</v>
      </c>
      <c r="AF48" s="3">
        <f t="shared" si="1"/>
        <v>0.95266666666666666</v>
      </c>
      <c r="AH48">
        <v>5</v>
      </c>
      <c r="AI48">
        <v>6</v>
      </c>
      <c r="AJ48">
        <v>4</v>
      </c>
      <c r="AK48">
        <v>4</v>
      </c>
      <c r="AL48">
        <v>0</v>
      </c>
      <c r="AM48">
        <v>6</v>
      </c>
      <c r="AN48">
        <v>2</v>
      </c>
      <c r="AO48" s="4">
        <f t="shared" si="2"/>
        <v>27</v>
      </c>
      <c r="AP48" s="5">
        <f t="shared" si="3"/>
        <v>0.67500000000000004</v>
      </c>
      <c r="AQ48" s="6">
        <f t="shared" si="4"/>
        <v>84.16</v>
      </c>
      <c r="AR48" s="7">
        <f t="shared" si="5"/>
        <v>0.84160000000000001</v>
      </c>
    </row>
    <row r="49" spans="1:44" hidden="1" x14ac:dyDescent="0.25">
      <c r="A49">
        <v>47</v>
      </c>
      <c r="B49">
        <v>6603011772</v>
      </c>
      <c r="C49" t="s">
        <v>126</v>
      </c>
      <c r="D49" t="s">
        <v>127</v>
      </c>
      <c r="E49">
        <v>4.59</v>
      </c>
      <c r="F49">
        <v>4.84</v>
      </c>
      <c r="G49">
        <v>4.8</v>
      </c>
      <c r="H49">
        <v>6.56</v>
      </c>
      <c r="I49">
        <v>6.76</v>
      </c>
      <c r="J49" t="s">
        <v>40</v>
      </c>
      <c r="K49" t="s">
        <v>40</v>
      </c>
      <c r="L49" t="s">
        <v>40</v>
      </c>
      <c r="M49" t="s">
        <v>40</v>
      </c>
      <c r="N49" t="s">
        <v>40</v>
      </c>
      <c r="O49" t="s">
        <v>40</v>
      </c>
      <c r="P49" t="s">
        <v>40</v>
      </c>
      <c r="Q49" t="s">
        <v>40</v>
      </c>
      <c r="R49" t="s">
        <v>40</v>
      </c>
      <c r="S49" t="s">
        <v>40</v>
      </c>
      <c r="T49" t="s">
        <v>40</v>
      </c>
      <c r="U49" t="s">
        <v>40</v>
      </c>
      <c r="V49" t="s">
        <v>40</v>
      </c>
      <c r="W49" t="s">
        <v>40</v>
      </c>
      <c r="X49">
        <v>6.6</v>
      </c>
      <c r="Y49">
        <v>4.84</v>
      </c>
      <c r="Z49">
        <v>7.76</v>
      </c>
      <c r="AA49">
        <v>9.32</v>
      </c>
      <c r="AB49" t="s">
        <v>40</v>
      </c>
      <c r="AC49" s="1" t="s">
        <v>40</v>
      </c>
      <c r="AD49">
        <v>56.069999999999993</v>
      </c>
      <c r="AE49" s="2">
        <f t="shared" si="0"/>
        <v>56.069999999999993</v>
      </c>
      <c r="AF49" s="3">
        <f t="shared" si="1"/>
        <v>0.93449999999999989</v>
      </c>
      <c r="AH49">
        <v>4</v>
      </c>
      <c r="AI49">
        <v>4</v>
      </c>
      <c r="AJ49">
        <v>4</v>
      </c>
      <c r="AK49">
        <v>4</v>
      </c>
      <c r="AL49">
        <v>4</v>
      </c>
      <c r="AM49">
        <v>6</v>
      </c>
      <c r="AN49">
        <v>2</v>
      </c>
      <c r="AO49" s="4">
        <f t="shared" si="2"/>
        <v>28</v>
      </c>
      <c r="AP49" s="5">
        <f t="shared" si="3"/>
        <v>0.7</v>
      </c>
      <c r="AQ49" s="6">
        <f t="shared" si="4"/>
        <v>84.07</v>
      </c>
      <c r="AR49" s="7">
        <f t="shared" si="5"/>
        <v>0.84069999999999989</v>
      </c>
    </row>
    <row r="50" spans="1:44" hidden="1" x14ac:dyDescent="0.25">
      <c r="A50">
        <v>48</v>
      </c>
      <c r="B50">
        <v>6673103480</v>
      </c>
      <c r="C50" t="s">
        <v>128</v>
      </c>
      <c r="D50" t="s">
        <v>129</v>
      </c>
      <c r="E50">
        <v>3.48</v>
      </c>
      <c r="F50">
        <v>4.4800000000000004</v>
      </c>
      <c r="G50">
        <v>3.51</v>
      </c>
      <c r="H50">
        <v>5.64</v>
      </c>
      <c r="I50">
        <v>6.07</v>
      </c>
      <c r="J50" t="s">
        <v>40</v>
      </c>
      <c r="K50" t="s">
        <v>40</v>
      </c>
      <c r="L50" t="s">
        <v>40</v>
      </c>
      <c r="M50" t="s">
        <v>40</v>
      </c>
      <c r="N50" t="s">
        <v>40</v>
      </c>
      <c r="O50" t="s">
        <v>40</v>
      </c>
      <c r="P50" t="s">
        <v>40</v>
      </c>
      <c r="Q50" t="s">
        <v>40</v>
      </c>
      <c r="R50" t="s">
        <v>40</v>
      </c>
      <c r="S50" t="s">
        <v>40</v>
      </c>
      <c r="T50" t="s">
        <v>40</v>
      </c>
      <c r="U50" t="s">
        <v>40</v>
      </c>
      <c r="V50" t="s">
        <v>40</v>
      </c>
      <c r="W50" t="s">
        <v>40</v>
      </c>
      <c r="X50">
        <v>4.9400000000000004</v>
      </c>
      <c r="Y50">
        <v>3.94</v>
      </c>
      <c r="Z50">
        <v>6.97</v>
      </c>
      <c r="AA50">
        <v>7.94</v>
      </c>
      <c r="AB50" t="s">
        <v>40</v>
      </c>
      <c r="AC50" s="1" t="s">
        <v>40</v>
      </c>
      <c r="AD50">
        <v>46.97</v>
      </c>
      <c r="AE50" s="2">
        <f t="shared" si="0"/>
        <v>46.97</v>
      </c>
      <c r="AF50" s="3">
        <f t="shared" si="1"/>
        <v>0.78283333333333327</v>
      </c>
      <c r="AH50">
        <v>5</v>
      </c>
      <c r="AI50">
        <v>6</v>
      </c>
      <c r="AJ50">
        <v>5</v>
      </c>
      <c r="AK50">
        <v>4</v>
      </c>
      <c r="AL50">
        <v>4</v>
      </c>
      <c r="AM50">
        <v>7</v>
      </c>
      <c r="AN50">
        <v>6</v>
      </c>
      <c r="AO50" s="4">
        <f t="shared" si="2"/>
        <v>37</v>
      </c>
      <c r="AP50" s="5">
        <f t="shared" si="3"/>
        <v>0.92500000000000004</v>
      </c>
      <c r="AQ50" s="6">
        <f t="shared" si="4"/>
        <v>83.97</v>
      </c>
      <c r="AR50" s="7">
        <f t="shared" si="5"/>
        <v>0.8397</v>
      </c>
    </row>
    <row r="51" spans="1:44" hidden="1" x14ac:dyDescent="0.25">
      <c r="A51">
        <v>49</v>
      </c>
      <c r="B51">
        <v>6658027362</v>
      </c>
      <c r="C51" t="s">
        <v>130</v>
      </c>
      <c r="D51" t="s">
        <v>131</v>
      </c>
      <c r="E51">
        <v>3.77</v>
      </c>
      <c r="F51">
        <v>4.16</v>
      </c>
      <c r="G51">
        <v>3.83</v>
      </c>
      <c r="H51">
        <v>6.02</v>
      </c>
      <c r="I51">
        <v>5.55</v>
      </c>
      <c r="J51" t="s">
        <v>40</v>
      </c>
      <c r="K51" t="s">
        <v>40</v>
      </c>
      <c r="L51" t="s">
        <v>40</v>
      </c>
      <c r="M51" t="s">
        <v>40</v>
      </c>
      <c r="N51" t="s">
        <v>40</v>
      </c>
      <c r="O51" t="s">
        <v>40</v>
      </c>
      <c r="P51" t="s">
        <v>40</v>
      </c>
      <c r="Q51" t="s">
        <v>40</v>
      </c>
      <c r="R51" t="s">
        <v>40</v>
      </c>
      <c r="S51" t="s">
        <v>40</v>
      </c>
      <c r="T51" t="s">
        <v>40</v>
      </c>
      <c r="U51" t="s">
        <v>40</v>
      </c>
      <c r="V51" t="s">
        <v>40</v>
      </c>
      <c r="W51" t="s">
        <v>40</v>
      </c>
      <c r="X51">
        <v>5.52</v>
      </c>
      <c r="Y51">
        <v>4.16</v>
      </c>
      <c r="Z51">
        <v>7.88</v>
      </c>
      <c r="AA51">
        <v>8.0500000000000007</v>
      </c>
      <c r="AB51" t="s">
        <v>40</v>
      </c>
      <c r="AC51" s="1" t="s">
        <v>40</v>
      </c>
      <c r="AD51">
        <v>48.940000000000012</v>
      </c>
      <c r="AE51" s="2">
        <f t="shared" si="0"/>
        <v>48.940000000000012</v>
      </c>
      <c r="AF51" s="3">
        <f t="shared" si="1"/>
        <v>0.81566666666666687</v>
      </c>
      <c r="AH51">
        <v>5</v>
      </c>
      <c r="AI51">
        <v>7</v>
      </c>
      <c r="AJ51">
        <v>5</v>
      </c>
      <c r="AK51">
        <v>4</v>
      </c>
      <c r="AL51">
        <v>4</v>
      </c>
      <c r="AM51">
        <v>7</v>
      </c>
      <c r="AN51">
        <v>3</v>
      </c>
      <c r="AO51" s="4">
        <f t="shared" si="2"/>
        <v>35</v>
      </c>
      <c r="AP51" s="5">
        <f t="shared" si="3"/>
        <v>0.875</v>
      </c>
      <c r="AQ51" s="6">
        <f t="shared" si="4"/>
        <v>83.940000000000012</v>
      </c>
      <c r="AR51" s="7">
        <f t="shared" si="5"/>
        <v>0.83940000000000015</v>
      </c>
    </row>
    <row r="52" spans="1:44" hidden="1" x14ac:dyDescent="0.25">
      <c r="A52">
        <v>50</v>
      </c>
      <c r="B52">
        <v>6668003184</v>
      </c>
      <c r="C52" t="s">
        <v>132</v>
      </c>
      <c r="D52" t="s">
        <v>133</v>
      </c>
      <c r="E52">
        <v>4.58</v>
      </c>
      <c r="F52">
        <v>4.6900000000000004</v>
      </c>
      <c r="G52">
        <v>4.34</v>
      </c>
      <c r="H52">
        <v>6.38</v>
      </c>
      <c r="I52">
        <v>6.7</v>
      </c>
      <c r="J52" t="s">
        <v>40</v>
      </c>
      <c r="K52" t="s">
        <v>40</v>
      </c>
      <c r="L52" t="s">
        <v>40</v>
      </c>
      <c r="M52" t="s">
        <v>40</v>
      </c>
      <c r="N52" t="s">
        <v>40</v>
      </c>
      <c r="O52" t="s">
        <v>40</v>
      </c>
      <c r="P52" t="s">
        <v>40</v>
      </c>
      <c r="Q52" t="s">
        <v>40</v>
      </c>
      <c r="R52" t="s">
        <v>40</v>
      </c>
      <c r="S52" t="s">
        <v>40</v>
      </c>
      <c r="T52" t="s">
        <v>40</v>
      </c>
      <c r="U52" t="s">
        <v>40</v>
      </c>
      <c r="V52" t="s">
        <v>40</v>
      </c>
      <c r="W52" t="s">
        <v>40</v>
      </c>
      <c r="X52">
        <v>6.27</v>
      </c>
      <c r="Y52">
        <v>4.6900000000000004</v>
      </c>
      <c r="Z52">
        <v>7.91</v>
      </c>
      <c r="AA52">
        <v>9.3800000000000008</v>
      </c>
      <c r="AB52" t="s">
        <v>40</v>
      </c>
      <c r="AC52" s="1" t="s">
        <v>40</v>
      </c>
      <c r="AD52">
        <v>54.939999999999991</v>
      </c>
      <c r="AE52" s="2">
        <f t="shared" si="0"/>
        <v>54.939999999999991</v>
      </c>
      <c r="AF52" s="3">
        <f t="shared" si="1"/>
        <v>0.91566666666666652</v>
      </c>
      <c r="AH52">
        <v>5</v>
      </c>
      <c r="AI52">
        <v>7</v>
      </c>
      <c r="AJ52">
        <v>4</v>
      </c>
      <c r="AK52">
        <v>5</v>
      </c>
      <c r="AL52">
        <v>2</v>
      </c>
      <c r="AM52">
        <v>4</v>
      </c>
      <c r="AN52">
        <v>2</v>
      </c>
      <c r="AO52" s="4">
        <f t="shared" si="2"/>
        <v>29</v>
      </c>
      <c r="AP52" s="5">
        <f t="shared" si="3"/>
        <v>0.72499999999999998</v>
      </c>
      <c r="AQ52" s="6">
        <f t="shared" si="4"/>
        <v>83.94</v>
      </c>
      <c r="AR52" s="7">
        <f t="shared" si="5"/>
        <v>0.83939999999999992</v>
      </c>
    </row>
    <row r="53" spans="1:44" hidden="1" x14ac:dyDescent="0.25">
      <c r="A53">
        <v>51</v>
      </c>
      <c r="B53">
        <v>6617018217</v>
      </c>
      <c r="C53" t="s">
        <v>134</v>
      </c>
      <c r="D53" t="s">
        <v>135</v>
      </c>
      <c r="E53">
        <v>4.5</v>
      </c>
      <c r="F53">
        <v>4.66</v>
      </c>
      <c r="G53">
        <v>3.75</v>
      </c>
      <c r="H53">
        <v>6.29</v>
      </c>
      <c r="I53">
        <v>5.75</v>
      </c>
      <c r="J53" t="s">
        <v>40</v>
      </c>
      <c r="K53" t="s">
        <v>40</v>
      </c>
      <c r="L53" t="s">
        <v>40</v>
      </c>
      <c r="M53" t="s">
        <v>40</v>
      </c>
      <c r="N53" t="s">
        <v>40</v>
      </c>
      <c r="O53" t="s">
        <v>40</v>
      </c>
      <c r="P53" t="s">
        <v>40</v>
      </c>
      <c r="Q53" t="s">
        <v>40</v>
      </c>
      <c r="R53" t="s">
        <v>40</v>
      </c>
      <c r="S53" t="s">
        <v>40</v>
      </c>
      <c r="T53" t="s">
        <v>40</v>
      </c>
      <c r="U53" t="s">
        <v>40</v>
      </c>
      <c r="V53" t="s">
        <v>40</v>
      </c>
      <c r="W53" t="s">
        <v>40</v>
      </c>
      <c r="X53">
        <v>5.83</v>
      </c>
      <c r="Y53">
        <v>4.33</v>
      </c>
      <c r="Z53">
        <v>7.7</v>
      </c>
      <c r="AA53">
        <v>9.0399999999999991</v>
      </c>
      <c r="AB53" t="s">
        <v>40</v>
      </c>
      <c r="AC53" s="1" t="s">
        <v>40</v>
      </c>
      <c r="AD53">
        <v>51.85</v>
      </c>
      <c r="AE53" s="2">
        <f t="shared" si="0"/>
        <v>51.85</v>
      </c>
      <c r="AF53" s="3">
        <f t="shared" si="1"/>
        <v>0.86416666666666664</v>
      </c>
      <c r="AH53">
        <v>5</v>
      </c>
      <c r="AI53">
        <v>6</v>
      </c>
      <c r="AJ53">
        <v>5</v>
      </c>
      <c r="AK53">
        <v>5</v>
      </c>
      <c r="AL53">
        <v>3</v>
      </c>
      <c r="AM53">
        <v>5</v>
      </c>
      <c r="AN53">
        <v>3</v>
      </c>
      <c r="AO53" s="4">
        <f t="shared" si="2"/>
        <v>32</v>
      </c>
      <c r="AP53" s="5">
        <f t="shared" si="3"/>
        <v>0.8</v>
      </c>
      <c r="AQ53" s="6">
        <f t="shared" si="4"/>
        <v>83.85</v>
      </c>
      <c r="AR53" s="7">
        <f t="shared" si="5"/>
        <v>0.83849999999999991</v>
      </c>
    </row>
    <row r="54" spans="1:44" hidden="1" x14ac:dyDescent="0.25">
      <c r="A54">
        <v>52</v>
      </c>
      <c r="B54">
        <v>6606010336</v>
      </c>
      <c r="C54" t="s">
        <v>136</v>
      </c>
      <c r="D54" t="s">
        <v>137</v>
      </c>
      <c r="E54">
        <v>4.37</v>
      </c>
      <c r="F54">
        <v>4.49</v>
      </c>
      <c r="G54">
        <v>3.87</v>
      </c>
      <c r="H54">
        <v>6.27</v>
      </c>
      <c r="I54">
        <v>6.66</v>
      </c>
      <c r="J54" t="s">
        <v>40</v>
      </c>
      <c r="K54" t="s">
        <v>40</v>
      </c>
      <c r="L54" t="s">
        <v>40</v>
      </c>
      <c r="M54" t="s">
        <v>40</v>
      </c>
      <c r="N54" t="s">
        <v>40</v>
      </c>
      <c r="O54" t="s">
        <v>40</v>
      </c>
      <c r="P54" t="s">
        <v>40</v>
      </c>
      <c r="Q54" t="s">
        <v>40</v>
      </c>
      <c r="R54" t="s">
        <v>40</v>
      </c>
      <c r="S54" t="s">
        <v>40</v>
      </c>
      <c r="T54" t="s">
        <v>40</v>
      </c>
      <c r="U54" t="s">
        <v>40</v>
      </c>
      <c r="V54" t="s">
        <v>40</v>
      </c>
      <c r="W54" t="s">
        <v>40</v>
      </c>
      <c r="X54">
        <v>6.29</v>
      </c>
      <c r="Y54">
        <v>4.6399999999999997</v>
      </c>
      <c r="Z54">
        <v>7.87</v>
      </c>
      <c r="AA54">
        <v>9.24</v>
      </c>
      <c r="AB54" t="s">
        <v>40</v>
      </c>
      <c r="AC54" s="1" t="s">
        <v>40</v>
      </c>
      <c r="AD54">
        <v>53.7</v>
      </c>
      <c r="AE54" s="2">
        <f t="shared" si="0"/>
        <v>53.699999999999996</v>
      </c>
      <c r="AF54" s="3">
        <f t="shared" si="1"/>
        <v>0.89499999999999991</v>
      </c>
      <c r="AH54">
        <v>5</v>
      </c>
      <c r="AI54">
        <v>5</v>
      </c>
      <c r="AJ54">
        <v>4</v>
      </c>
      <c r="AK54">
        <v>4</v>
      </c>
      <c r="AL54">
        <v>3</v>
      </c>
      <c r="AM54">
        <v>6</v>
      </c>
      <c r="AN54">
        <v>3</v>
      </c>
      <c r="AO54" s="4">
        <f t="shared" si="2"/>
        <v>30</v>
      </c>
      <c r="AP54" s="5">
        <f t="shared" si="3"/>
        <v>0.75</v>
      </c>
      <c r="AQ54" s="6">
        <f t="shared" si="4"/>
        <v>83.699999999999989</v>
      </c>
      <c r="AR54" s="7">
        <f t="shared" si="5"/>
        <v>0.83699999999999986</v>
      </c>
    </row>
    <row r="55" spans="1:44" hidden="1" x14ac:dyDescent="0.25">
      <c r="A55">
        <v>53</v>
      </c>
      <c r="B55">
        <v>6659075810</v>
      </c>
      <c r="C55" t="s">
        <v>138</v>
      </c>
      <c r="D55" t="s">
        <v>139</v>
      </c>
      <c r="E55">
        <v>4.29</v>
      </c>
      <c r="F55">
        <v>4.38</v>
      </c>
      <c r="G55">
        <v>3.79</v>
      </c>
      <c r="H55">
        <v>5.79</v>
      </c>
      <c r="I55">
        <v>6.26</v>
      </c>
      <c r="J55" t="s">
        <v>40</v>
      </c>
      <c r="K55" t="s">
        <v>40</v>
      </c>
      <c r="L55" t="s">
        <v>40</v>
      </c>
      <c r="M55" t="s">
        <v>40</v>
      </c>
      <c r="N55" t="s">
        <v>40</v>
      </c>
      <c r="O55" t="s">
        <v>40</v>
      </c>
      <c r="P55" t="s">
        <v>40</v>
      </c>
      <c r="Q55" t="s">
        <v>40</v>
      </c>
      <c r="R55" t="s">
        <v>40</v>
      </c>
      <c r="S55" t="s">
        <v>40</v>
      </c>
      <c r="T55" t="s">
        <v>40</v>
      </c>
      <c r="U55" t="s">
        <v>40</v>
      </c>
      <c r="V55" t="s">
        <v>40</v>
      </c>
      <c r="W55" t="s">
        <v>40</v>
      </c>
      <c r="X55">
        <v>5.55</v>
      </c>
      <c r="Y55">
        <v>4.38</v>
      </c>
      <c r="Z55">
        <v>6.91</v>
      </c>
      <c r="AA55">
        <v>8.27</v>
      </c>
      <c r="AB55" t="s">
        <v>40</v>
      </c>
      <c r="AC55" s="1" t="s">
        <v>40</v>
      </c>
      <c r="AD55">
        <v>49.61999999999999</v>
      </c>
      <c r="AE55" s="2">
        <f t="shared" si="0"/>
        <v>49.61999999999999</v>
      </c>
      <c r="AF55" s="3">
        <f t="shared" si="1"/>
        <v>0.82699999999999985</v>
      </c>
      <c r="AH55">
        <v>5</v>
      </c>
      <c r="AI55">
        <v>4</v>
      </c>
      <c r="AJ55">
        <v>5</v>
      </c>
      <c r="AK55">
        <v>5</v>
      </c>
      <c r="AL55">
        <v>5</v>
      </c>
      <c r="AM55">
        <v>7</v>
      </c>
      <c r="AN55">
        <v>3</v>
      </c>
      <c r="AO55" s="4">
        <f t="shared" si="2"/>
        <v>34</v>
      </c>
      <c r="AP55" s="5">
        <f t="shared" si="3"/>
        <v>0.85</v>
      </c>
      <c r="AQ55" s="6">
        <f t="shared" si="4"/>
        <v>83.61999999999999</v>
      </c>
      <c r="AR55" s="7">
        <f t="shared" si="5"/>
        <v>0.83619999999999994</v>
      </c>
    </row>
    <row r="56" spans="1:44" hidden="1" x14ac:dyDescent="0.25">
      <c r="A56">
        <v>54</v>
      </c>
      <c r="B56">
        <v>6612009674</v>
      </c>
      <c r="C56" t="s">
        <v>140</v>
      </c>
      <c r="D56" t="s">
        <v>141</v>
      </c>
      <c r="E56">
        <v>4.38</v>
      </c>
      <c r="F56">
        <v>3.94</v>
      </c>
      <c r="G56">
        <v>4.18</v>
      </c>
      <c r="H56">
        <v>6.31</v>
      </c>
      <c r="I56">
        <v>6.18</v>
      </c>
      <c r="J56" t="s">
        <v>40</v>
      </c>
      <c r="K56" t="s">
        <v>40</v>
      </c>
      <c r="L56" t="s">
        <v>40</v>
      </c>
      <c r="M56" t="s">
        <v>40</v>
      </c>
      <c r="N56" t="s">
        <v>40</v>
      </c>
      <c r="O56" t="s">
        <v>40</v>
      </c>
      <c r="P56" t="s">
        <v>40</v>
      </c>
      <c r="Q56" t="s">
        <v>40</v>
      </c>
      <c r="R56" t="s">
        <v>40</v>
      </c>
      <c r="S56" t="s">
        <v>40</v>
      </c>
      <c r="T56" t="s">
        <v>40</v>
      </c>
      <c r="U56" t="s">
        <v>40</v>
      </c>
      <c r="V56" t="s">
        <v>40</v>
      </c>
      <c r="W56" t="s">
        <v>40</v>
      </c>
      <c r="X56">
        <v>5.69</v>
      </c>
      <c r="Y56">
        <v>4.47</v>
      </c>
      <c r="Z56">
        <v>7.63</v>
      </c>
      <c r="AA56">
        <v>8.56</v>
      </c>
      <c r="AB56" t="s">
        <v>40</v>
      </c>
      <c r="AC56" s="1" t="s">
        <v>40</v>
      </c>
      <c r="AD56">
        <v>51.34</v>
      </c>
      <c r="AE56" s="2">
        <f t="shared" si="0"/>
        <v>51.34</v>
      </c>
      <c r="AF56" s="3">
        <f t="shared" si="1"/>
        <v>0.85566666666666669</v>
      </c>
      <c r="AH56">
        <v>5</v>
      </c>
      <c r="AI56">
        <v>4</v>
      </c>
      <c r="AJ56">
        <v>5</v>
      </c>
      <c r="AK56">
        <v>5</v>
      </c>
      <c r="AL56">
        <v>4</v>
      </c>
      <c r="AM56">
        <v>7</v>
      </c>
      <c r="AN56">
        <v>2</v>
      </c>
      <c r="AO56" s="4">
        <f t="shared" si="2"/>
        <v>32</v>
      </c>
      <c r="AP56" s="5">
        <f t="shared" si="3"/>
        <v>0.8</v>
      </c>
      <c r="AQ56" s="6">
        <f t="shared" si="4"/>
        <v>83.34</v>
      </c>
      <c r="AR56" s="7">
        <f t="shared" si="5"/>
        <v>0.83340000000000003</v>
      </c>
    </row>
    <row r="57" spans="1:44" hidden="1" x14ac:dyDescent="0.25">
      <c r="A57">
        <v>55</v>
      </c>
      <c r="B57">
        <v>6630007849</v>
      </c>
      <c r="C57" t="s">
        <v>142</v>
      </c>
      <c r="D57" t="s">
        <v>143</v>
      </c>
      <c r="E57">
        <v>4.76</v>
      </c>
      <c r="F57">
        <v>4.88</v>
      </c>
      <c r="G57">
        <v>4.51</v>
      </c>
      <c r="H57">
        <v>6.13</v>
      </c>
      <c r="I57">
        <v>6.62</v>
      </c>
      <c r="J57" t="s">
        <v>40</v>
      </c>
      <c r="K57" t="s">
        <v>40</v>
      </c>
      <c r="L57" t="s">
        <v>40</v>
      </c>
      <c r="M57" t="s">
        <v>40</v>
      </c>
      <c r="N57">
        <v>4.6399999999999997</v>
      </c>
      <c r="O57">
        <v>6.42</v>
      </c>
      <c r="P57">
        <v>6.13</v>
      </c>
      <c r="Q57">
        <v>4.7699999999999996</v>
      </c>
      <c r="R57">
        <v>3.67</v>
      </c>
      <c r="S57">
        <v>1.77</v>
      </c>
      <c r="T57" t="s">
        <v>40</v>
      </c>
      <c r="U57" t="s">
        <v>40</v>
      </c>
      <c r="V57" t="s">
        <v>40</v>
      </c>
      <c r="W57" t="s">
        <v>40</v>
      </c>
      <c r="X57" t="s">
        <v>40</v>
      </c>
      <c r="Y57" t="s">
        <v>40</v>
      </c>
      <c r="Z57" t="s">
        <v>40</v>
      </c>
      <c r="AA57" t="s">
        <v>40</v>
      </c>
      <c r="AB57" t="s">
        <v>40</v>
      </c>
      <c r="AC57" s="1" t="s">
        <v>40</v>
      </c>
      <c r="AD57">
        <v>54.3</v>
      </c>
      <c r="AE57" s="2">
        <f t="shared" si="0"/>
        <v>54.300000000000004</v>
      </c>
      <c r="AF57" s="3">
        <f t="shared" si="1"/>
        <v>0.90500000000000003</v>
      </c>
      <c r="AH57">
        <v>4</v>
      </c>
      <c r="AI57">
        <v>6</v>
      </c>
      <c r="AJ57">
        <v>5</v>
      </c>
      <c r="AK57">
        <v>4</v>
      </c>
      <c r="AL57">
        <v>3</v>
      </c>
      <c r="AM57">
        <v>5</v>
      </c>
      <c r="AN57">
        <v>2</v>
      </c>
      <c r="AO57" s="4">
        <f t="shared" si="2"/>
        <v>29</v>
      </c>
      <c r="AP57" s="5">
        <f t="shared" si="3"/>
        <v>0.72499999999999998</v>
      </c>
      <c r="AQ57" s="6">
        <f t="shared" si="4"/>
        <v>83.300000000000011</v>
      </c>
      <c r="AR57" s="7">
        <f t="shared" si="5"/>
        <v>0.83300000000000007</v>
      </c>
    </row>
    <row r="58" spans="1:44" hidden="1" x14ac:dyDescent="0.25">
      <c r="A58">
        <v>56</v>
      </c>
      <c r="B58">
        <v>6658065600</v>
      </c>
      <c r="C58" t="s">
        <v>144</v>
      </c>
      <c r="D58" t="s">
        <v>145</v>
      </c>
      <c r="E58">
        <v>4.66</v>
      </c>
      <c r="F58">
        <v>4.42</v>
      </c>
      <c r="G58">
        <v>4.42</v>
      </c>
      <c r="H58">
        <v>6.4</v>
      </c>
      <c r="I58">
        <v>6.63</v>
      </c>
      <c r="J58" t="s">
        <v>40</v>
      </c>
      <c r="K58" t="s">
        <v>40</v>
      </c>
      <c r="L58" t="s">
        <v>40</v>
      </c>
      <c r="M58" t="s">
        <v>40</v>
      </c>
      <c r="N58">
        <v>4.4000000000000004</v>
      </c>
      <c r="O58">
        <v>6.38</v>
      </c>
      <c r="P58">
        <v>6.26</v>
      </c>
      <c r="Q58">
        <v>4.78</v>
      </c>
      <c r="R58">
        <v>3.89</v>
      </c>
      <c r="S58">
        <v>1.85</v>
      </c>
      <c r="T58" t="s">
        <v>40</v>
      </c>
      <c r="U58" t="s">
        <v>40</v>
      </c>
      <c r="V58" t="s">
        <v>40</v>
      </c>
      <c r="W58" t="s">
        <v>40</v>
      </c>
      <c r="X58" t="s">
        <v>40</v>
      </c>
      <c r="Y58" t="s">
        <v>40</v>
      </c>
      <c r="Z58" t="s">
        <v>40</v>
      </c>
      <c r="AA58" t="s">
        <v>40</v>
      </c>
      <c r="AB58" t="s">
        <v>40</v>
      </c>
      <c r="AC58" s="1" t="s">
        <v>40</v>
      </c>
      <c r="AD58">
        <v>54.09</v>
      </c>
      <c r="AE58" s="2">
        <f t="shared" si="0"/>
        <v>54.09</v>
      </c>
      <c r="AF58" s="3">
        <f t="shared" si="1"/>
        <v>0.90150000000000008</v>
      </c>
      <c r="AH58">
        <v>5</v>
      </c>
      <c r="AI58">
        <v>3</v>
      </c>
      <c r="AJ58">
        <v>4</v>
      </c>
      <c r="AK58">
        <v>5</v>
      </c>
      <c r="AL58">
        <v>4</v>
      </c>
      <c r="AM58">
        <v>6</v>
      </c>
      <c r="AN58">
        <v>2</v>
      </c>
      <c r="AO58" s="4">
        <f t="shared" si="2"/>
        <v>29</v>
      </c>
      <c r="AP58" s="5">
        <f t="shared" si="3"/>
        <v>0.72499999999999998</v>
      </c>
      <c r="AQ58" s="6">
        <f t="shared" si="4"/>
        <v>83.09</v>
      </c>
      <c r="AR58" s="7">
        <f t="shared" si="5"/>
        <v>0.83090000000000008</v>
      </c>
    </row>
    <row r="59" spans="1:44" hidden="1" x14ac:dyDescent="0.25">
      <c r="A59">
        <v>57</v>
      </c>
      <c r="B59">
        <v>6602009555</v>
      </c>
      <c r="C59" t="s">
        <v>146</v>
      </c>
      <c r="D59" t="s">
        <v>147</v>
      </c>
      <c r="E59">
        <v>4.8600000000000003</v>
      </c>
      <c r="F59">
        <v>4.88</v>
      </c>
      <c r="G59">
        <v>4.8600000000000003</v>
      </c>
      <c r="H59">
        <v>6.79</v>
      </c>
      <c r="I59">
        <v>6.82</v>
      </c>
      <c r="J59" t="s">
        <v>40</v>
      </c>
      <c r="K59" t="s">
        <v>40</v>
      </c>
      <c r="L59" t="s">
        <v>40</v>
      </c>
      <c r="M59" t="s">
        <v>40</v>
      </c>
      <c r="N59" t="s">
        <v>40</v>
      </c>
      <c r="O59" t="s">
        <v>40</v>
      </c>
      <c r="P59" t="s">
        <v>40</v>
      </c>
      <c r="Q59" t="s">
        <v>40</v>
      </c>
      <c r="R59" t="s">
        <v>40</v>
      </c>
      <c r="S59" t="s">
        <v>40</v>
      </c>
      <c r="T59" t="s">
        <v>40</v>
      </c>
      <c r="U59" t="s">
        <v>40</v>
      </c>
      <c r="V59" t="s">
        <v>40</v>
      </c>
      <c r="W59" t="s">
        <v>40</v>
      </c>
      <c r="X59">
        <v>6.8</v>
      </c>
      <c r="Y59">
        <v>4.8600000000000003</v>
      </c>
      <c r="Z59">
        <v>8.74</v>
      </c>
      <c r="AA59">
        <v>9.74</v>
      </c>
      <c r="AB59" t="s">
        <v>40</v>
      </c>
      <c r="AC59" s="1" t="s">
        <v>40</v>
      </c>
      <c r="AD59">
        <v>58.35</v>
      </c>
      <c r="AE59" s="2">
        <f t="shared" si="0"/>
        <v>58.35</v>
      </c>
      <c r="AF59" s="3">
        <f t="shared" si="1"/>
        <v>0.97250000000000003</v>
      </c>
      <c r="AH59">
        <v>4.5</v>
      </c>
      <c r="AI59">
        <v>0</v>
      </c>
      <c r="AJ59">
        <v>4.5</v>
      </c>
      <c r="AK59">
        <v>3.5</v>
      </c>
      <c r="AL59">
        <v>4</v>
      </c>
      <c r="AM59">
        <v>5.5</v>
      </c>
      <c r="AN59">
        <v>2.5</v>
      </c>
      <c r="AO59" s="4">
        <f t="shared" si="2"/>
        <v>24.5</v>
      </c>
      <c r="AP59" s="5">
        <f t="shared" si="3"/>
        <v>0.61250000000000004</v>
      </c>
      <c r="AQ59" s="6">
        <f t="shared" si="4"/>
        <v>82.85</v>
      </c>
      <c r="AR59" s="7">
        <f t="shared" si="5"/>
        <v>0.8284999999999999</v>
      </c>
    </row>
    <row r="60" spans="1:44" hidden="1" x14ac:dyDescent="0.25">
      <c r="A60">
        <v>58</v>
      </c>
      <c r="B60">
        <v>6616003257</v>
      </c>
      <c r="C60" t="s">
        <v>148</v>
      </c>
      <c r="D60" t="s">
        <v>149</v>
      </c>
      <c r="E60">
        <v>4.59</v>
      </c>
      <c r="F60">
        <v>4.4000000000000004</v>
      </c>
      <c r="G60">
        <v>4.13</v>
      </c>
      <c r="H60">
        <v>6.38</v>
      </c>
      <c r="I60">
        <v>6.59</v>
      </c>
      <c r="J60" t="s">
        <v>40</v>
      </c>
      <c r="K60" t="s">
        <v>40</v>
      </c>
      <c r="L60" t="s">
        <v>40</v>
      </c>
      <c r="M60" t="s">
        <v>40</v>
      </c>
      <c r="N60">
        <v>4.4400000000000004</v>
      </c>
      <c r="O60">
        <v>6.78</v>
      </c>
      <c r="P60">
        <v>6.44</v>
      </c>
      <c r="Q60">
        <v>4.59</v>
      </c>
      <c r="R60">
        <v>3.72</v>
      </c>
      <c r="S60">
        <v>1.78</v>
      </c>
      <c r="T60" t="s">
        <v>40</v>
      </c>
      <c r="U60" t="s">
        <v>40</v>
      </c>
      <c r="V60" t="s">
        <v>40</v>
      </c>
      <c r="W60" t="s">
        <v>40</v>
      </c>
      <c r="X60" t="s">
        <v>40</v>
      </c>
      <c r="Y60" t="s">
        <v>40</v>
      </c>
      <c r="Z60" t="s">
        <v>40</v>
      </c>
      <c r="AA60" t="s">
        <v>40</v>
      </c>
      <c r="AB60" t="s">
        <v>40</v>
      </c>
      <c r="AC60" s="1" t="s">
        <v>40</v>
      </c>
      <c r="AD60">
        <v>53.84</v>
      </c>
      <c r="AE60" s="2">
        <f t="shared" si="0"/>
        <v>53.84</v>
      </c>
      <c r="AF60" s="3">
        <f t="shared" si="1"/>
        <v>0.89733333333333343</v>
      </c>
      <c r="AH60">
        <v>5</v>
      </c>
      <c r="AI60">
        <v>3</v>
      </c>
      <c r="AJ60">
        <v>5</v>
      </c>
      <c r="AK60">
        <v>4</v>
      </c>
      <c r="AL60">
        <v>3</v>
      </c>
      <c r="AM60">
        <v>7</v>
      </c>
      <c r="AN60">
        <v>2</v>
      </c>
      <c r="AO60" s="4">
        <f t="shared" si="2"/>
        <v>29</v>
      </c>
      <c r="AP60" s="5">
        <f t="shared" si="3"/>
        <v>0.72499999999999998</v>
      </c>
      <c r="AQ60" s="6">
        <f t="shared" si="4"/>
        <v>82.84</v>
      </c>
      <c r="AR60" s="7">
        <f t="shared" si="5"/>
        <v>0.82840000000000003</v>
      </c>
    </row>
    <row r="61" spans="1:44" hidden="1" x14ac:dyDescent="0.25">
      <c r="A61">
        <v>59</v>
      </c>
      <c r="B61">
        <v>6630009148</v>
      </c>
      <c r="C61" t="s">
        <v>150</v>
      </c>
      <c r="D61" t="s">
        <v>151</v>
      </c>
      <c r="E61">
        <v>4.08</v>
      </c>
      <c r="F61">
        <v>4.2</v>
      </c>
      <c r="G61">
        <v>3.62</v>
      </c>
      <c r="H61">
        <v>5.8</v>
      </c>
      <c r="I61">
        <v>6.17</v>
      </c>
      <c r="J61" t="s">
        <v>40</v>
      </c>
      <c r="K61" t="s">
        <v>40</v>
      </c>
      <c r="L61" t="s">
        <v>40</v>
      </c>
      <c r="M61" t="s">
        <v>40</v>
      </c>
      <c r="N61" t="s">
        <v>40</v>
      </c>
      <c r="O61" t="s">
        <v>40</v>
      </c>
      <c r="P61" t="s">
        <v>40</v>
      </c>
      <c r="Q61" t="s">
        <v>40</v>
      </c>
      <c r="R61" t="s">
        <v>40</v>
      </c>
      <c r="S61" t="s">
        <v>40</v>
      </c>
      <c r="T61" t="s">
        <v>40</v>
      </c>
      <c r="U61" t="s">
        <v>40</v>
      </c>
      <c r="V61" t="s">
        <v>40</v>
      </c>
      <c r="W61" t="s">
        <v>40</v>
      </c>
      <c r="X61">
        <v>5.66</v>
      </c>
      <c r="Y61">
        <v>4.3099999999999996</v>
      </c>
      <c r="Z61">
        <v>7.51</v>
      </c>
      <c r="AA61">
        <v>8.4600000000000009</v>
      </c>
      <c r="AB61" t="s">
        <v>40</v>
      </c>
      <c r="AC61" s="1" t="s">
        <v>40</v>
      </c>
      <c r="AD61">
        <v>49.81</v>
      </c>
      <c r="AE61" s="2">
        <f t="shared" si="0"/>
        <v>49.81</v>
      </c>
      <c r="AF61" s="3">
        <f t="shared" si="1"/>
        <v>0.83016666666666672</v>
      </c>
      <c r="AH61">
        <v>4</v>
      </c>
      <c r="AI61">
        <v>6</v>
      </c>
      <c r="AJ61">
        <v>4</v>
      </c>
      <c r="AK61">
        <v>5</v>
      </c>
      <c r="AL61">
        <v>3</v>
      </c>
      <c r="AM61">
        <v>7</v>
      </c>
      <c r="AN61">
        <v>4</v>
      </c>
      <c r="AO61" s="4">
        <f t="shared" si="2"/>
        <v>33</v>
      </c>
      <c r="AP61" s="5">
        <f t="shared" si="3"/>
        <v>0.82499999999999996</v>
      </c>
      <c r="AQ61" s="6">
        <f t="shared" si="4"/>
        <v>82.81</v>
      </c>
      <c r="AR61" s="7">
        <f t="shared" si="5"/>
        <v>0.82810000000000006</v>
      </c>
    </row>
    <row r="62" spans="1:44" hidden="1" x14ac:dyDescent="0.25">
      <c r="A62">
        <v>60</v>
      </c>
      <c r="B62">
        <v>6660004771</v>
      </c>
      <c r="C62" t="s">
        <v>152</v>
      </c>
      <c r="D62" t="s">
        <v>153</v>
      </c>
      <c r="E62">
        <v>4.63</v>
      </c>
      <c r="F62">
        <v>4.43</v>
      </c>
      <c r="G62">
        <v>3.72</v>
      </c>
      <c r="H62">
        <v>5.69</v>
      </c>
      <c r="I62">
        <v>6.08</v>
      </c>
      <c r="J62">
        <v>5.38</v>
      </c>
      <c r="K62">
        <v>6.12</v>
      </c>
      <c r="L62">
        <v>7.36</v>
      </c>
      <c r="M62">
        <v>5.32</v>
      </c>
      <c r="N62" t="s">
        <v>40</v>
      </c>
      <c r="O62" t="s">
        <v>40</v>
      </c>
      <c r="P62" t="s">
        <v>40</v>
      </c>
      <c r="Q62" t="s">
        <v>40</v>
      </c>
      <c r="R62" t="s">
        <v>40</v>
      </c>
      <c r="S62" t="s">
        <v>40</v>
      </c>
      <c r="T62" t="s">
        <v>40</v>
      </c>
      <c r="U62" t="s">
        <v>40</v>
      </c>
      <c r="V62" t="s">
        <v>40</v>
      </c>
      <c r="W62" t="s">
        <v>40</v>
      </c>
      <c r="X62" t="s">
        <v>40</v>
      </c>
      <c r="Y62" t="s">
        <v>40</v>
      </c>
      <c r="Z62" t="s">
        <v>40</v>
      </c>
      <c r="AA62" t="s">
        <v>40</v>
      </c>
      <c r="AB62" t="s">
        <v>40</v>
      </c>
      <c r="AC62" s="1" t="s">
        <v>40</v>
      </c>
      <c r="AD62">
        <v>48.73</v>
      </c>
      <c r="AE62" s="2">
        <f t="shared" si="0"/>
        <v>48.73</v>
      </c>
      <c r="AF62" s="3">
        <f t="shared" si="1"/>
        <v>0.81216666666666659</v>
      </c>
      <c r="AH62">
        <v>4</v>
      </c>
      <c r="AI62">
        <v>5</v>
      </c>
      <c r="AJ62">
        <v>5</v>
      </c>
      <c r="AK62">
        <v>5</v>
      </c>
      <c r="AL62">
        <v>5</v>
      </c>
      <c r="AM62">
        <v>7</v>
      </c>
      <c r="AN62">
        <v>3</v>
      </c>
      <c r="AO62" s="4">
        <f t="shared" si="2"/>
        <v>34</v>
      </c>
      <c r="AP62" s="5">
        <f t="shared" si="3"/>
        <v>0.85</v>
      </c>
      <c r="AQ62" s="6">
        <f t="shared" si="4"/>
        <v>82.72999999999999</v>
      </c>
      <c r="AR62" s="7">
        <f t="shared" si="5"/>
        <v>0.82729999999999992</v>
      </c>
    </row>
    <row r="63" spans="1:44" hidden="1" x14ac:dyDescent="0.25">
      <c r="A63">
        <v>61</v>
      </c>
      <c r="B63">
        <v>6629004650</v>
      </c>
      <c r="C63" t="s">
        <v>154</v>
      </c>
      <c r="D63" t="s">
        <v>155</v>
      </c>
      <c r="E63">
        <v>4.37</v>
      </c>
      <c r="F63">
        <v>4.16</v>
      </c>
      <c r="G63">
        <v>3.83</v>
      </c>
      <c r="H63">
        <v>5.94</v>
      </c>
      <c r="I63">
        <v>6.29</v>
      </c>
      <c r="J63" t="s">
        <v>40</v>
      </c>
      <c r="K63" t="s">
        <v>40</v>
      </c>
      <c r="L63" t="s">
        <v>40</v>
      </c>
      <c r="M63" t="s">
        <v>40</v>
      </c>
      <c r="N63">
        <v>4.29</v>
      </c>
      <c r="O63">
        <v>5.27</v>
      </c>
      <c r="P63">
        <v>5.59</v>
      </c>
      <c r="Q63">
        <v>4.45</v>
      </c>
      <c r="R63">
        <v>3.7</v>
      </c>
      <c r="S63">
        <v>1.7</v>
      </c>
      <c r="T63" t="s">
        <v>40</v>
      </c>
      <c r="U63" t="s">
        <v>40</v>
      </c>
      <c r="V63" t="s">
        <v>40</v>
      </c>
      <c r="W63" t="s">
        <v>40</v>
      </c>
      <c r="X63" t="s">
        <v>40</v>
      </c>
      <c r="Y63" t="s">
        <v>40</v>
      </c>
      <c r="Z63" t="s">
        <v>40</v>
      </c>
      <c r="AA63" t="s">
        <v>40</v>
      </c>
      <c r="AB63" t="s">
        <v>40</v>
      </c>
      <c r="AC63" s="1" t="s">
        <v>40</v>
      </c>
      <c r="AD63">
        <v>49.59</v>
      </c>
      <c r="AE63" s="2">
        <f t="shared" si="0"/>
        <v>49.59</v>
      </c>
      <c r="AF63" s="3">
        <f t="shared" si="1"/>
        <v>0.82650000000000001</v>
      </c>
      <c r="AH63">
        <v>4</v>
      </c>
      <c r="AI63">
        <v>6</v>
      </c>
      <c r="AJ63">
        <v>3</v>
      </c>
      <c r="AK63">
        <v>5</v>
      </c>
      <c r="AL63">
        <v>3</v>
      </c>
      <c r="AM63">
        <v>6</v>
      </c>
      <c r="AN63">
        <v>6</v>
      </c>
      <c r="AO63" s="4">
        <f t="shared" si="2"/>
        <v>33</v>
      </c>
      <c r="AP63" s="5">
        <f t="shared" si="3"/>
        <v>0.82499999999999996</v>
      </c>
      <c r="AQ63" s="6">
        <f t="shared" si="4"/>
        <v>82.59</v>
      </c>
      <c r="AR63" s="7">
        <f t="shared" si="5"/>
        <v>0.82590000000000008</v>
      </c>
    </row>
    <row r="64" spans="1:44" hidden="1" x14ac:dyDescent="0.25">
      <c r="A64">
        <v>62</v>
      </c>
      <c r="B64">
        <v>6607009823</v>
      </c>
      <c r="C64" t="s">
        <v>55</v>
      </c>
      <c r="D64" t="s">
        <v>156</v>
      </c>
      <c r="E64">
        <v>4.6100000000000003</v>
      </c>
      <c r="F64">
        <v>3.63</v>
      </c>
      <c r="G64">
        <v>4.38</v>
      </c>
      <c r="H64">
        <v>6.1</v>
      </c>
      <c r="I64">
        <v>6.44</v>
      </c>
      <c r="J64" t="s">
        <v>40</v>
      </c>
      <c r="K64" t="s">
        <v>40</v>
      </c>
      <c r="L64" t="s">
        <v>40</v>
      </c>
      <c r="M64" t="s">
        <v>40</v>
      </c>
      <c r="N64" t="s">
        <v>40</v>
      </c>
      <c r="O64" t="s">
        <v>40</v>
      </c>
      <c r="P64" t="s">
        <v>40</v>
      </c>
      <c r="Q64" t="s">
        <v>40</v>
      </c>
      <c r="R64" t="s">
        <v>40</v>
      </c>
      <c r="S64" t="s">
        <v>40</v>
      </c>
      <c r="T64">
        <v>8.06</v>
      </c>
      <c r="U64">
        <v>5.65</v>
      </c>
      <c r="V64">
        <v>4.59</v>
      </c>
      <c r="W64">
        <v>9.0399999999999991</v>
      </c>
      <c r="X64" t="s">
        <v>40</v>
      </c>
      <c r="Y64" t="s">
        <v>40</v>
      </c>
      <c r="Z64" t="s">
        <v>40</v>
      </c>
      <c r="AA64" t="s">
        <v>40</v>
      </c>
      <c r="AB64" t="s">
        <v>40</v>
      </c>
      <c r="AC64" s="1" t="s">
        <v>40</v>
      </c>
      <c r="AD64">
        <v>52.499999999999993</v>
      </c>
      <c r="AE64" s="2">
        <f t="shared" si="0"/>
        <v>52.499999999999993</v>
      </c>
      <c r="AF64" s="3">
        <f t="shared" si="1"/>
        <v>0.87499999999999989</v>
      </c>
      <c r="AH64">
        <v>5</v>
      </c>
      <c r="AI64">
        <v>2</v>
      </c>
      <c r="AJ64">
        <v>5</v>
      </c>
      <c r="AK64">
        <v>5</v>
      </c>
      <c r="AL64">
        <v>5</v>
      </c>
      <c r="AM64">
        <v>6</v>
      </c>
      <c r="AN64">
        <v>2</v>
      </c>
      <c r="AO64" s="4">
        <f t="shared" si="2"/>
        <v>30</v>
      </c>
      <c r="AP64" s="5">
        <f t="shared" si="3"/>
        <v>0.75</v>
      </c>
      <c r="AQ64" s="6">
        <f t="shared" si="4"/>
        <v>82.5</v>
      </c>
      <c r="AR64" s="7">
        <f t="shared" si="5"/>
        <v>0.82499999999999996</v>
      </c>
    </row>
    <row r="65" spans="1:44" hidden="1" x14ac:dyDescent="0.25">
      <c r="A65">
        <v>63</v>
      </c>
      <c r="B65">
        <v>6661008673</v>
      </c>
      <c r="C65" t="s">
        <v>157</v>
      </c>
      <c r="D65" t="s">
        <v>158</v>
      </c>
      <c r="E65">
        <v>4.26</v>
      </c>
      <c r="F65">
        <v>4.2</v>
      </c>
      <c r="G65">
        <v>3.88</v>
      </c>
      <c r="H65">
        <v>5.49</v>
      </c>
      <c r="I65">
        <v>5.56</v>
      </c>
      <c r="J65">
        <v>5.04</v>
      </c>
      <c r="K65">
        <v>5.88</v>
      </c>
      <c r="L65">
        <v>6.8</v>
      </c>
      <c r="M65">
        <v>5.34</v>
      </c>
      <c r="N65" t="s">
        <v>40</v>
      </c>
      <c r="O65" t="s">
        <v>40</v>
      </c>
      <c r="P65" t="s">
        <v>40</v>
      </c>
      <c r="Q65" t="s">
        <v>40</v>
      </c>
      <c r="R65" t="s">
        <v>40</v>
      </c>
      <c r="S65" t="s">
        <v>40</v>
      </c>
      <c r="T65" t="s">
        <v>40</v>
      </c>
      <c r="U65" t="s">
        <v>40</v>
      </c>
      <c r="V65" t="s">
        <v>40</v>
      </c>
      <c r="W65" t="s">
        <v>40</v>
      </c>
      <c r="X65" t="s">
        <v>40</v>
      </c>
      <c r="Y65" t="s">
        <v>40</v>
      </c>
      <c r="Z65" t="s">
        <v>40</v>
      </c>
      <c r="AA65" t="s">
        <v>40</v>
      </c>
      <c r="AB65" t="s">
        <v>40</v>
      </c>
      <c r="AC65" s="1" t="s">
        <v>40</v>
      </c>
      <c r="AD65">
        <v>46.449999999999989</v>
      </c>
      <c r="AE65" s="2">
        <f t="shared" si="0"/>
        <v>46.449999999999989</v>
      </c>
      <c r="AF65" s="3">
        <f t="shared" si="1"/>
        <v>0.77416666666666645</v>
      </c>
      <c r="AH65">
        <v>5</v>
      </c>
      <c r="AI65">
        <v>7</v>
      </c>
      <c r="AJ65">
        <v>5</v>
      </c>
      <c r="AK65">
        <v>5</v>
      </c>
      <c r="AL65">
        <v>4</v>
      </c>
      <c r="AM65">
        <v>7</v>
      </c>
      <c r="AN65">
        <v>3</v>
      </c>
      <c r="AO65" s="4">
        <f t="shared" si="2"/>
        <v>36</v>
      </c>
      <c r="AP65" s="5">
        <f t="shared" si="3"/>
        <v>0.9</v>
      </c>
      <c r="AQ65" s="6">
        <f t="shared" si="4"/>
        <v>82.449999999999989</v>
      </c>
      <c r="AR65" s="7">
        <f t="shared" si="5"/>
        <v>0.8244999999999999</v>
      </c>
    </row>
    <row r="66" spans="1:44" hidden="1" x14ac:dyDescent="0.25">
      <c r="A66">
        <v>64</v>
      </c>
      <c r="B66">
        <v>6668001300</v>
      </c>
      <c r="C66" t="s">
        <v>159</v>
      </c>
      <c r="D66" t="s">
        <v>160</v>
      </c>
      <c r="E66">
        <v>4.5</v>
      </c>
      <c r="F66">
        <v>4.46</v>
      </c>
      <c r="G66">
        <v>4.18</v>
      </c>
      <c r="H66">
        <v>6.17</v>
      </c>
      <c r="I66">
        <v>6.42</v>
      </c>
      <c r="J66" t="s">
        <v>40</v>
      </c>
      <c r="K66" t="s">
        <v>40</v>
      </c>
      <c r="L66" t="s">
        <v>40</v>
      </c>
      <c r="M66" t="s">
        <v>40</v>
      </c>
      <c r="N66">
        <v>4.5</v>
      </c>
      <c r="O66">
        <v>5.39</v>
      </c>
      <c r="P66">
        <v>5.67</v>
      </c>
      <c r="Q66">
        <v>4.5</v>
      </c>
      <c r="R66">
        <v>3.68</v>
      </c>
      <c r="S66">
        <v>1.75</v>
      </c>
      <c r="T66" t="s">
        <v>40</v>
      </c>
      <c r="U66" t="s">
        <v>40</v>
      </c>
      <c r="V66" t="s">
        <v>40</v>
      </c>
      <c r="W66" t="s">
        <v>40</v>
      </c>
      <c r="X66" t="s">
        <v>40</v>
      </c>
      <c r="Y66" t="s">
        <v>40</v>
      </c>
      <c r="Z66" t="s">
        <v>40</v>
      </c>
      <c r="AA66" t="s">
        <v>40</v>
      </c>
      <c r="AB66" t="s">
        <v>40</v>
      </c>
      <c r="AC66" s="1" t="s">
        <v>40</v>
      </c>
      <c r="AD66">
        <v>51.220000000000013</v>
      </c>
      <c r="AE66" s="2">
        <f t="shared" si="0"/>
        <v>51.220000000000006</v>
      </c>
      <c r="AF66" s="3">
        <f t="shared" si="1"/>
        <v>0.8536666666666668</v>
      </c>
      <c r="AH66">
        <v>5</v>
      </c>
      <c r="AI66">
        <v>1</v>
      </c>
      <c r="AJ66">
        <v>5</v>
      </c>
      <c r="AK66">
        <v>5</v>
      </c>
      <c r="AL66">
        <v>5</v>
      </c>
      <c r="AM66">
        <v>7</v>
      </c>
      <c r="AN66">
        <v>3</v>
      </c>
      <c r="AO66" s="4">
        <f t="shared" si="2"/>
        <v>31</v>
      </c>
      <c r="AP66" s="5">
        <f t="shared" si="3"/>
        <v>0.77500000000000002</v>
      </c>
      <c r="AQ66" s="6">
        <f t="shared" si="4"/>
        <v>82.22</v>
      </c>
      <c r="AR66" s="7">
        <f t="shared" si="5"/>
        <v>0.82220000000000004</v>
      </c>
    </row>
    <row r="67" spans="1:44" hidden="1" x14ac:dyDescent="0.25">
      <c r="A67">
        <v>65</v>
      </c>
      <c r="B67">
        <v>6617001284</v>
      </c>
      <c r="C67" t="s">
        <v>161</v>
      </c>
      <c r="D67" t="s">
        <v>162</v>
      </c>
      <c r="E67">
        <v>4.75</v>
      </c>
      <c r="F67">
        <v>4.63</v>
      </c>
      <c r="G67">
        <v>4.4000000000000004</v>
      </c>
      <c r="H67">
        <v>6.29</v>
      </c>
      <c r="I67">
        <v>6.7</v>
      </c>
      <c r="J67">
        <v>6.5</v>
      </c>
      <c r="K67">
        <v>6.91</v>
      </c>
      <c r="L67">
        <v>7.87</v>
      </c>
      <c r="M67">
        <v>6.01</v>
      </c>
      <c r="N67" t="s">
        <v>40</v>
      </c>
      <c r="O67" t="s">
        <v>40</v>
      </c>
      <c r="P67" t="s">
        <v>40</v>
      </c>
      <c r="Q67" t="s">
        <v>40</v>
      </c>
      <c r="R67" t="s">
        <v>40</v>
      </c>
      <c r="S67" t="s">
        <v>40</v>
      </c>
      <c r="T67" t="s">
        <v>40</v>
      </c>
      <c r="U67" t="s">
        <v>40</v>
      </c>
      <c r="V67" t="s">
        <v>40</v>
      </c>
      <c r="W67" t="s">
        <v>40</v>
      </c>
      <c r="X67" t="s">
        <v>40</v>
      </c>
      <c r="Y67" t="s">
        <v>40</v>
      </c>
      <c r="Z67" t="s">
        <v>40</v>
      </c>
      <c r="AA67" t="s">
        <v>40</v>
      </c>
      <c r="AB67" t="s">
        <v>40</v>
      </c>
      <c r="AC67" s="1" t="s">
        <v>40</v>
      </c>
      <c r="AD67">
        <v>54.059999999999988</v>
      </c>
      <c r="AE67" s="2">
        <f t="shared" ref="AE67:AE130" si="6">SUM(E67,F67,G67,H67:AC67)</f>
        <v>54.059999999999988</v>
      </c>
      <c r="AF67" s="3">
        <f t="shared" ref="AF67:AF130" si="7">AE67/60</f>
        <v>0.9009999999999998</v>
      </c>
      <c r="AH67">
        <v>5</v>
      </c>
      <c r="AI67">
        <v>7</v>
      </c>
      <c r="AJ67">
        <v>4</v>
      </c>
      <c r="AK67">
        <v>5</v>
      </c>
      <c r="AL67">
        <v>0</v>
      </c>
      <c r="AM67">
        <v>5</v>
      </c>
      <c r="AN67">
        <v>2</v>
      </c>
      <c r="AO67" s="4">
        <f t="shared" ref="AO67:AO130" si="8">SUM(AH67:AN67)</f>
        <v>28</v>
      </c>
      <c r="AP67" s="5">
        <f t="shared" ref="AP67:AP130" si="9">AO67/40</f>
        <v>0.7</v>
      </c>
      <c r="AQ67" s="6">
        <f t="shared" ref="AQ67:AQ130" si="10">AE67+AO67</f>
        <v>82.059999999999988</v>
      </c>
      <c r="AR67" s="7">
        <f t="shared" si="5"/>
        <v>0.82059999999999989</v>
      </c>
    </row>
    <row r="68" spans="1:44" hidden="1" x14ac:dyDescent="0.25">
      <c r="A68">
        <v>66</v>
      </c>
      <c r="B68">
        <v>6601004089</v>
      </c>
      <c r="C68" t="s">
        <v>163</v>
      </c>
      <c r="D68" t="s">
        <v>164</v>
      </c>
      <c r="E68">
        <v>4.7</v>
      </c>
      <c r="F68">
        <v>4.71</v>
      </c>
      <c r="G68">
        <v>3.92</v>
      </c>
      <c r="H68">
        <v>6.63</v>
      </c>
      <c r="I68">
        <v>6.84</v>
      </c>
      <c r="J68" t="s">
        <v>40</v>
      </c>
      <c r="K68" t="s">
        <v>40</v>
      </c>
      <c r="L68" t="s">
        <v>40</v>
      </c>
      <c r="M68" t="s">
        <v>40</v>
      </c>
      <c r="N68" t="s">
        <v>40</v>
      </c>
      <c r="O68" t="s">
        <v>40</v>
      </c>
      <c r="P68" t="s">
        <v>40</v>
      </c>
      <c r="Q68" t="s">
        <v>40</v>
      </c>
      <c r="R68" t="s">
        <v>40</v>
      </c>
      <c r="S68" t="s">
        <v>40</v>
      </c>
      <c r="T68">
        <v>7.81</v>
      </c>
      <c r="U68">
        <v>5.44</v>
      </c>
      <c r="V68">
        <v>4.84</v>
      </c>
      <c r="W68">
        <v>9.01</v>
      </c>
      <c r="X68" t="s">
        <v>40</v>
      </c>
      <c r="Y68" t="s">
        <v>40</v>
      </c>
      <c r="Z68" t="s">
        <v>40</v>
      </c>
      <c r="AA68" t="s">
        <v>40</v>
      </c>
      <c r="AB68" t="s">
        <v>40</v>
      </c>
      <c r="AC68" s="1" t="s">
        <v>40</v>
      </c>
      <c r="AD68">
        <v>53.9</v>
      </c>
      <c r="AE68" s="2">
        <f t="shared" si="6"/>
        <v>53.9</v>
      </c>
      <c r="AF68" s="3">
        <f t="shared" si="7"/>
        <v>0.89833333333333332</v>
      </c>
      <c r="AH68">
        <v>5</v>
      </c>
      <c r="AI68">
        <v>7</v>
      </c>
      <c r="AJ68">
        <v>2</v>
      </c>
      <c r="AK68">
        <v>4</v>
      </c>
      <c r="AL68">
        <v>4</v>
      </c>
      <c r="AM68">
        <v>6</v>
      </c>
      <c r="AN68">
        <v>0</v>
      </c>
      <c r="AO68" s="4">
        <f t="shared" si="8"/>
        <v>28</v>
      </c>
      <c r="AP68" s="5">
        <f t="shared" si="9"/>
        <v>0.7</v>
      </c>
      <c r="AQ68" s="6">
        <f t="shared" si="10"/>
        <v>81.900000000000006</v>
      </c>
      <c r="AR68" s="7">
        <f t="shared" ref="AR68:AR131" si="11">AQ68/100</f>
        <v>0.81900000000000006</v>
      </c>
    </row>
    <row r="69" spans="1:44" hidden="1" x14ac:dyDescent="0.25">
      <c r="A69">
        <v>67</v>
      </c>
      <c r="B69">
        <v>6671354270</v>
      </c>
      <c r="C69" t="s">
        <v>165</v>
      </c>
      <c r="D69" t="s">
        <v>166</v>
      </c>
      <c r="E69">
        <v>4.4000000000000004</v>
      </c>
      <c r="F69">
        <v>4.13</v>
      </c>
      <c r="G69">
        <v>3.91</v>
      </c>
      <c r="H69">
        <v>5.67</v>
      </c>
      <c r="I69">
        <v>6.27</v>
      </c>
      <c r="J69" t="s">
        <v>40</v>
      </c>
      <c r="K69" t="s">
        <v>40</v>
      </c>
      <c r="L69" t="s">
        <v>40</v>
      </c>
      <c r="M69" t="s">
        <v>40</v>
      </c>
      <c r="N69" t="s">
        <v>40</v>
      </c>
      <c r="O69" t="s">
        <v>40</v>
      </c>
      <c r="P69" t="s">
        <v>40</v>
      </c>
      <c r="Q69" t="s">
        <v>40</v>
      </c>
      <c r="R69" t="s">
        <v>40</v>
      </c>
      <c r="S69" t="s">
        <v>40</v>
      </c>
      <c r="T69" t="s">
        <v>40</v>
      </c>
      <c r="U69" t="s">
        <v>40</v>
      </c>
      <c r="V69" t="s">
        <v>40</v>
      </c>
      <c r="W69" t="s">
        <v>40</v>
      </c>
      <c r="X69">
        <v>6</v>
      </c>
      <c r="Y69">
        <v>4.45</v>
      </c>
      <c r="Z69">
        <v>8.08</v>
      </c>
      <c r="AA69">
        <v>8.94</v>
      </c>
      <c r="AB69" t="s">
        <v>40</v>
      </c>
      <c r="AC69" s="1" t="s">
        <v>40</v>
      </c>
      <c r="AD69">
        <v>51.849999999999987</v>
      </c>
      <c r="AE69" s="2">
        <f t="shared" si="6"/>
        <v>51.849999999999994</v>
      </c>
      <c r="AF69" s="3">
        <f t="shared" si="7"/>
        <v>0.86416666666666653</v>
      </c>
      <c r="AH69">
        <v>5</v>
      </c>
      <c r="AI69">
        <v>4</v>
      </c>
      <c r="AJ69">
        <v>4</v>
      </c>
      <c r="AK69">
        <v>5</v>
      </c>
      <c r="AL69">
        <v>3</v>
      </c>
      <c r="AM69">
        <v>6</v>
      </c>
      <c r="AN69">
        <v>3</v>
      </c>
      <c r="AO69" s="4">
        <f t="shared" si="8"/>
        <v>30</v>
      </c>
      <c r="AP69" s="5">
        <f t="shared" si="9"/>
        <v>0.75</v>
      </c>
      <c r="AQ69" s="6">
        <f t="shared" si="10"/>
        <v>81.849999999999994</v>
      </c>
      <c r="AR69" s="7">
        <f t="shared" si="11"/>
        <v>0.81849999999999989</v>
      </c>
    </row>
    <row r="70" spans="1:44" hidden="1" x14ac:dyDescent="0.25">
      <c r="A70">
        <v>68</v>
      </c>
      <c r="B70">
        <v>6652019848</v>
      </c>
      <c r="C70" t="s">
        <v>167</v>
      </c>
      <c r="D70" t="s">
        <v>168</v>
      </c>
      <c r="E70">
        <v>4.32</v>
      </c>
      <c r="F70">
        <v>4.54</v>
      </c>
      <c r="G70">
        <v>3.86</v>
      </c>
      <c r="H70">
        <v>6.25</v>
      </c>
      <c r="I70">
        <v>6.61</v>
      </c>
      <c r="J70" t="s">
        <v>40</v>
      </c>
      <c r="K70" t="s">
        <v>40</v>
      </c>
      <c r="L70" t="s">
        <v>40</v>
      </c>
      <c r="M70" t="s">
        <v>40</v>
      </c>
      <c r="N70" t="s">
        <v>40</v>
      </c>
      <c r="O70" t="s">
        <v>40</v>
      </c>
      <c r="P70" t="s">
        <v>40</v>
      </c>
      <c r="Q70" t="s">
        <v>40</v>
      </c>
      <c r="R70" t="s">
        <v>40</v>
      </c>
      <c r="S70" t="s">
        <v>40</v>
      </c>
      <c r="T70">
        <v>7.25</v>
      </c>
      <c r="U70">
        <v>5.19</v>
      </c>
      <c r="V70">
        <v>4.4400000000000004</v>
      </c>
      <c r="W70">
        <v>8.33</v>
      </c>
      <c r="X70" t="s">
        <v>40</v>
      </c>
      <c r="Y70" t="s">
        <v>40</v>
      </c>
      <c r="Z70" t="s">
        <v>40</v>
      </c>
      <c r="AA70" t="s">
        <v>40</v>
      </c>
      <c r="AB70" t="s">
        <v>40</v>
      </c>
      <c r="AC70" s="1" t="s">
        <v>40</v>
      </c>
      <c r="AD70">
        <v>50.789999999999992</v>
      </c>
      <c r="AE70" s="2">
        <f t="shared" si="6"/>
        <v>50.789999999999992</v>
      </c>
      <c r="AF70" s="3">
        <f t="shared" si="7"/>
        <v>0.84649999999999992</v>
      </c>
      <c r="AH70">
        <v>5</v>
      </c>
      <c r="AI70">
        <v>7</v>
      </c>
      <c r="AJ70">
        <v>4</v>
      </c>
      <c r="AK70">
        <v>2</v>
      </c>
      <c r="AL70">
        <v>3</v>
      </c>
      <c r="AM70">
        <v>6</v>
      </c>
      <c r="AN70">
        <v>4</v>
      </c>
      <c r="AO70" s="4">
        <f t="shared" si="8"/>
        <v>31</v>
      </c>
      <c r="AP70" s="5">
        <f t="shared" si="9"/>
        <v>0.77500000000000002</v>
      </c>
      <c r="AQ70" s="6">
        <f t="shared" si="10"/>
        <v>81.789999999999992</v>
      </c>
      <c r="AR70" s="7">
        <f t="shared" si="11"/>
        <v>0.81789999999999996</v>
      </c>
    </row>
    <row r="71" spans="1:44" hidden="1" x14ac:dyDescent="0.25">
      <c r="A71">
        <v>69</v>
      </c>
      <c r="B71">
        <v>6603025422</v>
      </c>
      <c r="C71" t="s">
        <v>169</v>
      </c>
      <c r="D71" t="s">
        <v>170</v>
      </c>
      <c r="E71">
        <v>4.38</v>
      </c>
      <c r="F71">
        <v>4.6900000000000004</v>
      </c>
      <c r="G71">
        <v>3.69</v>
      </c>
      <c r="H71">
        <v>5.53</v>
      </c>
      <c r="I71">
        <v>6.3</v>
      </c>
      <c r="J71" t="s">
        <v>40</v>
      </c>
      <c r="K71" t="s">
        <v>40</v>
      </c>
      <c r="L71" t="s">
        <v>40</v>
      </c>
      <c r="M71" t="s">
        <v>40</v>
      </c>
      <c r="N71" t="s">
        <v>40</v>
      </c>
      <c r="O71" t="s">
        <v>40</v>
      </c>
      <c r="P71" t="s">
        <v>40</v>
      </c>
      <c r="Q71" t="s">
        <v>40</v>
      </c>
      <c r="R71" t="s">
        <v>40</v>
      </c>
      <c r="S71" t="s">
        <v>40</v>
      </c>
      <c r="T71">
        <v>6.61</v>
      </c>
      <c r="U71">
        <v>5.53</v>
      </c>
      <c r="V71">
        <v>4.6100000000000003</v>
      </c>
      <c r="W71">
        <v>7.3</v>
      </c>
      <c r="X71" t="s">
        <v>40</v>
      </c>
      <c r="Y71" t="s">
        <v>40</v>
      </c>
      <c r="Z71" t="s">
        <v>40</v>
      </c>
      <c r="AA71" t="s">
        <v>40</v>
      </c>
      <c r="AB71" t="s">
        <v>40</v>
      </c>
      <c r="AC71" s="1" t="s">
        <v>40</v>
      </c>
      <c r="AD71">
        <v>48.639999999999993</v>
      </c>
      <c r="AE71" s="2">
        <f t="shared" si="6"/>
        <v>48.639999999999993</v>
      </c>
      <c r="AF71" s="3">
        <f t="shared" si="7"/>
        <v>0.81066666666666654</v>
      </c>
      <c r="AH71">
        <v>5</v>
      </c>
      <c r="AI71">
        <v>6</v>
      </c>
      <c r="AJ71">
        <v>4</v>
      </c>
      <c r="AK71">
        <v>4</v>
      </c>
      <c r="AL71">
        <v>4</v>
      </c>
      <c r="AM71">
        <v>6</v>
      </c>
      <c r="AN71">
        <v>4</v>
      </c>
      <c r="AO71" s="4">
        <f t="shared" si="8"/>
        <v>33</v>
      </c>
      <c r="AP71" s="5">
        <f t="shared" si="9"/>
        <v>0.82499999999999996</v>
      </c>
      <c r="AQ71" s="6">
        <f t="shared" si="10"/>
        <v>81.639999999999986</v>
      </c>
      <c r="AR71" s="7">
        <f t="shared" si="11"/>
        <v>0.8163999999999999</v>
      </c>
    </row>
    <row r="72" spans="1:44" hidden="1" x14ac:dyDescent="0.25">
      <c r="A72">
        <v>70</v>
      </c>
      <c r="B72">
        <v>6619016078</v>
      </c>
      <c r="C72" t="s">
        <v>171</v>
      </c>
      <c r="D72" t="s">
        <v>172</v>
      </c>
      <c r="E72">
        <v>4.66</v>
      </c>
      <c r="F72">
        <v>5</v>
      </c>
      <c r="G72">
        <v>4.33</v>
      </c>
      <c r="H72">
        <v>6.66</v>
      </c>
      <c r="I72">
        <v>7</v>
      </c>
      <c r="J72" t="s">
        <v>40</v>
      </c>
      <c r="K72" t="s">
        <v>40</v>
      </c>
      <c r="L72" t="s">
        <v>40</v>
      </c>
      <c r="M72" t="s">
        <v>40</v>
      </c>
      <c r="N72" t="s">
        <v>40</v>
      </c>
      <c r="O72" t="s">
        <v>40</v>
      </c>
      <c r="P72" t="s">
        <v>40</v>
      </c>
      <c r="Q72" t="s">
        <v>40</v>
      </c>
      <c r="R72" t="s">
        <v>40</v>
      </c>
      <c r="S72" t="s">
        <v>40</v>
      </c>
      <c r="T72" t="s">
        <v>40</v>
      </c>
      <c r="U72" t="s">
        <v>40</v>
      </c>
      <c r="V72" t="s">
        <v>40</v>
      </c>
      <c r="W72" t="s">
        <v>40</v>
      </c>
      <c r="X72">
        <v>6.33</v>
      </c>
      <c r="Y72">
        <v>5</v>
      </c>
      <c r="Z72">
        <v>9</v>
      </c>
      <c r="AA72">
        <v>10</v>
      </c>
      <c r="AB72" t="s">
        <v>40</v>
      </c>
      <c r="AC72" s="1" t="s">
        <v>40</v>
      </c>
      <c r="AD72">
        <v>57.98</v>
      </c>
      <c r="AE72" s="2">
        <f t="shared" si="6"/>
        <v>57.98</v>
      </c>
      <c r="AF72" s="3">
        <f t="shared" si="7"/>
        <v>0.96633333333333327</v>
      </c>
      <c r="AH72">
        <v>4</v>
      </c>
      <c r="AI72">
        <v>7</v>
      </c>
      <c r="AJ72">
        <v>3</v>
      </c>
      <c r="AK72">
        <v>2</v>
      </c>
      <c r="AL72">
        <v>2</v>
      </c>
      <c r="AM72">
        <v>3</v>
      </c>
      <c r="AN72">
        <v>2</v>
      </c>
      <c r="AO72" s="4">
        <f t="shared" si="8"/>
        <v>23</v>
      </c>
      <c r="AP72" s="5">
        <f t="shared" si="9"/>
        <v>0.57499999999999996</v>
      </c>
      <c r="AQ72" s="6">
        <f t="shared" si="10"/>
        <v>80.97999999999999</v>
      </c>
      <c r="AR72" s="7">
        <f t="shared" si="11"/>
        <v>0.80979999999999985</v>
      </c>
    </row>
    <row r="73" spans="1:44" hidden="1" x14ac:dyDescent="0.25">
      <c r="A73">
        <v>71</v>
      </c>
      <c r="B73">
        <v>6660128897</v>
      </c>
      <c r="C73" t="s">
        <v>173</v>
      </c>
      <c r="D73" t="s">
        <v>174</v>
      </c>
      <c r="E73">
        <v>4.1500000000000004</v>
      </c>
      <c r="F73">
        <v>4</v>
      </c>
      <c r="G73">
        <v>4.1500000000000004</v>
      </c>
      <c r="H73">
        <v>5.61</v>
      </c>
      <c r="I73">
        <v>6.3</v>
      </c>
      <c r="J73" t="s">
        <v>40</v>
      </c>
      <c r="K73" t="s">
        <v>40</v>
      </c>
      <c r="L73" t="s">
        <v>40</v>
      </c>
      <c r="M73" t="s">
        <v>40</v>
      </c>
      <c r="N73" t="s">
        <v>40</v>
      </c>
      <c r="O73" t="s">
        <v>40</v>
      </c>
      <c r="P73" t="s">
        <v>40</v>
      </c>
      <c r="Q73" t="s">
        <v>40</v>
      </c>
      <c r="R73" t="s">
        <v>40</v>
      </c>
      <c r="S73" t="s">
        <v>40</v>
      </c>
      <c r="T73" t="s">
        <v>40</v>
      </c>
      <c r="U73" t="s">
        <v>40</v>
      </c>
      <c r="V73" t="s">
        <v>40</v>
      </c>
      <c r="W73" t="s">
        <v>40</v>
      </c>
      <c r="X73">
        <v>5.76</v>
      </c>
      <c r="Y73">
        <v>4.07</v>
      </c>
      <c r="Z73">
        <v>7.69</v>
      </c>
      <c r="AA73">
        <v>8.23</v>
      </c>
      <c r="AB73" t="s">
        <v>40</v>
      </c>
      <c r="AC73" s="1" t="s">
        <v>40</v>
      </c>
      <c r="AD73">
        <v>49.959999999999987</v>
      </c>
      <c r="AE73" s="2">
        <f t="shared" si="6"/>
        <v>49.959999999999994</v>
      </c>
      <c r="AF73" s="3">
        <f t="shared" si="7"/>
        <v>0.83266666666666656</v>
      </c>
      <c r="AH73">
        <v>4</v>
      </c>
      <c r="AI73">
        <v>7</v>
      </c>
      <c r="AJ73">
        <v>5</v>
      </c>
      <c r="AK73">
        <v>4</v>
      </c>
      <c r="AL73">
        <v>2</v>
      </c>
      <c r="AM73">
        <v>7</v>
      </c>
      <c r="AN73">
        <v>2</v>
      </c>
      <c r="AO73" s="4">
        <f t="shared" si="8"/>
        <v>31</v>
      </c>
      <c r="AP73" s="5">
        <f t="shared" si="9"/>
        <v>0.77500000000000002</v>
      </c>
      <c r="AQ73" s="6">
        <f t="shared" si="10"/>
        <v>80.959999999999994</v>
      </c>
      <c r="AR73" s="7">
        <f t="shared" si="11"/>
        <v>0.80959999999999999</v>
      </c>
    </row>
    <row r="74" spans="1:44" hidden="1" x14ac:dyDescent="0.25">
      <c r="A74">
        <v>72</v>
      </c>
      <c r="B74">
        <v>6607009848</v>
      </c>
      <c r="C74" t="s">
        <v>175</v>
      </c>
      <c r="D74" t="s">
        <v>176</v>
      </c>
      <c r="E74">
        <v>4.4000000000000004</v>
      </c>
      <c r="F74">
        <v>3.8</v>
      </c>
      <c r="G74">
        <v>3.4</v>
      </c>
      <c r="H74">
        <v>6.6</v>
      </c>
      <c r="I74">
        <v>7</v>
      </c>
      <c r="J74" t="s">
        <v>40</v>
      </c>
      <c r="K74" t="s">
        <v>40</v>
      </c>
      <c r="L74" t="s">
        <v>40</v>
      </c>
      <c r="M74" t="s">
        <v>40</v>
      </c>
      <c r="N74" t="s">
        <v>40</v>
      </c>
      <c r="O74" t="s">
        <v>40</v>
      </c>
      <c r="P74" t="s">
        <v>40</v>
      </c>
      <c r="Q74" t="s">
        <v>40</v>
      </c>
      <c r="R74" t="s">
        <v>40</v>
      </c>
      <c r="S74" t="s">
        <v>40</v>
      </c>
      <c r="T74" t="s">
        <v>40</v>
      </c>
      <c r="U74" t="s">
        <v>40</v>
      </c>
      <c r="V74" t="s">
        <v>40</v>
      </c>
      <c r="W74" t="s">
        <v>40</v>
      </c>
      <c r="X74">
        <v>6.6</v>
      </c>
      <c r="Y74">
        <v>5</v>
      </c>
      <c r="Z74">
        <v>9</v>
      </c>
      <c r="AA74">
        <v>9.8000000000000007</v>
      </c>
      <c r="AB74" t="s">
        <v>40</v>
      </c>
      <c r="AC74" s="1" t="s">
        <v>40</v>
      </c>
      <c r="AD74">
        <v>55.599999999999987</v>
      </c>
      <c r="AE74" s="2">
        <f t="shared" si="6"/>
        <v>55.599999999999994</v>
      </c>
      <c r="AF74" s="3">
        <f t="shared" si="7"/>
        <v>0.92666666666666653</v>
      </c>
      <c r="AH74">
        <v>3</v>
      </c>
      <c r="AI74">
        <v>6</v>
      </c>
      <c r="AJ74">
        <v>2</v>
      </c>
      <c r="AK74">
        <v>5</v>
      </c>
      <c r="AL74">
        <v>3</v>
      </c>
      <c r="AM74">
        <v>4</v>
      </c>
      <c r="AN74">
        <v>2</v>
      </c>
      <c r="AO74" s="4">
        <f t="shared" si="8"/>
        <v>25</v>
      </c>
      <c r="AP74" s="5">
        <f t="shared" si="9"/>
        <v>0.625</v>
      </c>
      <c r="AQ74" s="6">
        <f t="shared" si="10"/>
        <v>80.599999999999994</v>
      </c>
      <c r="AR74" s="7">
        <f t="shared" si="11"/>
        <v>0.80599999999999994</v>
      </c>
    </row>
    <row r="75" spans="1:44" hidden="1" x14ac:dyDescent="0.25">
      <c r="A75">
        <v>73</v>
      </c>
      <c r="B75">
        <v>6601009873</v>
      </c>
      <c r="C75" t="s">
        <v>177</v>
      </c>
      <c r="D75" t="s">
        <v>178</v>
      </c>
      <c r="E75">
        <v>4.4000000000000004</v>
      </c>
      <c r="F75">
        <v>4.3600000000000003</v>
      </c>
      <c r="G75">
        <v>3.74</v>
      </c>
      <c r="H75">
        <v>6.28</v>
      </c>
      <c r="I75">
        <v>6.43</v>
      </c>
      <c r="J75" t="s">
        <v>40</v>
      </c>
      <c r="K75" t="s">
        <v>40</v>
      </c>
      <c r="L75" t="s">
        <v>40</v>
      </c>
      <c r="M75" t="s">
        <v>40</v>
      </c>
      <c r="N75">
        <v>4.1100000000000003</v>
      </c>
      <c r="O75">
        <v>6.25</v>
      </c>
      <c r="P75">
        <v>6</v>
      </c>
      <c r="Q75">
        <v>4.5599999999999996</v>
      </c>
      <c r="R75">
        <v>3.62</v>
      </c>
      <c r="S75">
        <v>1.73</v>
      </c>
      <c r="T75" t="s">
        <v>40</v>
      </c>
      <c r="U75" t="s">
        <v>40</v>
      </c>
      <c r="V75" t="s">
        <v>40</v>
      </c>
      <c r="W75" t="s">
        <v>40</v>
      </c>
      <c r="X75" t="s">
        <v>40</v>
      </c>
      <c r="Y75" t="s">
        <v>40</v>
      </c>
      <c r="Z75" t="s">
        <v>40</v>
      </c>
      <c r="AA75" t="s">
        <v>40</v>
      </c>
      <c r="AB75" t="s">
        <v>40</v>
      </c>
      <c r="AC75" s="1" t="s">
        <v>40</v>
      </c>
      <c r="AD75">
        <v>51.48</v>
      </c>
      <c r="AE75" s="2">
        <f t="shared" si="6"/>
        <v>51.48</v>
      </c>
      <c r="AF75" s="3">
        <f t="shared" si="7"/>
        <v>0.85799999999999998</v>
      </c>
      <c r="AH75">
        <v>5</v>
      </c>
      <c r="AI75">
        <v>2</v>
      </c>
      <c r="AJ75">
        <v>5</v>
      </c>
      <c r="AK75">
        <v>5</v>
      </c>
      <c r="AL75">
        <v>4</v>
      </c>
      <c r="AM75">
        <v>6</v>
      </c>
      <c r="AN75">
        <v>2</v>
      </c>
      <c r="AO75" s="4">
        <f t="shared" si="8"/>
        <v>29</v>
      </c>
      <c r="AP75" s="5">
        <f t="shared" si="9"/>
        <v>0.72499999999999998</v>
      </c>
      <c r="AQ75" s="6">
        <f t="shared" si="10"/>
        <v>80.47999999999999</v>
      </c>
      <c r="AR75" s="7">
        <f t="shared" si="11"/>
        <v>0.80479999999999985</v>
      </c>
    </row>
    <row r="76" spans="1:44" hidden="1" x14ac:dyDescent="0.25">
      <c r="A76">
        <v>74</v>
      </c>
      <c r="B76">
        <v>6606022268</v>
      </c>
      <c r="C76" t="s">
        <v>179</v>
      </c>
      <c r="D76" t="s">
        <v>180</v>
      </c>
      <c r="E76">
        <v>4.7300000000000004</v>
      </c>
      <c r="F76">
        <v>4.5</v>
      </c>
      <c r="G76">
        <v>4.26</v>
      </c>
      <c r="H76">
        <v>6.38</v>
      </c>
      <c r="I76">
        <v>6.6</v>
      </c>
      <c r="J76" t="s">
        <v>40</v>
      </c>
      <c r="K76" t="s">
        <v>40</v>
      </c>
      <c r="L76" t="s">
        <v>40</v>
      </c>
      <c r="M76" t="s">
        <v>40</v>
      </c>
      <c r="N76" t="s">
        <v>40</v>
      </c>
      <c r="O76" t="s">
        <v>40</v>
      </c>
      <c r="P76" t="s">
        <v>40</v>
      </c>
      <c r="Q76" t="s">
        <v>40</v>
      </c>
      <c r="R76" t="s">
        <v>40</v>
      </c>
      <c r="S76" t="s">
        <v>40</v>
      </c>
      <c r="T76">
        <v>7.63</v>
      </c>
      <c r="U76">
        <v>5.95</v>
      </c>
      <c r="V76">
        <v>4.67</v>
      </c>
      <c r="W76">
        <v>8.66</v>
      </c>
      <c r="X76" t="s">
        <v>40</v>
      </c>
      <c r="Y76" t="s">
        <v>40</v>
      </c>
      <c r="Z76" t="s">
        <v>40</v>
      </c>
      <c r="AA76" t="s">
        <v>40</v>
      </c>
      <c r="AB76" t="s">
        <v>40</v>
      </c>
      <c r="AC76" s="1" t="s">
        <v>40</v>
      </c>
      <c r="AD76">
        <v>53.38000000000001</v>
      </c>
      <c r="AE76" s="2">
        <f t="shared" si="6"/>
        <v>53.38000000000001</v>
      </c>
      <c r="AF76" s="3">
        <f t="shared" si="7"/>
        <v>0.88966666666666683</v>
      </c>
      <c r="AH76">
        <v>3</v>
      </c>
      <c r="AI76">
        <v>4</v>
      </c>
      <c r="AJ76">
        <v>5</v>
      </c>
      <c r="AK76">
        <v>4</v>
      </c>
      <c r="AL76">
        <v>5</v>
      </c>
      <c r="AM76">
        <v>4</v>
      </c>
      <c r="AN76">
        <v>2</v>
      </c>
      <c r="AO76" s="4">
        <f t="shared" si="8"/>
        <v>27</v>
      </c>
      <c r="AP76" s="5">
        <f t="shared" si="9"/>
        <v>0.67500000000000004</v>
      </c>
      <c r="AQ76" s="6">
        <f t="shared" si="10"/>
        <v>80.38000000000001</v>
      </c>
      <c r="AR76" s="7">
        <f t="shared" si="11"/>
        <v>0.80380000000000007</v>
      </c>
    </row>
    <row r="77" spans="1:44" hidden="1" x14ac:dyDescent="0.25">
      <c r="A77">
        <v>75</v>
      </c>
      <c r="B77">
        <v>6620010909</v>
      </c>
      <c r="C77" t="s">
        <v>181</v>
      </c>
      <c r="D77" t="s">
        <v>182</v>
      </c>
      <c r="E77">
        <v>4.41</v>
      </c>
      <c r="F77">
        <v>4.38</v>
      </c>
      <c r="G77">
        <v>3.61</v>
      </c>
      <c r="H77">
        <v>6.14</v>
      </c>
      <c r="I77">
        <v>6.2</v>
      </c>
      <c r="J77" t="s">
        <v>40</v>
      </c>
      <c r="K77" t="s">
        <v>40</v>
      </c>
      <c r="L77" t="s">
        <v>40</v>
      </c>
      <c r="M77" t="s">
        <v>40</v>
      </c>
      <c r="N77" t="s">
        <v>40</v>
      </c>
      <c r="O77" t="s">
        <v>40</v>
      </c>
      <c r="P77" t="s">
        <v>40</v>
      </c>
      <c r="Q77" t="s">
        <v>40</v>
      </c>
      <c r="R77" t="s">
        <v>40</v>
      </c>
      <c r="S77" t="s">
        <v>40</v>
      </c>
      <c r="T77">
        <v>7.02</v>
      </c>
      <c r="U77">
        <v>5.08</v>
      </c>
      <c r="V77">
        <v>4.4400000000000004</v>
      </c>
      <c r="W77">
        <v>7.02</v>
      </c>
      <c r="X77" t="s">
        <v>40</v>
      </c>
      <c r="Y77" t="s">
        <v>40</v>
      </c>
      <c r="Z77" t="s">
        <v>40</v>
      </c>
      <c r="AA77" t="s">
        <v>40</v>
      </c>
      <c r="AB77" t="s">
        <v>40</v>
      </c>
      <c r="AC77" s="1" t="s">
        <v>40</v>
      </c>
      <c r="AD77">
        <v>48.3</v>
      </c>
      <c r="AE77" s="2">
        <f t="shared" si="6"/>
        <v>48.3</v>
      </c>
      <c r="AF77" s="3">
        <f t="shared" si="7"/>
        <v>0.80499999999999994</v>
      </c>
      <c r="AH77">
        <v>5</v>
      </c>
      <c r="AI77">
        <v>4</v>
      </c>
      <c r="AJ77">
        <v>4</v>
      </c>
      <c r="AK77">
        <v>4</v>
      </c>
      <c r="AL77">
        <v>5</v>
      </c>
      <c r="AM77">
        <v>6</v>
      </c>
      <c r="AN77">
        <v>4</v>
      </c>
      <c r="AO77" s="4">
        <f t="shared" si="8"/>
        <v>32</v>
      </c>
      <c r="AP77" s="5">
        <f t="shared" si="9"/>
        <v>0.8</v>
      </c>
      <c r="AQ77" s="6">
        <f t="shared" si="10"/>
        <v>80.3</v>
      </c>
      <c r="AR77" s="7">
        <f t="shared" si="11"/>
        <v>0.80299999999999994</v>
      </c>
    </row>
    <row r="78" spans="1:44" hidden="1" x14ac:dyDescent="0.25">
      <c r="A78">
        <v>76</v>
      </c>
      <c r="B78">
        <v>6661075422</v>
      </c>
      <c r="C78" t="s">
        <v>183</v>
      </c>
      <c r="D78" t="s">
        <v>184</v>
      </c>
      <c r="E78">
        <v>4.51</v>
      </c>
      <c r="F78">
        <v>4.53</v>
      </c>
      <c r="G78">
        <v>4.55</v>
      </c>
      <c r="H78">
        <v>6.18</v>
      </c>
      <c r="I78">
        <v>5.83</v>
      </c>
      <c r="J78" t="s">
        <v>40</v>
      </c>
      <c r="K78" t="s">
        <v>40</v>
      </c>
      <c r="L78" t="s">
        <v>40</v>
      </c>
      <c r="M78" t="s">
        <v>40</v>
      </c>
      <c r="N78" t="s">
        <v>40</v>
      </c>
      <c r="O78" t="s">
        <v>40</v>
      </c>
      <c r="P78" t="s">
        <v>40</v>
      </c>
      <c r="Q78" t="s">
        <v>40</v>
      </c>
      <c r="R78" t="s">
        <v>40</v>
      </c>
      <c r="S78" t="s">
        <v>40</v>
      </c>
      <c r="T78">
        <v>7.63</v>
      </c>
      <c r="U78">
        <v>6.36</v>
      </c>
      <c r="V78">
        <v>4.6500000000000004</v>
      </c>
      <c r="W78">
        <v>8.02</v>
      </c>
      <c r="X78" t="s">
        <v>40</v>
      </c>
      <c r="Y78" t="s">
        <v>40</v>
      </c>
      <c r="Z78" t="s">
        <v>40</v>
      </c>
      <c r="AA78" t="s">
        <v>40</v>
      </c>
      <c r="AB78" t="s">
        <v>40</v>
      </c>
      <c r="AC78" s="1" t="s">
        <v>40</v>
      </c>
      <c r="AD78">
        <v>52.260000000000012</v>
      </c>
      <c r="AE78" s="2">
        <f t="shared" si="6"/>
        <v>52.260000000000005</v>
      </c>
      <c r="AF78" s="3">
        <f t="shared" si="7"/>
        <v>0.87100000000000011</v>
      </c>
      <c r="AH78">
        <v>4</v>
      </c>
      <c r="AI78">
        <v>3</v>
      </c>
      <c r="AJ78">
        <v>4</v>
      </c>
      <c r="AK78">
        <v>5</v>
      </c>
      <c r="AL78">
        <v>4</v>
      </c>
      <c r="AM78">
        <v>5</v>
      </c>
      <c r="AN78">
        <v>3</v>
      </c>
      <c r="AO78" s="4">
        <f t="shared" si="8"/>
        <v>28</v>
      </c>
      <c r="AP78" s="5">
        <f t="shared" si="9"/>
        <v>0.7</v>
      </c>
      <c r="AQ78" s="6">
        <f t="shared" si="10"/>
        <v>80.260000000000005</v>
      </c>
      <c r="AR78" s="7">
        <f t="shared" si="11"/>
        <v>0.80260000000000009</v>
      </c>
    </row>
    <row r="79" spans="1:44" hidden="1" x14ac:dyDescent="0.25">
      <c r="A79">
        <v>77</v>
      </c>
      <c r="B79">
        <v>6607006607</v>
      </c>
      <c r="C79" t="s">
        <v>185</v>
      </c>
      <c r="D79" t="s">
        <v>186</v>
      </c>
      <c r="E79">
        <v>5</v>
      </c>
      <c r="F79">
        <v>4.83</v>
      </c>
      <c r="G79">
        <v>4.33</v>
      </c>
      <c r="H79">
        <v>5.83</v>
      </c>
      <c r="I79">
        <v>6.66</v>
      </c>
      <c r="J79" t="s">
        <v>40</v>
      </c>
      <c r="K79" t="s">
        <v>40</v>
      </c>
      <c r="L79" t="s">
        <v>40</v>
      </c>
      <c r="M79" t="s">
        <v>40</v>
      </c>
      <c r="N79" t="s">
        <v>40</v>
      </c>
      <c r="O79" t="s">
        <v>40</v>
      </c>
      <c r="P79" t="s">
        <v>40</v>
      </c>
      <c r="Q79" t="s">
        <v>40</v>
      </c>
      <c r="R79" t="s">
        <v>40</v>
      </c>
      <c r="S79" t="s">
        <v>40</v>
      </c>
      <c r="T79" t="s">
        <v>40</v>
      </c>
      <c r="U79" t="s">
        <v>40</v>
      </c>
      <c r="V79" t="s">
        <v>40</v>
      </c>
      <c r="W79" t="s">
        <v>40</v>
      </c>
      <c r="X79">
        <v>7</v>
      </c>
      <c r="Y79">
        <v>4.33</v>
      </c>
      <c r="Z79">
        <v>7</v>
      </c>
      <c r="AA79">
        <v>9.16</v>
      </c>
      <c r="AB79" t="s">
        <v>40</v>
      </c>
      <c r="AC79" s="1" t="s">
        <v>40</v>
      </c>
      <c r="AD79">
        <v>54.14</v>
      </c>
      <c r="AE79" s="2">
        <f t="shared" si="6"/>
        <v>54.14</v>
      </c>
      <c r="AF79" s="3">
        <f t="shared" si="7"/>
        <v>0.90233333333333332</v>
      </c>
      <c r="AH79">
        <v>4</v>
      </c>
      <c r="AI79">
        <v>7</v>
      </c>
      <c r="AJ79">
        <v>3</v>
      </c>
      <c r="AK79">
        <v>3</v>
      </c>
      <c r="AL79">
        <v>3</v>
      </c>
      <c r="AM79">
        <v>5</v>
      </c>
      <c r="AN79">
        <v>1</v>
      </c>
      <c r="AO79" s="4">
        <f t="shared" si="8"/>
        <v>26</v>
      </c>
      <c r="AP79" s="5">
        <f t="shared" si="9"/>
        <v>0.65</v>
      </c>
      <c r="AQ79" s="6">
        <f t="shared" si="10"/>
        <v>80.14</v>
      </c>
      <c r="AR79" s="7">
        <f t="shared" si="11"/>
        <v>0.8014</v>
      </c>
    </row>
    <row r="80" spans="1:44" hidden="1" x14ac:dyDescent="0.25">
      <c r="A80">
        <v>78</v>
      </c>
      <c r="B80">
        <v>6607011445</v>
      </c>
      <c r="C80" t="s">
        <v>187</v>
      </c>
      <c r="D80" t="s">
        <v>188</v>
      </c>
      <c r="E80">
        <v>4.84</v>
      </c>
      <c r="F80">
        <v>4.72</v>
      </c>
      <c r="G80">
        <v>4.63</v>
      </c>
      <c r="H80">
        <v>6.37</v>
      </c>
      <c r="I80">
        <v>6.82</v>
      </c>
      <c r="J80" t="s">
        <v>40</v>
      </c>
      <c r="K80" t="s">
        <v>40</v>
      </c>
      <c r="L80" t="s">
        <v>40</v>
      </c>
      <c r="M80" t="s">
        <v>40</v>
      </c>
      <c r="N80" t="s">
        <v>40</v>
      </c>
      <c r="O80" t="s">
        <v>40</v>
      </c>
      <c r="P80" t="s">
        <v>40</v>
      </c>
      <c r="Q80" t="s">
        <v>40</v>
      </c>
      <c r="R80" t="s">
        <v>40</v>
      </c>
      <c r="S80" t="s">
        <v>40</v>
      </c>
      <c r="T80">
        <v>8.4</v>
      </c>
      <c r="U80">
        <v>6.32</v>
      </c>
      <c r="V80">
        <v>4.8099999999999996</v>
      </c>
      <c r="W80">
        <v>9.19</v>
      </c>
      <c r="X80" t="s">
        <v>40</v>
      </c>
      <c r="Y80" t="s">
        <v>40</v>
      </c>
      <c r="Z80" t="s">
        <v>40</v>
      </c>
      <c r="AA80" t="s">
        <v>40</v>
      </c>
      <c r="AB80" t="s">
        <v>40</v>
      </c>
      <c r="AC80" s="1" t="s">
        <v>40</v>
      </c>
      <c r="AD80">
        <v>56.1</v>
      </c>
      <c r="AE80" s="2">
        <f t="shared" si="6"/>
        <v>56.1</v>
      </c>
      <c r="AF80" s="3">
        <f t="shared" si="7"/>
        <v>0.93500000000000005</v>
      </c>
      <c r="AH80">
        <v>5</v>
      </c>
      <c r="AI80">
        <v>2</v>
      </c>
      <c r="AJ80">
        <v>3</v>
      </c>
      <c r="AK80">
        <v>3</v>
      </c>
      <c r="AL80">
        <v>3</v>
      </c>
      <c r="AM80">
        <v>5</v>
      </c>
      <c r="AN80">
        <v>3</v>
      </c>
      <c r="AO80" s="4">
        <f t="shared" si="8"/>
        <v>24</v>
      </c>
      <c r="AP80" s="5">
        <f t="shared" si="9"/>
        <v>0.6</v>
      </c>
      <c r="AQ80" s="6">
        <f t="shared" si="10"/>
        <v>80.099999999999994</v>
      </c>
      <c r="AR80" s="7">
        <f t="shared" si="11"/>
        <v>0.80099999999999993</v>
      </c>
    </row>
    <row r="81" spans="1:44" hidden="1" x14ac:dyDescent="0.25">
      <c r="A81">
        <v>79</v>
      </c>
      <c r="B81">
        <v>6615006921</v>
      </c>
      <c r="C81" t="s">
        <v>189</v>
      </c>
      <c r="D81" t="s">
        <v>190</v>
      </c>
      <c r="E81">
        <v>4.1500000000000004</v>
      </c>
      <c r="F81">
        <v>4.1900000000000004</v>
      </c>
      <c r="G81">
        <v>4.1100000000000003</v>
      </c>
      <c r="H81">
        <v>5.88</v>
      </c>
      <c r="I81">
        <v>6.34</v>
      </c>
      <c r="J81" t="s">
        <v>40</v>
      </c>
      <c r="K81" t="s">
        <v>40</v>
      </c>
      <c r="L81" t="s">
        <v>40</v>
      </c>
      <c r="M81" t="s">
        <v>40</v>
      </c>
      <c r="N81" t="s">
        <v>40</v>
      </c>
      <c r="O81" t="s">
        <v>40</v>
      </c>
      <c r="P81" t="s">
        <v>40</v>
      </c>
      <c r="Q81" t="s">
        <v>40</v>
      </c>
      <c r="R81" t="s">
        <v>40</v>
      </c>
      <c r="S81" t="s">
        <v>40</v>
      </c>
      <c r="T81">
        <v>6.92</v>
      </c>
      <c r="U81">
        <v>6</v>
      </c>
      <c r="V81">
        <v>4.42</v>
      </c>
      <c r="W81">
        <v>8.0299999999999994</v>
      </c>
      <c r="X81" t="s">
        <v>40</v>
      </c>
      <c r="Y81" t="s">
        <v>40</v>
      </c>
      <c r="Z81" t="s">
        <v>40</v>
      </c>
      <c r="AA81" t="s">
        <v>40</v>
      </c>
      <c r="AB81" t="s">
        <v>40</v>
      </c>
      <c r="AC81" s="1" t="s">
        <v>40</v>
      </c>
      <c r="AD81">
        <v>50.04</v>
      </c>
      <c r="AE81" s="2">
        <f t="shared" si="6"/>
        <v>50.04</v>
      </c>
      <c r="AF81" s="3">
        <f t="shared" si="7"/>
        <v>0.83399999999999996</v>
      </c>
      <c r="AH81">
        <v>5</v>
      </c>
      <c r="AI81">
        <v>3</v>
      </c>
      <c r="AJ81">
        <v>5</v>
      </c>
      <c r="AK81">
        <v>5</v>
      </c>
      <c r="AL81">
        <v>4</v>
      </c>
      <c r="AM81">
        <v>6</v>
      </c>
      <c r="AN81">
        <v>2</v>
      </c>
      <c r="AO81" s="4">
        <f t="shared" si="8"/>
        <v>30</v>
      </c>
      <c r="AP81" s="5">
        <f t="shared" si="9"/>
        <v>0.75</v>
      </c>
      <c r="AQ81" s="6">
        <f t="shared" si="10"/>
        <v>80.039999999999992</v>
      </c>
      <c r="AR81" s="7">
        <f t="shared" si="11"/>
        <v>0.80039999999999989</v>
      </c>
    </row>
    <row r="82" spans="1:44" hidden="1" x14ac:dyDescent="0.25">
      <c r="A82">
        <v>80</v>
      </c>
      <c r="B82">
        <v>6626009931</v>
      </c>
      <c r="C82" t="s">
        <v>191</v>
      </c>
      <c r="D82" t="s">
        <v>56</v>
      </c>
      <c r="E82">
        <v>4.51</v>
      </c>
      <c r="F82">
        <v>4.58</v>
      </c>
      <c r="G82">
        <v>4.34</v>
      </c>
      <c r="H82">
        <v>6.11</v>
      </c>
      <c r="I82">
        <v>6.6</v>
      </c>
      <c r="J82" t="s">
        <v>40</v>
      </c>
      <c r="K82" t="s">
        <v>40</v>
      </c>
      <c r="L82" t="s">
        <v>40</v>
      </c>
      <c r="M82" t="s">
        <v>40</v>
      </c>
      <c r="N82" t="s">
        <v>40</v>
      </c>
      <c r="O82" t="s">
        <v>40</v>
      </c>
      <c r="P82" t="s">
        <v>40</v>
      </c>
      <c r="Q82" t="s">
        <v>40</v>
      </c>
      <c r="R82" t="s">
        <v>40</v>
      </c>
      <c r="S82" t="s">
        <v>40</v>
      </c>
      <c r="T82">
        <v>7.86</v>
      </c>
      <c r="U82">
        <v>6.18</v>
      </c>
      <c r="V82">
        <v>4.62</v>
      </c>
      <c r="W82">
        <v>8.1300000000000008</v>
      </c>
      <c r="X82" t="s">
        <v>40</v>
      </c>
      <c r="Y82" t="s">
        <v>40</v>
      </c>
      <c r="Z82" t="s">
        <v>40</v>
      </c>
      <c r="AA82" t="s">
        <v>40</v>
      </c>
      <c r="AB82" t="s">
        <v>40</v>
      </c>
      <c r="AC82" s="1" t="s">
        <v>40</v>
      </c>
      <c r="AD82">
        <v>52.93</v>
      </c>
      <c r="AE82" s="2">
        <f t="shared" si="6"/>
        <v>52.93</v>
      </c>
      <c r="AF82" s="3">
        <f t="shared" si="7"/>
        <v>0.88216666666666665</v>
      </c>
      <c r="AH82">
        <v>4</v>
      </c>
      <c r="AI82">
        <v>2</v>
      </c>
      <c r="AJ82">
        <v>5</v>
      </c>
      <c r="AK82">
        <v>4</v>
      </c>
      <c r="AL82">
        <v>4</v>
      </c>
      <c r="AM82">
        <v>6</v>
      </c>
      <c r="AN82">
        <v>2</v>
      </c>
      <c r="AO82" s="4">
        <f t="shared" si="8"/>
        <v>27</v>
      </c>
      <c r="AP82" s="5">
        <f t="shared" si="9"/>
        <v>0.67500000000000004</v>
      </c>
      <c r="AQ82" s="6">
        <f t="shared" si="10"/>
        <v>79.930000000000007</v>
      </c>
      <c r="AR82" s="7">
        <f t="shared" si="11"/>
        <v>0.79930000000000012</v>
      </c>
    </row>
    <row r="83" spans="1:44" hidden="1" x14ac:dyDescent="0.25">
      <c r="A83">
        <v>81</v>
      </c>
      <c r="B83">
        <v>6661047513</v>
      </c>
      <c r="C83" t="s">
        <v>192</v>
      </c>
      <c r="D83" t="s">
        <v>193</v>
      </c>
      <c r="E83">
        <v>4.28</v>
      </c>
      <c r="F83">
        <v>4.28</v>
      </c>
      <c r="G83">
        <v>4.07</v>
      </c>
      <c r="H83">
        <v>5.57</v>
      </c>
      <c r="I83">
        <v>6</v>
      </c>
      <c r="J83" t="s">
        <v>40</v>
      </c>
      <c r="K83" t="s">
        <v>40</v>
      </c>
      <c r="L83" t="s">
        <v>40</v>
      </c>
      <c r="M83" t="s">
        <v>40</v>
      </c>
      <c r="N83">
        <v>4.5</v>
      </c>
      <c r="O83">
        <v>6</v>
      </c>
      <c r="P83">
        <v>5.21</v>
      </c>
      <c r="Q83">
        <v>4.6399999999999997</v>
      </c>
      <c r="R83">
        <v>3.71</v>
      </c>
      <c r="S83">
        <v>1.64</v>
      </c>
      <c r="T83" t="s">
        <v>40</v>
      </c>
      <c r="U83" t="s">
        <v>40</v>
      </c>
      <c r="V83" t="s">
        <v>40</v>
      </c>
      <c r="W83" t="s">
        <v>40</v>
      </c>
      <c r="X83" t="s">
        <v>40</v>
      </c>
      <c r="Y83" t="s">
        <v>40</v>
      </c>
      <c r="Z83" t="s">
        <v>40</v>
      </c>
      <c r="AA83" t="s">
        <v>40</v>
      </c>
      <c r="AB83" t="s">
        <v>40</v>
      </c>
      <c r="AC83" s="1" t="s">
        <v>40</v>
      </c>
      <c r="AD83">
        <v>49.900000000000013</v>
      </c>
      <c r="AE83" s="2">
        <f t="shared" si="6"/>
        <v>49.900000000000006</v>
      </c>
      <c r="AF83" s="3">
        <f t="shared" si="7"/>
        <v>0.83166666666666678</v>
      </c>
      <c r="AH83">
        <v>5</v>
      </c>
      <c r="AI83">
        <v>2</v>
      </c>
      <c r="AJ83">
        <v>5</v>
      </c>
      <c r="AK83">
        <v>5</v>
      </c>
      <c r="AL83">
        <v>5</v>
      </c>
      <c r="AM83">
        <v>6</v>
      </c>
      <c r="AN83">
        <v>2</v>
      </c>
      <c r="AO83" s="4">
        <f t="shared" si="8"/>
        <v>30</v>
      </c>
      <c r="AP83" s="5">
        <f t="shared" si="9"/>
        <v>0.75</v>
      </c>
      <c r="AQ83" s="6">
        <f t="shared" si="10"/>
        <v>79.900000000000006</v>
      </c>
      <c r="AR83" s="7">
        <f t="shared" si="11"/>
        <v>0.79900000000000004</v>
      </c>
    </row>
    <row r="84" spans="1:44" hidden="1" x14ac:dyDescent="0.25">
      <c r="A84">
        <v>82</v>
      </c>
      <c r="B84">
        <v>6620009540</v>
      </c>
      <c r="C84" t="s">
        <v>194</v>
      </c>
      <c r="D84" t="s">
        <v>195</v>
      </c>
      <c r="E84">
        <v>4.45</v>
      </c>
      <c r="F84">
        <v>4.2</v>
      </c>
      <c r="G84">
        <v>4.09</v>
      </c>
      <c r="H84">
        <v>6.2</v>
      </c>
      <c r="I84">
        <v>6.2</v>
      </c>
      <c r="J84" t="s">
        <v>40</v>
      </c>
      <c r="K84" t="s">
        <v>40</v>
      </c>
      <c r="L84" t="s">
        <v>40</v>
      </c>
      <c r="M84" t="s">
        <v>40</v>
      </c>
      <c r="N84" t="s">
        <v>40</v>
      </c>
      <c r="O84" t="s">
        <v>40</v>
      </c>
      <c r="P84" t="s">
        <v>40</v>
      </c>
      <c r="Q84" t="s">
        <v>40</v>
      </c>
      <c r="R84" t="s">
        <v>40</v>
      </c>
      <c r="S84" t="s">
        <v>40</v>
      </c>
      <c r="T84" t="s">
        <v>40</v>
      </c>
      <c r="U84" t="s">
        <v>40</v>
      </c>
      <c r="V84" t="s">
        <v>40</v>
      </c>
      <c r="W84" t="s">
        <v>40</v>
      </c>
      <c r="X84">
        <v>6</v>
      </c>
      <c r="Y84">
        <v>4.45</v>
      </c>
      <c r="Z84">
        <v>8.3000000000000007</v>
      </c>
      <c r="AA84">
        <v>8.8000000000000007</v>
      </c>
      <c r="AB84" t="s">
        <v>40</v>
      </c>
      <c r="AC84" s="1" t="s">
        <v>40</v>
      </c>
      <c r="AD84">
        <v>52.69</v>
      </c>
      <c r="AE84" s="2">
        <f t="shared" si="6"/>
        <v>52.69</v>
      </c>
      <c r="AF84" s="3">
        <f t="shared" si="7"/>
        <v>0.87816666666666665</v>
      </c>
      <c r="AH84">
        <v>4</v>
      </c>
      <c r="AI84">
        <v>7</v>
      </c>
      <c r="AJ84">
        <v>3</v>
      </c>
      <c r="AK84">
        <v>3</v>
      </c>
      <c r="AL84">
        <v>1</v>
      </c>
      <c r="AM84">
        <v>7</v>
      </c>
      <c r="AN84">
        <v>2</v>
      </c>
      <c r="AO84" s="4">
        <f t="shared" si="8"/>
        <v>27</v>
      </c>
      <c r="AP84" s="5">
        <f t="shared" si="9"/>
        <v>0.67500000000000004</v>
      </c>
      <c r="AQ84" s="6">
        <f t="shared" si="10"/>
        <v>79.69</v>
      </c>
      <c r="AR84" s="7">
        <f t="shared" si="11"/>
        <v>0.79689999999999994</v>
      </c>
    </row>
    <row r="85" spans="1:44" hidden="1" x14ac:dyDescent="0.25">
      <c r="A85">
        <v>83</v>
      </c>
      <c r="B85">
        <v>6639013212</v>
      </c>
      <c r="C85" t="s">
        <v>196</v>
      </c>
      <c r="D85" t="s">
        <v>197</v>
      </c>
      <c r="E85">
        <v>4.63</v>
      </c>
      <c r="F85">
        <v>4.55</v>
      </c>
      <c r="G85">
        <v>4.34</v>
      </c>
      <c r="H85">
        <v>6.1</v>
      </c>
      <c r="I85">
        <v>6.66</v>
      </c>
      <c r="J85" t="s">
        <v>40</v>
      </c>
      <c r="K85" t="s">
        <v>40</v>
      </c>
      <c r="L85" t="s">
        <v>40</v>
      </c>
      <c r="M85" t="s">
        <v>40</v>
      </c>
      <c r="N85" t="s">
        <v>40</v>
      </c>
      <c r="O85" t="s">
        <v>40</v>
      </c>
      <c r="P85" t="s">
        <v>40</v>
      </c>
      <c r="Q85" t="s">
        <v>40</v>
      </c>
      <c r="R85" t="s">
        <v>40</v>
      </c>
      <c r="S85" t="s">
        <v>40</v>
      </c>
      <c r="T85">
        <v>7.64</v>
      </c>
      <c r="U85">
        <v>6.02</v>
      </c>
      <c r="V85">
        <v>4.68</v>
      </c>
      <c r="W85">
        <v>8.06</v>
      </c>
      <c r="X85" t="s">
        <v>40</v>
      </c>
      <c r="Y85" t="s">
        <v>40</v>
      </c>
      <c r="Z85" t="s">
        <v>40</v>
      </c>
      <c r="AA85" t="s">
        <v>40</v>
      </c>
      <c r="AB85" t="s">
        <v>40</v>
      </c>
      <c r="AC85" s="1" t="s">
        <v>40</v>
      </c>
      <c r="AD85">
        <v>52.68</v>
      </c>
      <c r="AE85" s="2">
        <f t="shared" si="6"/>
        <v>52.68</v>
      </c>
      <c r="AF85" s="3">
        <f t="shared" si="7"/>
        <v>0.878</v>
      </c>
      <c r="AH85">
        <v>4</v>
      </c>
      <c r="AI85">
        <v>1</v>
      </c>
      <c r="AJ85">
        <v>5</v>
      </c>
      <c r="AK85">
        <v>5</v>
      </c>
      <c r="AL85">
        <v>4</v>
      </c>
      <c r="AM85">
        <v>6</v>
      </c>
      <c r="AN85">
        <v>2</v>
      </c>
      <c r="AO85" s="4">
        <f t="shared" si="8"/>
        <v>27</v>
      </c>
      <c r="AP85" s="5">
        <f t="shared" si="9"/>
        <v>0.67500000000000004</v>
      </c>
      <c r="AQ85" s="6">
        <f t="shared" si="10"/>
        <v>79.680000000000007</v>
      </c>
      <c r="AR85" s="7">
        <f t="shared" si="11"/>
        <v>0.79680000000000006</v>
      </c>
    </row>
    <row r="86" spans="1:44" hidden="1" x14ac:dyDescent="0.25">
      <c r="A86">
        <v>84</v>
      </c>
      <c r="B86">
        <v>6603018471</v>
      </c>
      <c r="C86" t="s">
        <v>198</v>
      </c>
      <c r="D86" t="s">
        <v>199</v>
      </c>
      <c r="E86">
        <v>4.6100000000000003</v>
      </c>
      <c r="F86">
        <v>4.83</v>
      </c>
      <c r="G86">
        <v>4</v>
      </c>
      <c r="H86">
        <v>6.29</v>
      </c>
      <c r="I86">
        <v>6.74</v>
      </c>
      <c r="J86" t="s">
        <v>40</v>
      </c>
      <c r="K86" t="s">
        <v>40</v>
      </c>
      <c r="L86" t="s">
        <v>40</v>
      </c>
      <c r="M86" t="s">
        <v>40</v>
      </c>
      <c r="N86" t="s">
        <v>40</v>
      </c>
      <c r="O86" t="s">
        <v>40</v>
      </c>
      <c r="P86" t="s">
        <v>40</v>
      </c>
      <c r="Q86" t="s">
        <v>40</v>
      </c>
      <c r="R86" t="s">
        <v>40</v>
      </c>
      <c r="S86" t="s">
        <v>40</v>
      </c>
      <c r="T86">
        <v>7.87</v>
      </c>
      <c r="U86">
        <v>5.87</v>
      </c>
      <c r="V86">
        <v>4.7</v>
      </c>
      <c r="W86">
        <v>8.77</v>
      </c>
      <c r="X86" t="s">
        <v>40</v>
      </c>
      <c r="Y86" t="s">
        <v>40</v>
      </c>
      <c r="Z86" t="s">
        <v>40</v>
      </c>
      <c r="AA86" t="s">
        <v>40</v>
      </c>
      <c r="AB86" t="s">
        <v>40</v>
      </c>
      <c r="AC86" s="1" t="s">
        <v>40</v>
      </c>
      <c r="AD86">
        <v>53.679999999999993</v>
      </c>
      <c r="AE86" s="2">
        <f t="shared" si="6"/>
        <v>53.679999999999993</v>
      </c>
      <c r="AF86" s="3">
        <f t="shared" si="7"/>
        <v>0.8946666666666665</v>
      </c>
      <c r="AH86">
        <v>3</v>
      </c>
      <c r="AI86">
        <v>7</v>
      </c>
      <c r="AJ86">
        <v>2</v>
      </c>
      <c r="AK86">
        <v>3</v>
      </c>
      <c r="AL86">
        <v>4</v>
      </c>
      <c r="AM86">
        <v>4</v>
      </c>
      <c r="AN86">
        <v>3</v>
      </c>
      <c r="AO86" s="4">
        <f t="shared" si="8"/>
        <v>26</v>
      </c>
      <c r="AP86" s="5">
        <f t="shared" si="9"/>
        <v>0.65</v>
      </c>
      <c r="AQ86" s="6">
        <f t="shared" si="10"/>
        <v>79.679999999999993</v>
      </c>
      <c r="AR86" s="7">
        <f t="shared" si="11"/>
        <v>0.79679999999999995</v>
      </c>
    </row>
    <row r="87" spans="1:44" hidden="1" x14ac:dyDescent="0.25">
      <c r="A87">
        <v>85</v>
      </c>
      <c r="B87">
        <v>6632010621</v>
      </c>
      <c r="C87" t="s">
        <v>200</v>
      </c>
      <c r="D87" t="s">
        <v>201</v>
      </c>
      <c r="E87">
        <v>4.5</v>
      </c>
      <c r="F87">
        <v>4.3600000000000003</v>
      </c>
      <c r="G87">
        <v>3.78</v>
      </c>
      <c r="H87">
        <v>6.14</v>
      </c>
      <c r="I87">
        <v>6.55</v>
      </c>
      <c r="J87" t="s">
        <v>40</v>
      </c>
      <c r="K87" t="s">
        <v>40</v>
      </c>
      <c r="L87" t="s">
        <v>40</v>
      </c>
      <c r="M87" t="s">
        <v>40</v>
      </c>
      <c r="N87" t="s">
        <v>40</v>
      </c>
      <c r="O87" t="s">
        <v>40</v>
      </c>
      <c r="P87" t="s">
        <v>40</v>
      </c>
      <c r="Q87" t="s">
        <v>40</v>
      </c>
      <c r="R87" t="s">
        <v>40</v>
      </c>
      <c r="S87" t="s">
        <v>40</v>
      </c>
      <c r="T87">
        <v>5.52</v>
      </c>
      <c r="U87">
        <v>5.08</v>
      </c>
      <c r="V87">
        <v>4.57</v>
      </c>
      <c r="W87">
        <v>8.1199999999999992</v>
      </c>
      <c r="X87" t="s">
        <v>40</v>
      </c>
      <c r="Y87" t="s">
        <v>40</v>
      </c>
      <c r="Z87" t="s">
        <v>40</v>
      </c>
      <c r="AA87" t="s">
        <v>40</v>
      </c>
      <c r="AB87" t="s">
        <v>40</v>
      </c>
      <c r="AC87" s="1" t="s">
        <v>40</v>
      </c>
      <c r="AD87">
        <v>48.62</v>
      </c>
      <c r="AE87" s="2">
        <f t="shared" si="6"/>
        <v>48.62</v>
      </c>
      <c r="AF87" s="3">
        <f t="shared" si="7"/>
        <v>0.81033333333333324</v>
      </c>
      <c r="AH87">
        <v>5</v>
      </c>
      <c r="AI87">
        <v>6</v>
      </c>
      <c r="AJ87">
        <v>3</v>
      </c>
      <c r="AK87">
        <v>5</v>
      </c>
      <c r="AL87">
        <v>4</v>
      </c>
      <c r="AM87">
        <v>6</v>
      </c>
      <c r="AN87">
        <v>2</v>
      </c>
      <c r="AO87" s="4">
        <f t="shared" si="8"/>
        <v>31</v>
      </c>
      <c r="AP87" s="5">
        <f t="shared" si="9"/>
        <v>0.77500000000000002</v>
      </c>
      <c r="AQ87" s="6">
        <f t="shared" si="10"/>
        <v>79.62</v>
      </c>
      <c r="AR87" s="7">
        <f t="shared" si="11"/>
        <v>0.79620000000000002</v>
      </c>
    </row>
    <row r="88" spans="1:44" hidden="1" x14ac:dyDescent="0.25">
      <c r="A88">
        <v>86</v>
      </c>
      <c r="B88">
        <v>6606027650</v>
      </c>
      <c r="C88" t="s">
        <v>106</v>
      </c>
      <c r="D88" t="s">
        <v>202</v>
      </c>
      <c r="E88">
        <v>4.26</v>
      </c>
      <c r="F88">
        <v>4.38</v>
      </c>
      <c r="G88">
        <v>4.07</v>
      </c>
      <c r="H88">
        <v>5.61</v>
      </c>
      <c r="I88">
        <v>5.85</v>
      </c>
      <c r="J88" t="s">
        <v>40</v>
      </c>
      <c r="K88" t="s">
        <v>40</v>
      </c>
      <c r="L88" t="s">
        <v>40</v>
      </c>
      <c r="M88" t="s">
        <v>40</v>
      </c>
      <c r="N88" t="s">
        <v>40</v>
      </c>
      <c r="O88" t="s">
        <v>40</v>
      </c>
      <c r="P88" t="s">
        <v>40</v>
      </c>
      <c r="Q88" t="s">
        <v>40</v>
      </c>
      <c r="R88" t="s">
        <v>40</v>
      </c>
      <c r="S88" t="s">
        <v>40</v>
      </c>
      <c r="T88" t="s">
        <v>40</v>
      </c>
      <c r="U88" t="s">
        <v>40</v>
      </c>
      <c r="V88" t="s">
        <v>40</v>
      </c>
      <c r="W88" t="s">
        <v>40</v>
      </c>
      <c r="X88">
        <v>5.28</v>
      </c>
      <c r="Y88">
        <v>4.21</v>
      </c>
      <c r="Z88">
        <v>6.4</v>
      </c>
      <c r="AA88">
        <v>7.52</v>
      </c>
      <c r="AB88" t="s">
        <v>40</v>
      </c>
      <c r="AC88" s="1" t="s">
        <v>40</v>
      </c>
      <c r="AD88">
        <v>47.58</v>
      </c>
      <c r="AE88" s="2">
        <f t="shared" si="6"/>
        <v>47.58</v>
      </c>
      <c r="AF88" s="3">
        <f t="shared" si="7"/>
        <v>0.79299999999999993</v>
      </c>
      <c r="AH88">
        <v>5</v>
      </c>
      <c r="AI88">
        <v>7</v>
      </c>
      <c r="AJ88">
        <v>3</v>
      </c>
      <c r="AK88">
        <v>5</v>
      </c>
      <c r="AL88">
        <v>4</v>
      </c>
      <c r="AM88">
        <v>6</v>
      </c>
      <c r="AN88">
        <v>2</v>
      </c>
      <c r="AO88" s="4">
        <f t="shared" si="8"/>
        <v>32</v>
      </c>
      <c r="AP88" s="5">
        <f t="shared" si="9"/>
        <v>0.8</v>
      </c>
      <c r="AQ88" s="6">
        <f t="shared" si="10"/>
        <v>79.58</v>
      </c>
      <c r="AR88" s="7">
        <f t="shared" si="11"/>
        <v>0.79579999999999995</v>
      </c>
    </row>
    <row r="89" spans="1:44" hidden="1" x14ac:dyDescent="0.25">
      <c r="A89">
        <v>87</v>
      </c>
      <c r="B89">
        <v>6652024037</v>
      </c>
      <c r="C89" t="s">
        <v>203</v>
      </c>
      <c r="D89" t="s">
        <v>204</v>
      </c>
      <c r="E89">
        <v>4.26</v>
      </c>
      <c r="F89">
        <v>4.42</v>
      </c>
      <c r="G89">
        <v>4.1100000000000003</v>
      </c>
      <c r="H89">
        <v>5.88</v>
      </c>
      <c r="I89">
        <v>6.4</v>
      </c>
      <c r="J89" t="s">
        <v>40</v>
      </c>
      <c r="K89" t="s">
        <v>40</v>
      </c>
      <c r="L89" t="s">
        <v>40</v>
      </c>
      <c r="M89" t="s">
        <v>40</v>
      </c>
      <c r="N89" t="s">
        <v>40</v>
      </c>
      <c r="O89" t="s">
        <v>40</v>
      </c>
      <c r="P89" t="s">
        <v>40</v>
      </c>
      <c r="Q89" t="s">
        <v>40</v>
      </c>
      <c r="R89" t="s">
        <v>40</v>
      </c>
      <c r="S89" t="s">
        <v>40</v>
      </c>
      <c r="T89" t="s">
        <v>40</v>
      </c>
      <c r="U89" t="s">
        <v>40</v>
      </c>
      <c r="V89" t="s">
        <v>40</v>
      </c>
      <c r="W89" t="s">
        <v>40</v>
      </c>
      <c r="X89">
        <v>5.9</v>
      </c>
      <c r="Y89">
        <v>4.45</v>
      </c>
      <c r="Z89">
        <v>7.52</v>
      </c>
      <c r="AA89">
        <v>8.61</v>
      </c>
      <c r="AB89" t="s">
        <v>40</v>
      </c>
      <c r="AC89" s="1" t="s">
        <v>40</v>
      </c>
      <c r="AD89">
        <v>51.55</v>
      </c>
      <c r="AE89" s="2">
        <f t="shared" si="6"/>
        <v>51.55</v>
      </c>
      <c r="AF89" s="3">
        <f t="shared" si="7"/>
        <v>0.85916666666666663</v>
      </c>
      <c r="AH89">
        <v>4</v>
      </c>
      <c r="AI89">
        <v>5</v>
      </c>
      <c r="AJ89">
        <v>4</v>
      </c>
      <c r="AK89">
        <v>5</v>
      </c>
      <c r="AL89">
        <v>3</v>
      </c>
      <c r="AM89">
        <v>5</v>
      </c>
      <c r="AN89">
        <v>2</v>
      </c>
      <c r="AO89" s="4">
        <f t="shared" si="8"/>
        <v>28</v>
      </c>
      <c r="AP89" s="5">
        <f t="shared" si="9"/>
        <v>0.7</v>
      </c>
      <c r="AQ89" s="6">
        <f t="shared" si="10"/>
        <v>79.55</v>
      </c>
      <c r="AR89" s="7">
        <f t="shared" si="11"/>
        <v>0.79549999999999998</v>
      </c>
    </row>
    <row r="90" spans="1:44" hidden="1" x14ac:dyDescent="0.25">
      <c r="A90">
        <v>88</v>
      </c>
      <c r="B90">
        <v>6620015110</v>
      </c>
      <c r="C90" t="s">
        <v>106</v>
      </c>
      <c r="D90" t="s">
        <v>205</v>
      </c>
      <c r="E90">
        <v>4.72</v>
      </c>
      <c r="F90">
        <v>4.66</v>
      </c>
      <c r="G90">
        <v>4.53</v>
      </c>
      <c r="H90">
        <v>6.53</v>
      </c>
      <c r="I90">
        <v>6.52</v>
      </c>
      <c r="J90" t="s">
        <v>40</v>
      </c>
      <c r="K90" t="s">
        <v>40</v>
      </c>
      <c r="L90" t="s">
        <v>40</v>
      </c>
      <c r="M90" t="s">
        <v>40</v>
      </c>
      <c r="N90" t="s">
        <v>40</v>
      </c>
      <c r="O90" t="s">
        <v>40</v>
      </c>
      <c r="P90" t="s">
        <v>40</v>
      </c>
      <c r="Q90" t="s">
        <v>40</v>
      </c>
      <c r="R90" t="s">
        <v>40</v>
      </c>
      <c r="S90" t="s">
        <v>40</v>
      </c>
      <c r="T90" t="s">
        <v>40</v>
      </c>
      <c r="U90" t="s">
        <v>40</v>
      </c>
      <c r="V90" t="s">
        <v>40</v>
      </c>
      <c r="W90" t="s">
        <v>40</v>
      </c>
      <c r="X90">
        <v>6.36</v>
      </c>
      <c r="Y90">
        <v>4.68</v>
      </c>
      <c r="Z90">
        <v>8.27</v>
      </c>
      <c r="AA90">
        <v>9.24</v>
      </c>
      <c r="AB90" t="s">
        <v>40</v>
      </c>
      <c r="AC90" s="1" t="s">
        <v>40</v>
      </c>
      <c r="AD90">
        <v>55.51</v>
      </c>
      <c r="AE90" s="2">
        <f t="shared" si="6"/>
        <v>55.51</v>
      </c>
      <c r="AF90" s="3">
        <f t="shared" si="7"/>
        <v>0.92516666666666658</v>
      </c>
      <c r="AH90">
        <v>4</v>
      </c>
      <c r="AI90">
        <v>2</v>
      </c>
      <c r="AJ90">
        <v>4</v>
      </c>
      <c r="AK90">
        <v>3</v>
      </c>
      <c r="AL90">
        <v>3</v>
      </c>
      <c r="AM90">
        <v>6</v>
      </c>
      <c r="AN90">
        <v>2</v>
      </c>
      <c r="AO90" s="4">
        <f t="shared" si="8"/>
        <v>24</v>
      </c>
      <c r="AP90" s="5">
        <f t="shared" si="9"/>
        <v>0.6</v>
      </c>
      <c r="AQ90" s="6">
        <f t="shared" si="10"/>
        <v>79.509999999999991</v>
      </c>
      <c r="AR90" s="7">
        <f t="shared" si="11"/>
        <v>0.79509999999999992</v>
      </c>
    </row>
    <row r="91" spans="1:44" hidden="1" x14ac:dyDescent="0.25">
      <c r="A91">
        <v>89</v>
      </c>
      <c r="B91">
        <v>6603024570</v>
      </c>
      <c r="C91" t="s">
        <v>206</v>
      </c>
      <c r="D91" t="s">
        <v>207</v>
      </c>
      <c r="E91">
        <v>3.95</v>
      </c>
      <c r="F91">
        <v>4.28</v>
      </c>
      <c r="G91">
        <v>3.9</v>
      </c>
      <c r="H91">
        <v>5.23</v>
      </c>
      <c r="I91">
        <v>6.04</v>
      </c>
      <c r="J91" t="s">
        <v>40</v>
      </c>
      <c r="K91" t="s">
        <v>40</v>
      </c>
      <c r="L91" t="s">
        <v>40</v>
      </c>
      <c r="M91" t="s">
        <v>40</v>
      </c>
      <c r="N91" t="s">
        <v>40</v>
      </c>
      <c r="O91" t="s">
        <v>40</v>
      </c>
      <c r="P91" t="s">
        <v>40</v>
      </c>
      <c r="Q91" t="s">
        <v>40</v>
      </c>
      <c r="R91" t="s">
        <v>40</v>
      </c>
      <c r="S91" t="s">
        <v>40</v>
      </c>
      <c r="T91" t="s">
        <v>40</v>
      </c>
      <c r="U91" t="s">
        <v>40</v>
      </c>
      <c r="V91" t="s">
        <v>40</v>
      </c>
      <c r="W91" t="s">
        <v>40</v>
      </c>
      <c r="X91">
        <v>5.42</v>
      </c>
      <c r="Y91">
        <v>4.2300000000000004</v>
      </c>
      <c r="Z91">
        <v>5.61</v>
      </c>
      <c r="AA91">
        <v>8.8000000000000007</v>
      </c>
      <c r="AB91" t="s">
        <v>40</v>
      </c>
      <c r="AC91" s="1" t="s">
        <v>40</v>
      </c>
      <c r="AD91">
        <v>47.459999999999987</v>
      </c>
      <c r="AE91" s="2">
        <f t="shared" si="6"/>
        <v>47.459999999999994</v>
      </c>
      <c r="AF91" s="3">
        <f t="shared" si="7"/>
        <v>0.79099999999999993</v>
      </c>
      <c r="AH91">
        <v>5</v>
      </c>
      <c r="AI91">
        <v>3</v>
      </c>
      <c r="AJ91">
        <v>4</v>
      </c>
      <c r="AK91">
        <v>5</v>
      </c>
      <c r="AL91">
        <v>5</v>
      </c>
      <c r="AM91">
        <v>5</v>
      </c>
      <c r="AN91">
        <v>5</v>
      </c>
      <c r="AO91" s="4">
        <f t="shared" si="8"/>
        <v>32</v>
      </c>
      <c r="AP91" s="5">
        <f t="shared" si="9"/>
        <v>0.8</v>
      </c>
      <c r="AQ91" s="6">
        <f t="shared" si="10"/>
        <v>79.459999999999994</v>
      </c>
      <c r="AR91" s="7">
        <f t="shared" si="11"/>
        <v>0.79459999999999997</v>
      </c>
    </row>
    <row r="92" spans="1:44" hidden="1" x14ac:dyDescent="0.25">
      <c r="A92">
        <v>90</v>
      </c>
      <c r="B92">
        <v>6617002200</v>
      </c>
      <c r="C92" t="s">
        <v>208</v>
      </c>
      <c r="D92" t="s">
        <v>209</v>
      </c>
      <c r="E92">
        <v>4.63</v>
      </c>
      <c r="F92">
        <v>4.58</v>
      </c>
      <c r="G92">
        <v>4.07</v>
      </c>
      <c r="H92">
        <v>6</v>
      </c>
      <c r="I92">
        <v>6.33</v>
      </c>
      <c r="J92" t="s">
        <v>40</v>
      </c>
      <c r="K92" t="s">
        <v>40</v>
      </c>
      <c r="L92" t="s">
        <v>40</v>
      </c>
      <c r="M92" t="s">
        <v>40</v>
      </c>
      <c r="N92">
        <v>4.24</v>
      </c>
      <c r="O92">
        <v>5.85</v>
      </c>
      <c r="P92">
        <v>5.77</v>
      </c>
      <c r="Q92">
        <v>4.62</v>
      </c>
      <c r="R92">
        <v>3.66</v>
      </c>
      <c r="S92">
        <v>1.62</v>
      </c>
      <c r="T92" t="s">
        <v>40</v>
      </c>
      <c r="U92" t="s">
        <v>40</v>
      </c>
      <c r="V92" t="s">
        <v>40</v>
      </c>
      <c r="W92" t="s">
        <v>40</v>
      </c>
      <c r="X92" t="s">
        <v>40</v>
      </c>
      <c r="Y92" t="s">
        <v>40</v>
      </c>
      <c r="Z92" t="s">
        <v>40</v>
      </c>
      <c r="AA92" t="s">
        <v>40</v>
      </c>
      <c r="AB92" t="s">
        <v>40</v>
      </c>
      <c r="AC92" s="1" t="s">
        <v>40</v>
      </c>
      <c r="AD92">
        <v>51.37</v>
      </c>
      <c r="AE92" s="2">
        <f t="shared" si="6"/>
        <v>51.37</v>
      </c>
      <c r="AF92" s="3">
        <f t="shared" si="7"/>
        <v>0.85616666666666663</v>
      </c>
      <c r="AH92">
        <v>4</v>
      </c>
      <c r="AI92">
        <v>4</v>
      </c>
      <c r="AJ92">
        <v>3</v>
      </c>
      <c r="AK92">
        <v>5</v>
      </c>
      <c r="AL92">
        <v>3</v>
      </c>
      <c r="AM92">
        <v>6</v>
      </c>
      <c r="AN92">
        <v>3</v>
      </c>
      <c r="AO92" s="4">
        <f t="shared" si="8"/>
        <v>28</v>
      </c>
      <c r="AP92" s="5">
        <f t="shared" si="9"/>
        <v>0.7</v>
      </c>
      <c r="AQ92" s="6">
        <f t="shared" si="10"/>
        <v>79.37</v>
      </c>
      <c r="AR92" s="7">
        <f t="shared" si="11"/>
        <v>0.79370000000000007</v>
      </c>
    </row>
    <row r="93" spans="1:44" hidden="1" x14ac:dyDescent="0.25">
      <c r="A93">
        <v>91</v>
      </c>
      <c r="B93">
        <v>6620015079</v>
      </c>
      <c r="C93" t="s">
        <v>210</v>
      </c>
      <c r="D93" t="s">
        <v>211</v>
      </c>
      <c r="E93">
        <v>4.57</v>
      </c>
      <c r="F93">
        <v>4.68</v>
      </c>
      <c r="G93">
        <v>4.4400000000000004</v>
      </c>
      <c r="H93">
        <v>6.62</v>
      </c>
      <c r="I93">
        <v>6.59</v>
      </c>
      <c r="J93" t="s">
        <v>40</v>
      </c>
      <c r="K93" t="s">
        <v>40</v>
      </c>
      <c r="L93" t="s">
        <v>40</v>
      </c>
      <c r="M93" t="s">
        <v>40</v>
      </c>
      <c r="N93" t="s">
        <v>40</v>
      </c>
      <c r="O93" t="s">
        <v>40</v>
      </c>
      <c r="P93" t="s">
        <v>40</v>
      </c>
      <c r="Q93" t="s">
        <v>40</v>
      </c>
      <c r="R93" t="s">
        <v>40</v>
      </c>
      <c r="S93" t="s">
        <v>40</v>
      </c>
      <c r="T93">
        <v>8.1199999999999992</v>
      </c>
      <c r="U93">
        <v>6.27</v>
      </c>
      <c r="V93">
        <v>4.71</v>
      </c>
      <c r="W93">
        <v>9.08</v>
      </c>
      <c r="X93" t="s">
        <v>40</v>
      </c>
      <c r="Y93" t="s">
        <v>40</v>
      </c>
      <c r="Z93" t="s">
        <v>40</v>
      </c>
      <c r="AA93" t="s">
        <v>40</v>
      </c>
      <c r="AB93" t="s">
        <v>40</v>
      </c>
      <c r="AC93" s="1" t="s">
        <v>40</v>
      </c>
      <c r="AD93">
        <v>55.080000000000013</v>
      </c>
      <c r="AE93" s="2">
        <f t="shared" si="6"/>
        <v>55.080000000000005</v>
      </c>
      <c r="AF93" s="3">
        <f t="shared" si="7"/>
        <v>0.91800000000000004</v>
      </c>
      <c r="AH93">
        <v>5</v>
      </c>
      <c r="AI93">
        <v>2</v>
      </c>
      <c r="AJ93">
        <v>5</v>
      </c>
      <c r="AK93">
        <v>1</v>
      </c>
      <c r="AL93">
        <v>2</v>
      </c>
      <c r="AM93">
        <v>7</v>
      </c>
      <c r="AN93">
        <v>2</v>
      </c>
      <c r="AO93" s="4">
        <f t="shared" si="8"/>
        <v>24</v>
      </c>
      <c r="AP93" s="5">
        <f t="shared" si="9"/>
        <v>0.6</v>
      </c>
      <c r="AQ93" s="6">
        <f t="shared" si="10"/>
        <v>79.080000000000013</v>
      </c>
      <c r="AR93" s="7">
        <f t="shared" si="11"/>
        <v>0.79080000000000017</v>
      </c>
    </row>
    <row r="94" spans="1:44" hidden="1" x14ac:dyDescent="0.25">
      <c r="A94">
        <v>92</v>
      </c>
      <c r="B94">
        <v>6668013760</v>
      </c>
      <c r="C94" t="s">
        <v>187</v>
      </c>
      <c r="D94" t="s">
        <v>188</v>
      </c>
      <c r="E94">
        <v>4.58</v>
      </c>
      <c r="F94">
        <v>4.6500000000000004</v>
      </c>
      <c r="G94">
        <v>4.18</v>
      </c>
      <c r="H94">
        <v>6.5</v>
      </c>
      <c r="I94">
        <v>6.78</v>
      </c>
      <c r="J94" t="s">
        <v>40</v>
      </c>
      <c r="K94" t="s">
        <v>40</v>
      </c>
      <c r="L94" t="s">
        <v>40</v>
      </c>
      <c r="M94" t="s">
        <v>40</v>
      </c>
      <c r="N94" t="s">
        <v>40</v>
      </c>
      <c r="O94" t="s">
        <v>40</v>
      </c>
      <c r="P94" t="s">
        <v>40</v>
      </c>
      <c r="Q94" t="s">
        <v>40</v>
      </c>
      <c r="R94" t="s">
        <v>40</v>
      </c>
      <c r="S94" t="s">
        <v>40</v>
      </c>
      <c r="T94">
        <v>7.36</v>
      </c>
      <c r="U94">
        <v>6.1</v>
      </c>
      <c r="V94">
        <v>4.6900000000000004</v>
      </c>
      <c r="W94">
        <v>8.2100000000000009</v>
      </c>
      <c r="X94" t="s">
        <v>40</v>
      </c>
      <c r="Y94" t="s">
        <v>40</v>
      </c>
      <c r="Z94" t="s">
        <v>40</v>
      </c>
      <c r="AA94" t="s">
        <v>40</v>
      </c>
      <c r="AB94" t="s">
        <v>40</v>
      </c>
      <c r="AC94" s="1" t="s">
        <v>40</v>
      </c>
      <c r="AD94">
        <v>53.05</v>
      </c>
      <c r="AE94" s="2">
        <f t="shared" si="6"/>
        <v>53.050000000000004</v>
      </c>
      <c r="AF94" s="3">
        <f t="shared" si="7"/>
        <v>0.88416666666666677</v>
      </c>
      <c r="AH94">
        <v>4</v>
      </c>
      <c r="AI94">
        <v>2</v>
      </c>
      <c r="AJ94">
        <v>5</v>
      </c>
      <c r="AK94">
        <v>5</v>
      </c>
      <c r="AL94">
        <v>4</v>
      </c>
      <c r="AM94">
        <v>5</v>
      </c>
      <c r="AN94">
        <v>1</v>
      </c>
      <c r="AO94" s="4">
        <f t="shared" si="8"/>
        <v>26</v>
      </c>
      <c r="AP94" s="5">
        <f t="shared" si="9"/>
        <v>0.65</v>
      </c>
      <c r="AQ94" s="6">
        <f t="shared" si="10"/>
        <v>79.050000000000011</v>
      </c>
      <c r="AR94" s="7">
        <f t="shared" si="11"/>
        <v>0.79050000000000009</v>
      </c>
    </row>
    <row r="95" spans="1:44" hidden="1" x14ac:dyDescent="0.25">
      <c r="A95">
        <v>93</v>
      </c>
      <c r="B95">
        <v>6652025190</v>
      </c>
      <c r="C95" t="s">
        <v>212</v>
      </c>
      <c r="D95" t="s">
        <v>213</v>
      </c>
      <c r="E95">
        <v>3.86</v>
      </c>
      <c r="F95">
        <v>4.26</v>
      </c>
      <c r="G95">
        <v>3.97</v>
      </c>
      <c r="H95">
        <v>5.74</v>
      </c>
      <c r="I95">
        <v>5.66</v>
      </c>
      <c r="J95" t="s">
        <v>40</v>
      </c>
      <c r="K95" t="s">
        <v>40</v>
      </c>
      <c r="L95" t="s">
        <v>40</v>
      </c>
      <c r="M95" t="s">
        <v>40</v>
      </c>
      <c r="N95" t="s">
        <v>40</v>
      </c>
      <c r="O95" t="s">
        <v>40</v>
      </c>
      <c r="P95" t="s">
        <v>40</v>
      </c>
      <c r="Q95" t="s">
        <v>40</v>
      </c>
      <c r="R95" t="s">
        <v>40</v>
      </c>
      <c r="S95" t="s">
        <v>40</v>
      </c>
      <c r="T95" t="s">
        <v>40</v>
      </c>
      <c r="U95" t="s">
        <v>40</v>
      </c>
      <c r="V95" t="s">
        <v>40</v>
      </c>
      <c r="W95" t="s">
        <v>40</v>
      </c>
      <c r="X95">
        <v>5.57</v>
      </c>
      <c r="Y95">
        <v>4.0999999999999996</v>
      </c>
      <c r="Z95">
        <v>7</v>
      </c>
      <c r="AA95">
        <v>7.86</v>
      </c>
      <c r="AB95" t="s">
        <v>40</v>
      </c>
      <c r="AC95" s="1" t="s">
        <v>40</v>
      </c>
      <c r="AD95">
        <v>48.02</v>
      </c>
      <c r="AE95" s="2">
        <f t="shared" si="6"/>
        <v>48.019999999999996</v>
      </c>
      <c r="AF95" s="3">
        <f t="shared" si="7"/>
        <v>0.80033333333333323</v>
      </c>
      <c r="AH95">
        <v>5</v>
      </c>
      <c r="AI95">
        <v>7</v>
      </c>
      <c r="AJ95">
        <v>5</v>
      </c>
      <c r="AK95">
        <v>4</v>
      </c>
      <c r="AL95">
        <v>3</v>
      </c>
      <c r="AM95">
        <v>5</v>
      </c>
      <c r="AN95">
        <v>2</v>
      </c>
      <c r="AO95" s="4">
        <f t="shared" si="8"/>
        <v>31</v>
      </c>
      <c r="AP95" s="5">
        <f t="shared" si="9"/>
        <v>0.77500000000000002</v>
      </c>
      <c r="AQ95" s="6">
        <f t="shared" si="10"/>
        <v>79.02</v>
      </c>
      <c r="AR95" s="7">
        <f t="shared" si="11"/>
        <v>0.79020000000000001</v>
      </c>
    </row>
    <row r="96" spans="1:44" hidden="1" x14ac:dyDescent="0.25">
      <c r="A96">
        <v>94</v>
      </c>
      <c r="B96">
        <v>6601009979</v>
      </c>
      <c r="C96" t="s">
        <v>214</v>
      </c>
      <c r="D96" t="s">
        <v>215</v>
      </c>
      <c r="E96">
        <v>4.58</v>
      </c>
      <c r="F96">
        <v>4.58</v>
      </c>
      <c r="G96">
        <v>4.08</v>
      </c>
      <c r="H96">
        <v>5.5</v>
      </c>
      <c r="I96">
        <v>6.08</v>
      </c>
      <c r="J96" t="s">
        <v>40</v>
      </c>
      <c r="K96" t="s">
        <v>40</v>
      </c>
      <c r="L96" t="s">
        <v>40</v>
      </c>
      <c r="M96" t="s">
        <v>40</v>
      </c>
      <c r="N96">
        <v>4.75</v>
      </c>
      <c r="O96">
        <v>5.58</v>
      </c>
      <c r="P96">
        <v>5</v>
      </c>
      <c r="Q96">
        <v>4.33</v>
      </c>
      <c r="R96">
        <v>3.58</v>
      </c>
      <c r="S96">
        <v>1.66</v>
      </c>
      <c r="T96" t="s">
        <v>40</v>
      </c>
      <c r="U96" t="s">
        <v>40</v>
      </c>
      <c r="V96" t="s">
        <v>40</v>
      </c>
      <c r="W96" t="s">
        <v>40</v>
      </c>
      <c r="X96" t="s">
        <v>40</v>
      </c>
      <c r="Y96" t="s">
        <v>40</v>
      </c>
      <c r="Z96" t="s">
        <v>40</v>
      </c>
      <c r="AA96" t="s">
        <v>40</v>
      </c>
      <c r="AB96" t="s">
        <v>40</v>
      </c>
      <c r="AC96" s="1" t="s">
        <v>40</v>
      </c>
      <c r="AD96">
        <v>49.719999999999992</v>
      </c>
      <c r="AE96" s="2">
        <f t="shared" si="6"/>
        <v>49.719999999999992</v>
      </c>
      <c r="AF96" s="3">
        <f t="shared" si="7"/>
        <v>0.82866666666666655</v>
      </c>
      <c r="AH96">
        <v>5</v>
      </c>
      <c r="AI96">
        <v>4</v>
      </c>
      <c r="AJ96">
        <v>4</v>
      </c>
      <c r="AK96">
        <v>5</v>
      </c>
      <c r="AL96">
        <v>3</v>
      </c>
      <c r="AM96">
        <v>6</v>
      </c>
      <c r="AN96">
        <v>2</v>
      </c>
      <c r="AO96" s="4">
        <f t="shared" si="8"/>
        <v>29</v>
      </c>
      <c r="AP96" s="5">
        <f t="shared" si="9"/>
        <v>0.72499999999999998</v>
      </c>
      <c r="AQ96" s="6">
        <f t="shared" si="10"/>
        <v>78.72</v>
      </c>
      <c r="AR96" s="7">
        <f t="shared" si="11"/>
        <v>0.78720000000000001</v>
      </c>
    </row>
    <row r="97" spans="1:44" hidden="1" x14ac:dyDescent="0.25">
      <c r="A97">
        <v>95</v>
      </c>
      <c r="B97">
        <v>6677000704</v>
      </c>
      <c r="C97" t="s">
        <v>216</v>
      </c>
      <c r="D97" t="s">
        <v>217</v>
      </c>
      <c r="E97">
        <v>4.76</v>
      </c>
      <c r="F97">
        <v>4.76</v>
      </c>
      <c r="G97">
        <v>4.41</v>
      </c>
      <c r="H97">
        <v>6.73</v>
      </c>
      <c r="I97">
        <v>6.75</v>
      </c>
      <c r="J97" t="s">
        <v>40</v>
      </c>
      <c r="K97" t="s">
        <v>40</v>
      </c>
      <c r="L97" t="s">
        <v>40</v>
      </c>
      <c r="M97" t="s">
        <v>40</v>
      </c>
      <c r="N97" t="s">
        <v>40</v>
      </c>
      <c r="O97" t="s">
        <v>40</v>
      </c>
      <c r="P97" t="s">
        <v>40</v>
      </c>
      <c r="Q97" t="s">
        <v>40</v>
      </c>
      <c r="R97" t="s">
        <v>40</v>
      </c>
      <c r="S97" t="s">
        <v>40</v>
      </c>
      <c r="T97" t="s">
        <v>40</v>
      </c>
      <c r="U97" t="s">
        <v>40</v>
      </c>
      <c r="V97" t="s">
        <v>40</v>
      </c>
      <c r="W97" t="s">
        <v>40</v>
      </c>
      <c r="X97">
        <v>6.63</v>
      </c>
      <c r="Y97">
        <v>4.78</v>
      </c>
      <c r="Z97">
        <v>8.3699999999999992</v>
      </c>
      <c r="AA97">
        <v>9.34</v>
      </c>
      <c r="AB97" t="s">
        <v>40</v>
      </c>
      <c r="AC97" s="1" t="s">
        <v>40</v>
      </c>
      <c r="AD97">
        <v>56.53</v>
      </c>
      <c r="AE97" s="2">
        <f t="shared" si="6"/>
        <v>56.53</v>
      </c>
      <c r="AF97" s="3">
        <f t="shared" si="7"/>
        <v>0.94216666666666671</v>
      </c>
      <c r="AH97">
        <v>4</v>
      </c>
      <c r="AI97">
        <v>2</v>
      </c>
      <c r="AJ97">
        <v>2</v>
      </c>
      <c r="AK97">
        <v>4</v>
      </c>
      <c r="AL97">
        <v>2</v>
      </c>
      <c r="AM97">
        <v>4</v>
      </c>
      <c r="AN97">
        <v>4</v>
      </c>
      <c r="AO97" s="4">
        <f t="shared" si="8"/>
        <v>22</v>
      </c>
      <c r="AP97" s="5">
        <f t="shared" si="9"/>
        <v>0.55000000000000004</v>
      </c>
      <c r="AQ97" s="6">
        <f t="shared" si="10"/>
        <v>78.53</v>
      </c>
      <c r="AR97" s="7">
        <f t="shared" si="11"/>
        <v>0.7853</v>
      </c>
    </row>
    <row r="98" spans="1:44" hidden="1" x14ac:dyDescent="0.25">
      <c r="A98">
        <v>96</v>
      </c>
      <c r="B98">
        <v>6671128296</v>
      </c>
      <c r="C98" t="s">
        <v>218</v>
      </c>
      <c r="D98" t="s">
        <v>219</v>
      </c>
      <c r="E98">
        <v>4.4000000000000004</v>
      </c>
      <c r="F98">
        <v>4.16</v>
      </c>
      <c r="G98">
        <v>4.22</v>
      </c>
      <c r="H98">
        <v>6.1</v>
      </c>
      <c r="I98">
        <v>6.59</v>
      </c>
      <c r="J98" t="s">
        <v>40</v>
      </c>
      <c r="K98" t="s">
        <v>40</v>
      </c>
      <c r="L98" t="s">
        <v>40</v>
      </c>
      <c r="M98" t="s">
        <v>40</v>
      </c>
      <c r="N98" t="s">
        <v>40</v>
      </c>
      <c r="O98" t="s">
        <v>40</v>
      </c>
      <c r="P98" t="s">
        <v>40</v>
      </c>
      <c r="Q98" t="s">
        <v>40</v>
      </c>
      <c r="R98" t="s">
        <v>40</v>
      </c>
      <c r="S98" t="s">
        <v>40</v>
      </c>
      <c r="T98">
        <v>7.11</v>
      </c>
      <c r="U98">
        <v>5.42</v>
      </c>
      <c r="V98">
        <v>4.6100000000000003</v>
      </c>
      <c r="W98">
        <v>7.62</v>
      </c>
      <c r="X98" t="s">
        <v>40</v>
      </c>
      <c r="Y98" t="s">
        <v>40</v>
      </c>
      <c r="Z98" t="s">
        <v>40</v>
      </c>
      <c r="AA98" t="s">
        <v>40</v>
      </c>
      <c r="AB98" t="s">
        <v>40</v>
      </c>
      <c r="AC98" s="1" t="s">
        <v>40</v>
      </c>
      <c r="AD98">
        <v>50.23</v>
      </c>
      <c r="AE98" s="2">
        <f t="shared" si="6"/>
        <v>50.230000000000004</v>
      </c>
      <c r="AF98" s="3">
        <f t="shared" si="7"/>
        <v>0.83716666666666673</v>
      </c>
      <c r="AH98">
        <v>4</v>
      </c>
      <c r="AI98">
        <v>5</v>
      </c>
      <c r="AJ98">
        <v>4</v>
      </c>
      <c r="AK98">
        <v>4</v>
      </c>
      <c r="AL98">
        <v>4</v>
      </c>
      <c r="AM98">
        <v>5</v>
      </c>
      <c r="AN98">
        <v>2</v>
      </c>
      <c r="AO98" s="4">
        <f t="shared" si="8"/>
        <v>28</v>
      </c>
      <c r="AP98" s="5">
        <f t="shared" si="9"/>
        <v>0.7</v>
      </c>
      <c r="AQ98" s="6">
        <f t="shared" si="10"/>
        <v>78.23</v>
      </c>
      <c r="AR98" s="7">
        <f t="shared" si="11"/>
        <v>0.7823</v>
      </c>
    </row>
    <row r="99" spans="1:44" hidden="1" x14ac:dyDescent="0.25">
      <c r="A99">
        <v>97</v>
      </c>
      <c r="B99">
        <v>6624006533</v>
      </c>
      <c r="C99" t="s">
        <v>220</v>
      </c>
      <c r="D99" t="s">
        <v>221</v>
      </c>
      <c r="E99">
        <v>4.75</v>
      </c>
      <c r="F99">
        <v>4.37</v>
      </c>
      <c r="G99">
        <v>4.12</v>
      </c>
      <c r="H99">
        <v>6.62</v>
      </c>
      <c r="I99">
        <v>6.5</v>
      </c>
      <c r="J99" t="s">
        <v>40</v>
      </c>
      <c r="K99" t="s">
        <v>40</v>
      </c>
      <c r="L99" t="s">
        <v>40</v>
      </c>
      <c r="M99" t="s">
        <v>40</v>
      </c>
      <c r="N99" t="s">
        <v>40</v>
      </c>
      <c r="O99" t="s">
        <v>40</v>
      </c>
      <c r="P99" t="s">
        <v>40</v>
      </c>
      <c r="Q99" t="s">
        <v>40</v>
      </c>
      <c r="R99" t="s">
        <v>40</v>
      </c>
      <c r="S99" t="s">
        <v>40</v>
      </c>
      <c r="T99" t="s">
        <v>40</v>
      </c>
      <c r="U99" t="s">
        <v>40</v>
      </c>
      <c r="V99" t="s">
        <v>40</v>
      </c>
      <c r="W99" t="s">
        <v>40</v>
      </c>
      <c r="X99">
        <v>6.37</v>
      </c>
      <c r="Y99">
        <v>4.62</v>
      </c>
      <c r="Z99">
        <v>7.37</v>
      </c>
      <c r="AA99">
        <v>9.25</v>
      </c>
      <c r="AB99" t="s">
        <v>40</v>
      </c>
      <c r="AC99" s="1" t="s">
        <v>40</v>
      </c>
      <c r="AD99">
        <v>53.97</v>
      </c>
      <c r="AE99" s="2">
        <f t="shared" si="6"/>
        <v>53.97</v>
      </c>
      <c r="AF99" s="3">
        <f t="shared" si="7"/>
        <v>0.89949999999999997</v>
      </c>
      <c r="AH99">
        <v>3</v>
      </c>
      <c r="AI99">
        <v>3</v>
      </c>
      <c r="AJ99">
        <v>5</v>
      </c>
      <c r="AK99">
        <v>4</v>
      </c>
      <c r="AL99">
        <v>3</v>
      </c>
      <c r="AM99">
        <v>3</v>
      </c>
      <c r="AN99">
        <v>3</v>
      </c>
      <c r="AO99" s="4">
        <f t="shared" si="8"/>
        <v>24</v>
      </c>
      <c r="AP99" s="5">
        <f t="shared" si="9"/>
        <v>0.6</v>
      </c>
      <c r="AQ99" s="6">
        <f t="shared" si="10"/>
        <v>77.97</v>
      </c>
      <c r="AR99" s="7">
        <f t="shared" si="11"/>
        <v>0.77969999999999995</v>
      </c>
    </row>
    <row r="100" spans="1:44" hidden="1" x14ac:dyDescent="0.25">
      <c r="A100">
        <v>98</v>
      </c>
      <c r="B100">
        <v>6620009967</v>
      </c>
      <c r="C100" t="s">
        <v>222</v>
      </c>
      <c r="D100" t="s">
        <v>223</v>
      </c>
      <c r="E100">
        <v>4.3600000000000003</v>
      </c>
      <c r="F100">
        <v>4.24</v>
      </c>
      <c r="G100">
        <v>3.71</v>
      </c>
      <c r="H100">
        <v>5.75</v>
      </c>
      <c r="I100">
        <v>5.82</v>
      </c>
      <c r="J100" t="s">
        <v>40</v>
      </c>
      <c r="K100" t="s">
        <v>40</v>
      </c>
      <c r="L100" t="s">
        <v>40</v>
      </c>
      <c r="M100" t="s">
        <v>40</v>
      </c>
      <c r="N100" t="s">
        <v>40</v>
      </c>
      <c r="O100" t="s">
        <v>40</v>
      </c>
      <c r="P100" t="s">
        <v>40</v>
      </c>
      <c r="Q100" t="s">
        <v>40</v>
      </c>
      <c r="R100" t="s">
        <v>40</v>
      </c>
      <c r="S100" t="s">
        <v>40</v>
      </c>
      <c r="T100" t="s">
        <v>40</v>
      </c>
      <c r="U100" t="s">
        <v>40</v>
      </c>
      <c r="V100" t="s">
        <v>40</v>
      </c>
      <c r="W100" t="s">
        <v>40</v>
      </c>
      <c r="X100">
        <v>5.34</v>
      </c>
      <c r="Y100">
        <v>4.16</v>
      </c>
      <c r="Z100">
        <v>7.3</v>
      </c>
      <c r="AA100">
        <v>8.17</v>
      </c>
      <c r="AB100" t="s">
        <v>40</v>
      </c>
      <c r="AC100" s="1" t="s">
        <v>40</v>
      </c>
      <c r="AD100">
        <v>48.85</v>
      </c>
      <c r="AE100" s="2">
        <f t="shared" si="6"/>
        <v>48.85</v>
      </c>
      <c r="AF100" s="3">
        <f t="shared" si="7"/>
        <v>0.81416666666666671</v>
      </c>
      <c r="AH100">
        <v>5</v>
      </c>
      <c r="AI100">
        <v>7</v>
      </c>
      <c r="AJ100">
        <v>4</v>
      </c>
      <c r="AK100">
        <v>3</v>
      </c>
      <c r="AL100">
        <v>1</v>
      </c>
      <c r="AM100">
        <v>7</v>
      </c>
      <c r="AN100">
        <v>2</v>
      </c>
      <c r="AO100" s="4">
        <f t="shared" si="8"/>
        <v>29</v>
      </c>
      <c r="AP100" s="5">
        <f t="shared" si="9"/>
        <v>0.72499999999999998</v>
      </c>
      <c r="AQ100" s="6">
        <f t="shared" si="10"/>
        <v>77.849999999999994</v>
      </c>
      <c r="AR100" s="7">
        <f t="shared" si="11"/>
        <v>0.77849999999999997</v>
      </c>
    </row>
    <row r="101" spans="1:44" hidden="1" x14ac:dyDescent="0.25">
      <c r="A101">
        <v>99</v>
      </c>
      <c r="B101">
        <v>6620003323</v>
      </c>
      <c r="C101" t="s">
        <v>224</v>
      </c>
      <c r="D101" t="s">
        <v>225</v>
      </c>
      <c r="E101">
        <v>4.05</v>
      </c>
      <c r="F101">
        <v>4.45</v>
      </c>
      <c r="G101">
        <v>4.2</v>
      </c>
      <c r="H101">
        <v>6.01</v>
      </c>
      <c r="I101">
        <v>6.26</v>
      </c>
      <c r="J101" t="s">
        <v>40</v>
      </c>
      <c r="K101" t="s">
        <v>40</v>
      </c>
      <c r="L101" t="s">
        <v>40</v>
      </c>
      <c r="M101" t="s">
        <v>40</v>
      </c>
      <c r="N101" t="s">
        <v>40</v>
      </c>
      <c r="O101" t="s">
        <v>40</v>
      </c>
      <c r="P101" t="s">
        <v>40</v>
      </c>
      <c r="Q101" t="s">
        <v>40</v>
      </c>
      <c r="R101" t="s">
        <v>40</v>
      </c>
      <c r="S101" t="s">
        <v>40</v>
      </c>
      <c r="T101" t="s">
        <v>40</v>
      </c>
      <c r="U101" t="s">
        <v>40</v>
      </c>
      <c r="V101" t="s">
        <v>40</v>
      </c>
      <c r="W101" t="s">
        <v>40</v>
      </c>
      <c r="X101">
        <v>6.05</v>
      </c>
      <c r="Y101">
        <v>4.3099999999999996</v>
      </c>
      <c r="Z101">
        <v>6.33</v>
      </c>
      <c r="AA101">
        <v>8.18</v>
      </c>
      <c r="AB101" t="s">
        <v>40</v>
      </c>
      <c r="AC101" s="1" t="s">
        <v>40</v>
      </c>
      <c r="AD101">
        <v>49.84</v>
      </c>
      <c r="AE101" s="2">
        <f t="shared" si="6"/>
        <v>49.839999999999996</v>
      </c>
      <c r="AF101" s="3">
        <f t="shared" si="7"/>
        <v>0.83066666666666655</v>
      </c>
      <c r="AH101">
        <v>5</v>
      </c>
      <c r="AI101">
        <v>5</v>
      </c>
      <c r="AJ101">
        <v>5</v>
      </c>
      <c r="AK101">
        <v>5</v>
      </c>
      <c r="AL101">
        <v>1</v>
      </c>
      <c r="AM101">
        <v>5</v>
      </c>
      <c r="AN101">
        <v>2</v>
      </c>
      <c r="AO101" s="4">
        <f t="shared" si="8"/>
        <v>28</v>
      </c>
      <c r="AP101" s="5">
        <f t="shared" si="9"/>
        <v>0.7</v>
      </c>
      <c r="AQ101" s="6">
        <f t="shared" si="10"/>
        <v>77.84</v>
      </c>
      <c r="AR101" s="7">
        <f t="shared" si="11"/>
        <v>0.77839999999999998</v>
      </c>
    </row>
    <row r="102" spans="1:44" hidden="1" x14ac:dyDescent="0.25">
      <c r="A102">
        <v>100</v>
      </c>
      <c r="B102">
        <v>6613002209</v>
      </c>
      <c r="C102" t="s">
        <v>226</v>
      </c>
      <c r="D102" t="s">
        <v>227</v>
      </c>
      <c r="E102">
        <v>4.13</v>
      </c>
      <c r="F102">
        <v>4.13</v>
      </c>
      <c r="G102">
        <v>3.5</v>
      </c>
      <c r="H102">
        <v>5.71</v>
      </c>
      <c r="I102">
        <v>5.78</v>
      </c>
      <c r="J102" t="s">
        <v>40</v>
      </c>
      <c r="K102" t="s">
        <v>40</v>
      </c>
      <c r="L102" t="s">
        <v>40</v>
      </c>
      <c r="M102" t="s">
        <v>40</v>
      </c>
      <c r="N102" t="s">
        <v>40</v>
      </c>
      <c r="O102" t="s">
        <v>40</v>
      </c>
      <c r="P102" t="s">
        <v>40</v>
      </c>
      <c r="Q102" t="s">
        <v>40</v>
      </c>
      <c r="R102" t="s">
        <v>40</v>
      </c>
      <c r="S102" t="s">
        <v>40</v>
      </c>
      <c r="T102" t="s">
        <v>40</v>
      </c>
      <c r="U102" t="s">
        <v>40</v>
      </c>
      <c r="V102" t="s">
        <v>40</v>
      </c>
      <c r="W102" t="s">
        <v>40</v>
      </c>
      <c r="X102">
        <v>5.75</v>
      </c>
      <c r="Y102">
        <v>4.03</v>
      </c>
      <c r="Z102">
        <v>7.35</v>
      </c>
      <c r="AA102">
        <v>8.2100000000000009</v>
      </c>
      <c r="AB102" t="s">
        <v>40</v>
      </c>
      <c r="AC102" s="1" t="s">
        <v>40</v>
      </c>
      <c r="AD102">
        <v>48.59</v>
      </c>
      <c r="AE102" s="2">
        <f t="shared" si="6"/>
        <v>48.59</v>
      </c>
      <c r="AF102" s="3">
        <f t="shared" si="7"/>
        <v>0.8098333333333334</v>
      </c>
      <c r="AH102">
        <v>4</v>
      </c>
      <c r="AI102">
        <v>4</v>
      </c>
      <c r="AJ102">
        <v>4</v>
      </c>
      <c r="AK102">
        <v>3</v>
      </c>
      <c r="AL102">
        <v>3</v>
      </c>
      <c r="AM102">
        <v>7</v>
      </c>
      <c r="AN102">
        <v>4</v>
      </c>
      <c r="AO102" s="4">
        <f t="shared" si="8"/>
        <v>29</v>
      </c>
      <c r="AP102" s="5">
        <f t="shared" si="9"/>
        <v>0.72499999999999998</v>
      </c>
      <c r="AQ102" s="6">
        <f t="shared" si="10"/>
        <v>77.59</v>
      </c>
      <c r="AR102" s="7">
        <f t="shared" si="11"/>
        <v>0.77590000000000003</v>
      </c>
    </row>
    <row r="103" spans="1:44" hidden="1" x14ac:dyDescent="0.25">
      <c r="A103">
        <v>101</v>
      </c>
      <c r="B103">
        <v>6628015747</v>
      </c>
      <c r="C103" t="s">
        <v>228</v>
      </c>
      <c r="D103" t="s">
        <v>229</v>
      </c>
      <c r="E103">
        <v>4.47</v>
      </c>
      <c r="F103">
        <v>4.58</v>
      </c>
      <c r="G103">
        <v>4.25</v>
      </c>
      <c r="H103">
        <v>6.42</v>
      </c>
      <c r="I103">
        <v>6.43</v>
      </c>
      <c r="J103" t="s">
        <v>40</v>
      </c>
      <c r="K103" t="s">
        <v>40</v>
      </c>
      <c r="L103" t="s">
        <v>40</v>
      </c>
      <c r="M103" t="s">
        <v>40</v>
      </c>
      <c r="N103" t="s">
        <v>40</v>
      </c>
      <c r="O103" t="s">
        <v>40</v>
      </c>
      <c r="P103" t="s">
        <v>40</v>
      </c>
      <c r="Q103" t="s">
        <v>40</v>
      </c>
      <c r="R103" t="s">
        <v>40</v>
      </c>
      <c r="S103" t="s">
        <v>40</v>
      </c>
      <c r="T103">
        <v>7.33</v>
      </c>
      <c r="U103">
        <v>5.67</v>
      </c>
      <c r="V103">
        <v>4.54</v>
      </c>
      <c r="W103">
        <v>8.56</v>
      </c>
      <c r="X103" t="s">
        <v>40</v>
      </c>
      <c r="Y103" t="s">
        <v>40</v>
      </c>
      <c r="Z103" t="s">
        <v>40</v>
      </c>
      <c r="AA103" t="s">
        <v>40</v>
      </c>
      <c r="AB103" t="s">
        <v>40</v>
      </c>
      <c r="AC103" s="1" t="s">
        <v>40</v>
      </c>
      <c r="AD103">
        <v>52.25</v>
      </c>
      <c r="AE103" s="2">
        <f t="shared" si="6"/>
        <v>52.25</v>
      </c>
      <c r="AF103" s="3">
        <f t="shared" si="7"/>
        <v>0.87083333333333335</v>
      </c>
      <c r="AH103">
        <v>2</v>
      </c>
      <c r="AI103">
        <v>6</v>
      </c>
      <c r="AJ103">
        <v>4</v>
      </c>
      <c r="AK103">
        <v>4</v>
      </c>
      <c r="AL103">
        <v>2</v>
      </c>
      <c r="AM103">
        <v>5</v>
      </c>
      <c r="AN103">
        <v>2</v>
      </c>
      <c r="AO103" s="4">
        <f t="shared" si="8"/>
        <v>25</v>
      </c>
      <c r="AP103" s="5">
        <f t="shared" si="9"/>
        <v>0.625</v>
      </c>
      <c r="AQ103" s="6">
        <f t="shared" si="10"/>
        <v>77.25</v>
      </c>
      <c r="AR103" s="7">
        <f t="shared" si="11"/>
        <v>0.77249999999999996</v>
      </c>
    </row>
    <row r="104" spans="1:44" hidden="1" x14ac:dyDescent="0.25">
      <c r="A104">
        <v>102</v>
      </c>
      <c r="B104">
        <v>6619009225</v>
      </c>
      <c r="C104" t="s">
        <v>55</v>
      </c>
      <c r="D104" t="s">
        <v>230</v>
      </c>
      <c r="E104">
        <v>4.62</v>
      </c>
      <c r="F104">
        <v>4.37</v>
      </c>
      <c r="G104">
        <v>4.17</v>
      </c>
      <c r="H104">
        <v>6.17</v>
      </c>
      <c r="I104">
        <v>6.7</v>
      </c>
      <c r="J104" t="s">
        <v>40</v>
      </c>
      <c r="K104" t="s">
        <v>40</v>
      </c>
      <c r="L104" t="s">
        <v>40</v>
      </c>
      <c r="M104" t="s">
        <v>40</v>
      </c>
      <c r="N104" t="s">
        <v>40</v>
      </c>
      <c r="O104" t="s">
        <v>40</v>
      </c>
      <c r="P104" t="s">
        <v>40</v>
      </c>
      <c r="Q104" t="s">
        <v>40</v>
      </c>
      <c r="R104" t="s">
        <v>40</v>
      </c>
      <c r="S104" t="s">
        <v>40</v>
      </c>
      <c r="T104">
        <v>7.5</v>
      </c>
      <c r="U104">
        <v>5.98</v>
      </c>
      <c r="V104">
        <v>4.7</v>
      </c>
      <c r="W104">
        <v>8.0299999999999994</v>
      </c>
      <c r="X104" t="s">
        <v>40</v>
      </c>
      <c r="Y104" t="s">
        <v>40</v>
      </c>
      <c r="Z104" t="s">
        <v>40</v>
      </c>
      <c r="AA104" t="s">
        <v>40</v>
      </c>
      <c r="AB104" t="s">
        <v>40</v>
      </c>
      <c r="AC104" s="1" t="s">
        <v>40</v>
      </c>
      <c r="AD104">
        <v>52.240000000000009</v>
      </c>
      <c r="AE104" s="2">
        <f t="shared" si="6"/>
        <v>52.240000000000009</v>
      </c>
      <c r="AF104" s="3">
        <f t="shared" si="7"/>
        <v>0.87066666666666681</v>
      </c>
      <c r="AH104">
        <v>3</v>
      </c>
      <c r="AI104">
        <v>6</v>
      </c>
      <c r="AJ104">
        <v>2</v>
      </c>
      <c r="AK104">
        <v>5</v>
      </c>
      <c r="AL104">
        <v>3</v>
      </c>
      <c r="AM104">
        <v>4</v>
      </c>
      <c r="AN104">
        <v>2</v>
      </c>
      <c r="AO104" s="4">
        <f t="shared" si="8"/>
        <v>25</v>
      </c>
      <c r="AP104" s="5">
        <f t="shared" si="9"/>
        <v>0.625</v>
      </c>
      <c r="AQ104" s="6">
        <f t="shared" si="10"/>
        <v>77.240000000000009</v>
      </c>
      <c r="AR104" s="7">
        <f t="shared" si="11"/>
        <v>0.77240000000000009</v>
      </c>
    </row>
    <row r="105" spans="1:44" hidden="1" x14ac:dyDescent="0.25">
      <c r="A105">
        <v>103</v>
      </c>
      <c r="B105">
        <v>6682001414</v>
      </c>
      <c r="C105" t="s">
        <v>231</v>
      </c>
      <c r="D105" t="s">
        <v>232</v>
      </c>
      <c r="E105">
        <v>4.71</v>
      </c>
      <c r="F105">
        <v>4.33</v>
      </c>
      <c r="G105">
        <v>3.95</v>
      </c>
      <c r="H105">
        <v>6</v>
      </c>
      <c r="I105">
        <v>6.18</v>
      </c>
      <c r="J105">
        <v>5.7</v>
      </c>
      <c r="K105">
        <v>5.54</v>
      </c>
      <c r="L105">
        <v>7.29</v>
      </c>
      <c r="M105">
        <v>5.46</v>
      </c>
      <c r="N105" t="s">
        <v>40</v>
      </c>
      <c r="O105" t="s">
        <v>40</v>
      </c>
      <c r="P105" t="s">
        <v>40</v>
      </c>
      <c r="Q105" t="s">
        <v>40</v>
      </c>
      <c r="R105" t="s">
        <v>40</v>
      </c>
      <c r="S105" t="s">
        <v>40</v>
      </c>
      <c r="T105" t="s">
        <v>40</v>
      </c>
      <c r="U105" t="s">
        <v>40</v>
      </c>
      <c r="V105" t="s">
        <v>40</v>
      </c>
      <c r="W105" t="s">
        <v>40</v>
      </c>
      <c r="X105" t="s">
        <v>40</v>
      </c>
      <c r="Y105" t="s">
        <v>40</v>
      </c>
      <c r="Z105" t="s">
        <v>40</v>
      </c>
      <c r="AA105" t="s">
        <v>40</v>
      </c>
      <c r="AB105" t="s">
        <v>40</v>
      </c>
      <c r="AC105" s="1" t="s">
        <v>40</v>
      </c>
      <c r="AD105">
        <v>49.16</v>
      </c>
      <c r="AE105" s="2">
        <f t="shared" si="6"/>
        <v>49.16</v>
      </c>
      <c r="AF105" s="3">
        <f t="shared" si="7"/>
        <v>0.81933333333333325</v>
      </c>
      <c r="AH105">
        <v>4</v>
      </c>
      <c r="AI105">
        <v>4</v>
      </c>
      <c r="AJ105">
        <v>4</v>
      </c>
      <c r="AK105">
        <v>5</v>
      </c>
      <c r="AL105">
        <v>2</v>
      </c>
      <c r="AM105">
        <v>6</v>
      </c>
      <c r="AN105">
        <v>3</v>
      </c>
      <c r="AO105" s="4">
        <f t="shared" si="8"/>
        <v>28</v>
      </c>
      <c r="AP105" s="5">
        <f t="shared" si="9"/>
        <v>0.7</v>
      </c>
      <c r="AQ105" s="6">
        <f t="shared" si="10"/>
        <v>77.16</v>
      </c>
      <c r="AR105" s="7">
        <f t="shared" si="11"/>
        <v>0.77159999999999995</v>
      </c>
    </row>
    <row r="106" spans="1:44" hidden="1" x14ac:dyDescent="0.25">
      <c r="A106">
        <v>104</v>
      </c>
      <c r="B106">
        <v>6611005726</v>
      </c>
      <c r="C106" t="s">
        <v>233</v>
      </c>
      <c r="D106" t="s">
        <v>234</v>
      </c>
      <c r="E106">
        <v>4.51</v>
      </c>
      <c r="F106">
        <v>4.4800000000000004</v>
      </c>
      <c r="G106">
        <v>4.3</v>
      </c>
      <c r="H106">
        <v>6.3</v>
      </c>
      <c r="I106">
        <v>6.28</v>
      </c>
      <c r="J106" t="s">
        <v>40</v>
      </c>
      <c r="K106" t="s">
        <v>40</v>
      </c>
      <c r="L106" t="s">
        <v>40</v>
      </c>
      <c r="M106" t="s">
        <v>40</v>
      </c>
      <c r="N106" t="s">
        <v>40</v>
      </c>
      <c r="O106" t="s">
        <v>40</v>
      </c>
      <c r="P106" t="s">
        <v>40</v>
      </c>
      <c r="Q106" t="s">
        <v>40</v>
      </c>
      <c r="R106" t="s">
        <v>40</v>
      </c>
      <c r="S106" t="s">
        <v>40</v>
      </c>
      <c r="T106">
        <v>7.9</v>
      </c>
      <c r="U106">
        <v>5.51</v>
      </c>
      <c r="V106">
        <v>4.5</v>
      </c>
      <c r="W106">
        <v>8.25</v>
      </c>
      <c r="X106" t="s">
        <v>40</v>
      </c>
      <c r="Y106" t="s">
        <v>40</v>
      </c>
      <c r="Z106" t="s">
        <v>40</v>
      </c>
      <c r="AA106" t="s">
        <v>40</v>
      </c>
      <c r="AB106" t="s">
        <v>40</v>
      </c>
      <c r="AC106" s="1" t="s">
        <v>40</v>
      </c>
      <c r="AD106">
        <v>52.03</v>
      </c>
      <c r="AE106" s="2">
        <f t="shared" si="6"/>
        <v>52.03</v>
      </c>
      <c r="AF106" s="3">
        <f t="shared" si="7"/>
        <v>0.86716666666666664</v>
      </c>
      <c r="AH106">
        <v>4</v>
      </c>
      <c r="AI106">
        <v>4</v>
      </c>
      <c r="AJ106">
        <v>5</v>
      </c>
      <c r="AK106">
        <v>5</v>
      </c>
      <c r="AL106">
        <v>2</v>
      </c>
      <c r="AM106">
        <v>5</v>
      </c>
      <c r="AN106">
        <v>0</v>
      </c>
      <c r="AO106" s="4">
        <f t="shared" si="8"/>
        <v>25</v>
      </c>
      <c r="AP106" s="5">
        <f t="shared" si="9"/>
        <v>0.625</v>
      </c>
      <c r="AQ106" s="6">
        <f t="shared" si="10"/>
        <v>77.03</v>
      </c>
      <c r="AR106" s="7">
        <f t="shared" si="11"/>
        <v>0.77029999999999998</v>
      </c>
    </row>
    <row r="107" spans="1:44" hidden="1" x14ac:dyDescent="0.25">
      <c r="A107">
        <v>105</v>
      </c>
      <c r="B107">
        <v>6607014326</v>
      </c>
      <c r="C107" t="s">
        <v>235</v>
      </c>
      <c r="D107" t="s">
        <v>236</v>
      </c>
      <c r="E107">
        <v>3.86</v>
      </c>
      <c r="F107">
        <v>4.25</v>
      </c>
      <c r="G107">
        <v>4.3</v>
      </c>
      <c r="H107">
        <v>6.11</v>
      </c>
      <c r="I107">
        <v>6.22</v>
      </c>
      <c r="J107" t="s">
        <v>40</v>
      </c>
      <c r="K107" t="s">
        <v>40</v>
      </c>
      <c r="L107" t="s">
        <v>40</v>
      </c>
      <c r="M107" t="s">
        <v>40</v>
      </c>
      <c r="N107" t="s">
        <v>40</v>
      </c>
      <c r="O107" t="s">
        <v>40</v>
      </c>
      <c r="P107" t="s">
        <v>40</v>
      </c>
      <c r="Q107" t="s">
        <v>40</v>
      </c>
      <c r="R107" t="s">
        <v>40</v>
      </c>
      <c r="S107" t="s">
        <v>40</v>
      </c>
      <c r="T107" t="s">
        <v>40</v>
      </c>
      <c r="U107" t="s">
        <v>40</v>
      </c>
      <c r="V107" t="s">
        <v>40</v>
      </c>
      <c r="W107" t="s">
        <v>40</v>
      </c>
      <c r="X107">
        <v>6.15</v>
      </c>
      <c r="Y107">
        <v>4.22</v>
      </c>
      <c r="Z107">
        <v>6.68</v>
      </c>
      <c r="AA107">
        <v>8.11</v>
      </c>
      <c r="AB107" t="s">
        <v>40</v>
      </c>
      <c r="AC107" s="1" t="s">
        <v>40</v>
      </c>
      <c r="AD107">
        <v>49.9</v>
      </c>
      <c r="AE107" s="2">
        <f t="shared" si="6"/>
        <v>49.9</v>
      </c>
      <c r="AF107" s="3">
        <f t="shared" si="7"/>
        <v>0.83166666666666667</v>
      </c>
      <c r="AH107">
        <v>4</v>
      </c>
      <c r="AI107">
        <v>2</v>
      </c>
      <c r="AJ107">
        <v>5</v>
      </c>
      <c r="AK107">
        <v>4</v>
      </c>
      <c r="AL107">
        <v>5</v>
      </c>
      <c r="AM107">
        <v>5</v>
      </c>
      <c r="AN107">
        <v>2</v>
      </c>
      <c r="AO107" s="4">
        <f t="shared" si="8"/>
        <v>27</v>
      </c>
      <c r="AP107" s="5">
        <f t="shared" si="9"/>
        <v>0.67500000000000004</v>
      </c>
      <c r="AQ107" s="6">
        <f t="shared" si="10"/>
        <v>76.900000000000006</v>
      </c>
      <c r="AR107" s="7">
        <f t="shared" si="11"/>
        <v>0.76900000000000002</v>
      </c>
    </row>
    <row r="108" spans="1:44" hidden="1" x14ac:dyDescent="0.25">
      <c r="A108">
        <v>106</v>
      </c>
      <c r="B108">
        <v>6629004667</v>
      </c>
      <c r="C108" t="s">
        <v>237</v>
      </c>
      <c r="D108" t="s">
        <v>238</v>
      </c>
      <c r="E108">
        <v>4.51</v>
      </c>
      <c r="F108">
        <v>4.12</v>
      </c>
      <c r="G108">
        <v>4.3600000000000003</v>
      </c>
      <c r="H108">
        <v>6.24</v>
      </c>
      <c r="I108">
        <v>6.54</v>
      </c>
      <c r="J108" t="s">
        <v>40</v>
      </c>
      <c r="K108" t="s">
        <v>40</v>
      </c>
      <c r="L108" t="s">
        <v>40</v>
      </c>
      <c r="M108" t="s">
        <v>40</v>
      </c>
      <c r="N108" t="s">
        <v>40</v>
      </c>
      <c r="O108" t="s">
        <v>40</v>
      </c>
      <c r="P108" t="s">
        <v>40</v>
      </c>
      <c r="Q108" t="s">
        <v>40</v>
      </c>
      <c r="R108" t="s">
        <v>40</v>
      </c>
      <c r="S108" t="s">
        <v>40</v>
      </c>
      <c r="T108">
        <v>6.87</v>
      </c>
      <c r="U108">
        <v>5.87</v>
      </c>
      <c r="V108">
        <v>4.63</v>
      </c>
      <c r="W108">
        <v>8.5399999999999991</v>
      </c>
      <c r="X108" t="s">
        <v>40</v>
      </c>
      <c r="Y108" t="s">
        <v>40</v>
      </c>
      <c r="Z108" t="s">
        <v>40</v>
      </c>
      <c r="AA108" t="s">
        <v>40</v>
      </c>
      <c r="AB108" t="s">
        <v>40</v>
      </c>
      <c r="AC108" s="1" t="s">
        <v>40</v>
      </c>
      <c r="AD108">
        <v>51.679999999999993</v>
      </c>
      <c r="AE108" s="2">
        <f t="shared" si="6"/>
        <v>51.679999999999993</v>
      </c>
      <c r="AF108" s="3">
        <f t="shared" si="7"/>
        <v>0.86133333333333317</v>
      </c>
      <c r="AH108">
        <v>4</v>
      </c>
      <c r="AI108">
        <v>0</v>
      </c>
      <c r="AJ108">
        <v>5</v>
      </c>
      <c r="AK108">
        <v>2</v>
      </c>
      <c r="AL108">
        <v>3</v>
      </c>
      <c r="AM108">
        <v>6</v>
      </c>
      <c r="AN108">
        <v>5</v>
      </c>
      <c r="AO108" s="4">
        <f t="shared" si="8"/>
        <v>25</v>
      </c>
      <c r="AP108" s="5">
        <f t="shared" si="9"/>
        <v>0.625</v>
      </c>
      <c r="AQ108" s="6">
        <f t="shared" si="10"/>
        <v>76.679999999999993</v>
      </c>
      <c r="AR108" s="7">
        <f t="shared" si="11"/>
        <v>0.76679999999999993</v>
      </c>
    </row>
    <row r="109" spans="1:44" hidden="1" x14ac:dyDescent="0.25">
      <c r="A109">
        <v>107</v>
      </c>
      <c r="B109">
        <v>6648005881</v>
      </c>
      <c r="C109" t="s">
        <v>239</v>
      </c>
      <c r="D109" t="s">
        <v>240</v>
      </c>
      <c r="E109">
        <v>4.28</v>
      </c>
      <c r="F109">
        <v>4.42</v>
      </c>
      <c r="G109">
        <v>4.4800000000000004</v>
      </c>
      <c r="H109">
        <v>6.48</v>
      </c>
      <c r="I109">
        <v>6.82</v>
      </c>
      <c r="J109" t="s">
        <v>40</v>
      </c>
      <c r="K109" t="s">
        <v>40</v>
      </c>
      <c r="L109" t="s">
        <v>40</v>
      </c>
      <c r="M109" t="s">
        <v>40</v>
      </c>
      <c r="N109" t="s">
        <v>40</v>
      </c>
      <c r="O109" t="s">
        <v>40</v>
      </c>
      <c r="P109" t="s">
        <v>40</v>
      </c>
      <c r="Q109" t="s">
        <v>40</v>
      </c>
      <c r="R109" t="s">
        <v>40</v>
      </c>
      <c r="S109" t="s">
        <v>40</v>
      </c>
      <c r="T109" t="s">
        <v>40</v>
      </c>
      <c r="U109" t="s">
        <v>40</v>
      </c>
      <c r="V109" t="s">
        <v>40</v>
      </c>
      <c r="W109" t="s">
        <v>40</v>
      </c>
      <c r="X109">
        <v>6.48</v>
      </c>
      <c r="Y109">
        <v>4.8499999999999996</v>
      </c>
      <c r="Z109">
        <v>8.25</v>
      </c>
      <c r="AA109">
        <v>9.6</v>
      </c>
      <c r="AB109" t="s">
        <v>40</v>
      </c>
      <c r="AC109" s="1" t="s">
        <v>40</v>
      </c>
      <c r="AD109">
        <v>55.66</v>
      </c>
      <c r="AE109" s="2">
        <f t="shared" si="6"/>
        <v>55.660000000000004</v>
      </c>
      <c r="AF109" s="3">
        <f t="shared" si="7"/>
        <v>0.92766666666666675</v>
      </c>
      <c r="AH109">
        <v>3</v>
      </c>
      <c r="AI109">
        <v>2</v>
      </c>
      <c r="AJ109">
        <v>2</v>
      </c>
      <c r="AK109">
        <v>4</v>
      </c>
      <c r="AL109">
        <v>1</v>
      </c>
      <c r="AM109">
        <v>7</v>
      </c>
      <c r="AN109">
        <v>2</v>
      </c>
      <c r="AO109" s="4">
        <f t="shared" si="8"/>
        <v>21</v>
      </c>
      <c r="AP109" s="5">
        <f t="shared" si="9"/>
        <v>0.52500000000000002</v>
      </c>
      <c r="AQ109" s="6">
        <f t="shared" si="10"/>
        <v>76.66</v>
      </c>
      <c r="AR109" s="7">
        <f t="shared" si="11"/>
        <v>0.76659999999999995</v>
      </c>
    </row>
    <row r="110" spans="1:44" hidden="1" x14ac:dyDescent="0.25">
      <c r="A110">
        <v>108</v>
      </c>
      <c r="B110">
        <v>6639013491</v>
      </c>
      <c r="C110" t="s">
        <v>241</v>
      </c>
      <c r="D110" t="s">
        <v>242</v>
      </c>
      <c r="E110">
        <v>3.4</v>
      </c>
      <c r="F110">
        <v>4.8</v>
      </c>
      <c r="G110">
        <v>3.8</v>
      </c>
      <c r="H110">
        <v>6.4</v>
      </c>
      <c r="I110">
        <v>7</v>
      </c>
      <c r="J110" t="s">
        <v>40</v>
      </c>
      <c r="K110" t="s">
        <v>40</v>
      </c>
      <c r="L110" t="s">
        <v>40</v>
      </c>
      <c r="M110" t="s">
        <v>40</v>
      </c>
      <c r="N110" t="s">
        <v>40</v>
      </c>
      <c r="O110" t="s">
        <v>40</v>
      </c>
      <c r="P110" t="s">
        <v>40</v>
      </c>
      <c r="Q110" t="s">
        <v>40</v>
      </c>
      <c r="R110" t="s">
        <v>40</v>
      </c>
      <c r="S110" t="s">
        <v>40</v>
      </c>
      <c r="T110" t="s">
        <v>40</v>
      </c>
      <c r="U110" t="s">
        <v>40</v>
      </c>
      <c r="V110" t="s">
        <v>40</v>
      </c>
      <c r="W110" t="s">
        <v>40</v>
      </c>
      <c r="X110">
        <v>7</v>
      </c>
      <c r="Y110">
        <v>4.5999999999999996</v>
      </c>
      <c r="Z110">
        <v>8.6</v>
      </c>
      <c r="AA110">
        <v>9</v>
      </c>
      <c r="AB110" t="s">
        <v>40</v>
      </c>
      <c r="AC110" s="1" t="s">
        <v>40</v>
      </c>
      <c r="AD110">
        <v>54.6</v>
      </c>
      <c r="AE110" s="2">
        <f t="shared" si="6"/>
        <v>54.6</v>
      </c>
      <c r="AF110" s="3">
        <f t="shared" si="7"/>
        <v>0.91</v>
      </c>
      <c r="AH110">
        <v>3</v>
      </c>
      <c r="AI110">
        <v>6</v>
      </c>
      <c r="AJ110">
        <v>2</v>
      </c>
      <c r="AK110">
        <v>4</v>
      </c>
      <c r="AL110">
        <v>1</v>
      </c>
      <c r="AM110">
        <v>4</v>
      </c>
      <c r="AN110">
        <v>2</v>
      </c>
      <c r="AO110" s="4">
        <f t="shared" si="8"/>
        <v>22</v>
      </c>
      <c r="AP110" s="5">
        <f t="shared" si="9"/>
        <v>0.55000000000000004</v>
      </c>
      <c r="AQ110" s="6">
        <f t="shared" si="10"/>
        <v>76.599999999999994</v>
      </c>
      <c r="AR110" s="7">
        <f t="shared" si="11"/>
        <v>0.7659999999999999</v>
      </c>
    </row>
    <row r="111" spans="1:44" hidden="1" x14ac:dyDescent="0.25">
      <c r="A111">
        <v>109</v>
      </c>
      <c r="B111">
        <v>6632018035</v>
      </c>
      <c r="C111" t="s">
        <v>243</v>
      </c>
      <c r="D111" t="s">
        <v>244</v>
      </c>
      <c r="E111">
        <v>4.45</v>
      </c>
      <c r="F111">
        <v>4.3600000000000003</v>
      </c>
      <c r="G111">
        <v>3.9</v>
      </c>
      <c r="H111">
        <v>6.27</v>
      </c>
      <c r="I111">
        <v>6.18</v>
      </c>
      <c r="J111" t="s">
        <v>40</v>
      </c>
      <c r="K111" t="s">
        <v>40</v>
      </c>
      <c r="L111" t="s">
        <v>40</v>
      </c>
      <c r="M111" t="s">
        <v>40</v>
      </c>
      <c r="N111" t="s">
        <v>40</v>
      </c>
      <c r="O111" t="s">
        <v>40</v>
      </c>
      <c r="P111" t="s">
        <v>40</v>
      </c>
      <c r="Q111" t="s">
        <v>40</v>
      </c>
      <c r="R111" t="s">
        <v>40</v>
      </c>
      <c r="S111" t="s">
        <v>40</v>
      </c>
      <c r="T111" t="s">
        <v>40</v>
      </c>
      <c r="U111" t="s">
        <v>40</v>
      </c>
      <c r="V111" t="s">
        <v>40</v>
      </c>
      <c r="W111" t="s">
        <v>40</v>
      </c>
      <c r="X111">
        <v>5.63</v>
      </c>
      <c r="Y111">
        <v>4.8099999999999996</v>
      </c>
      <c r="Z111">
        <v>7.86</v>
      </c>
      <c r="AA111">
        <v>9.1300000000000008</v>
      </c>
      <c r="AB111" t="s">
        <v>40</v>
      </c>
      <c r="AC111" s="1" t="s">
        <v>40</v>
      </c>
      <c r="AD111">
        <v>52.59</v>
      </c>
      <c r="AE111" s="2">
        <f t="shared" si="6"/>
        <v>52.59</v>
      </c>
      <c r="AF111" s="3">
        <f t="shared" si="7"/>
        <v>0.87650000000000006</v>
      </c>
      <c r="AH111">
        <v>5</v>
      </c>
      <c r="AI111">
        <v>2</v>
      </c>
      <c r="AJ111">
        <v>1</v>
      </c>
      <c r="AK111">
        <v>5</v>
      </c>
      <c r="AL111">
        <v>2</v>
      </c>
      <c r="AM111">
        <v>7</v>
      </c>
      <c r="AN111">
        <v>2</v>
      </c>
      <c r="AO111" s="4">
        <f t="shared" si="8"/>
        <v>24</v>
      </c>
      <c r="AP111" s="5">
        <f t="shared" si="9"/>
        <v>0.6</v>
      </c>
      <c r="AQ111" s="6">
        <f t="shared" si="10"/>
        <v>76.59</v>
      </c>
      <c r="AR111" s="7">
        <f t="shared" si="11"/>
        <v>0.76590000000000003</v>
      </c>
    </row>
    <row r="112" spans="1:44" hidden="1" x14ac:dyDescent="0.25">
      <c r="A112">
        <v>110</v>
      </c>
      <c r="B112">
        <v>6601004160</v>
      </c>
      <c r="C112" t="s">
        <v>245</v>
      </c>
      <c r="D112" t="s">
        <v>246</v>
      </c>
      <c r="E112">
        <v>4.17</v>
      </c>
      <c r="F112">
        <v>4.18</v>
      </c>
      <c r="G112">
        <v>4.25</v>
      </c>
      <c r="H112">
        <v>6.13</v>
      </c>
      <c r="I112">
        <v>6.05</v>
      </c>
      <c r="J112" t="s">
        <v>40</v>
      </c>
      <c r="K112" t="s">
        <v>40</v>
      </c>
      <c r="L112" t="s">
        <v>40</v>
      </c>
      <c r="M112" t="s">
        <v>40</v>
      </c>
      <c r="N112" t="s">
        <v>40</v>
      </c>
      <c r="O112" t="s">
        <v>40</v>
      </c>
      <c r="P112" t="s">
        <v>40</v>
      </c>
      <c r="Q112" t="s">
        <v>40</v>
      </c>
      <c r="R112" t="s">
        <v>40</v>
      </c>
      <c r="S112" t="s">
        <v>40</v>
      </c>
      <c r="T112" t="s">
        <v>40</v>
      </c>
      <c r="U112" t="s">
        <v>40</v>
      </c>
      <c r="V112" t="s">
        <v>40</v>
      </c>
      <c r="W112" t="s">
        <v>40</v>
      </c>
      <c r="X112">
        <v>6</v>
      </c>
      <c r="Y112">
        <v>4.5</v>
      </c>
      <c r="Z112">
        <v>7.82</v>
      </c>
      <c r="AA112">
        <v>8.4600000000000009</v>
      </c>
      <c r="AB112" t="s">
        <v>40</v>
      </c>
      <c r="AC112" s="1" t="s">
        <v>40</v>
      </c>
      <c r="AD112">
        <v>51.56</v>
      </c>
      <c r="AE112" s="2">
        <f t="shared" si="6"/>
        <v>51.56</v>
      </c>
      <c r="AF112" s="3">
        <f t="shared" si="7"/>
        <v>0.85933333333333339</v>
      </c>
      <c r="AH112">
        <v>2</v>
      </c>
      <c r="AI112">
        <v>7</v>
      </c>
      <c r="AJ112">
        <v>2</v>
      </c>
      <c r="AK112">
        <v>3</v>
      </c>
      <c r="AL112">
        <v>2</v>
      </c>
      <c r="AM112">
        <v>7</v>
      </c>
      <c r="AN112">
        <v>2</v>
      </c>
      <c r="AO112" s="4">
        <f t="shared" si="8"/>
        <v>25</v>
      </c>
      <c r="AP112" s="5">
        <f t="shared" si="9"/>
        <v>0.625</v>
      </c>
      <c r="AQ112" s="6">
        <f t="shared" si="10"/>
        <v>76.56</v>
      </c>
      <c r="AR112" s="7">
        <f t="shared" si="11"/>
        <v>0.76560000000000006</v>
      </c>
    </row>
    <row r="113" spans="1:44" hidden="1" x14ac:dyDescent="0.25">
      <c r="A113">
        <v>111</v>
      </c>
      <c r="B113">
        <v>6660127734</v>
      </c>
      <c r="C113" t="s">
        <v>247</v>
      </c>
      <c r="D113" t="s">
        <v>248</v>
      </c>
      <c r="E113">
        <v>4.5</v>
      </c>
      <c r="F113">
        <v>3.46</v>
      </c>
      <c r="G113">
        <v>3.65</v>
      </c>
      <c r="H113">
        <v>5.79</v>
      </c>
      <c r="I113">
        <v>5.96</v>
      </c>
      <c r="J113" t="s">
        <v>40</v>
      </c>
      <c r="K113" t="s">
        <v>40</v>
      </c>
      <c r="L113" t="s">
        <v>40</v>
      </c>
      <c r="M113" t="s">
        <v>40</v>
      </c>
      <c r="N113" t="s">
        <v>40</v>
      </c>
      <c r="O113" t="s">
        <v>40</v>
      </c>
      <c r="P113" t="s">
        <v>40</v>
      </c>
      <c r="Q113" t="s">
        <v>40</v>
      </c>
      <c r="R113" t="s">
        <v>40</v>
      </c>
      <c r="S113" t="s">
        <v>40</v>
      </c>
      <c r="T113" t="s">
        <v>40</v>
      </c>
      <c r="U113" t="s">
        <v>40</v>
      </c>
      <c r="V113" t="s">
        <v>40</v>
      </c>
      <c r="W113" t="s">
        <v>40</v>
      </c>
      <c r="X113">
        <v>5.71</v>
      </c>
      <c r="Y113">
        <v>4.41</v>
      </c>
      <c r="Z113">
        <v>7.33</v>
      </c>
      <c r="AA113">
        <v>8.3800000000000008</v>
      </c>
      <c r="AB113" t="s">
        <v>40</v>
      </c>
      <c r="AC113" s="1" t="s">
        <v>40</v>
      </c>
      <c r="AD113">
        <v>49.19</v>
      </c>
      <c r="AE113" s="2">
        <f t="shared" si="6"/>
        <v>49.190000000000005</v>
      </c>
      <c r="AF113" s="3">
        <f t="shared" si="7"/>
        <v>0.81983333333333341</v>
      </c>
      <c r="AH113">
        <v>5</v>
      </c>
      <c r="AI113">
        <v>5</v>
      </c>
      <c r="AJ113">
        <v>3</v>
      </c>
      <c r="AK113">
        <v>5</v>
      </c>
      <c r="AL113">
        <v>0</v>
      </c>
      <c r="AM113">
        <v>7</v>
      </c>
      <c r="AN113">
        <v>2</v>
      </c>
      <c r="AO113" s="4">
        <f t="shared" si="8"/>
        <v>27</v>
      </c>
      <c r="AP113" s="5">
        <f t="shared" si="9"/>
        <v>0.67500000000000004</v>
      </c>
      <c r="AQ113" s="6">
        <f t="shared" si="10"/>
        <v>76.19</v>
      </c>
      <c r="AR113" s="7">
        <f t="shared" si="11"/>
        <v>0.76190000000000002</v>
      </c>
    </row>
    <row r="114" spans="1:44" hidden="1" x14ac:dyDescent="0.25">
      <c r="A114">
        <v>112</v>
      </c>
      <c r="B114">
        <v>6607013700</v>
      </c>
      <c r="C114" t="s">
        <v>249</v>
      </c>
      <c r="D114" t="s">
        <v>250</v>
      </c>
      <c r="E114">
        <v>4.24</v>
      </c>
      <c r="F114">
        <v>4.54</v>
      </c>
      <c r="G114">
        <v>3.42</v>
      </c>
      <c r="H114">
        <v>5.87</v>
      </c>
      <c r="I114">
        <v>6.09</v>
      </c>
      <c r="J114" t="s">
        <v>40</v>
      </c>
      <c r="K114" t="s">
        <v>40</v>
      </c>
      <c r="L114" t="s">
        <v>40</v>
      </c>
      <c r="M114" t="s">
        <v>40</v>
      </c>
      <c r="N114">
        <v>4</v>
      </c>
      <c r="O114">
        <v>5.66</v>
      </c>
      <c r="P114">
        <v>5</v>
      </c>
      <c r="Q114">
        <v>3.9</v>
      </c>
      <c r="R114">
        <v>3.21</v>
      </c>
      <c r="S114">
        <v>0.96</v>
      </c>
      <c r="T114" t="s">
        <v>40</v>
      </c>
      <c r="U114" t="s">
        <v>40</v>
      </c>
      <c r="V114" t="s">
        <v>40</v>
      </c>
      <c r="W114" t="s">
        <v>40</v>
      </c>
      <c r="X114" t="s">
        <v>40</v>
      </c>
      <c r="Y114" t="s">
        <v>40</v>
      </c>
      <c r="Z114" t="s">
        <v>40</v>
      </c>
      <c r="AA114" t="s">
        <v>40</v>
      </c>
      <c r="AB114" t="s">
        <v>40</v>
      </c>
      <c r="AC114" s="1" t="s">
        <v>40</v>
      </c>
      <c r="AD114">
        <v>46.89</v>
      </c>
      <c r="AE114" s="2">
        <f t="shared" si="6"/>
        <v>46.89</v>
      </c>
      <c r="AF114" s="3">
        <f t="shared" si="7"/>
        <v>0.78149999999999997</v>
      </c>
      <c r="AH114">
        <v>5</v>
      </c>
      <c r="AI114">
        <v>1</v>
      </c>
      <c r="AJ114">
        <v>5</v>
      </c>
      <c r="AK114">
        <v>3</v>
      </c>
      <c r="AL114">
        <v>4</v>
      </c>
      <c r="AM114">
        <v>6</v>
      </c>
      <c r="AN114">
        <v>5</v>
      </c>
      <c r="AO114" s="4">
        <f t="shared" si="8"/>
        <v>29</v>
      </c>
      <c r="AP114" s="5">
        <f t="shared" si="9"/>
        <v>0.72499999999999998</v>
      </c>
      <c r="AQ114" s="6">
        <f t="shared" si="10"/>
        <v>75.89</v>
      </c>
      <c r="AR114" s="7">
        <f t="shared" si="11"/>
        <v>0.75890000000000002</v>
      </c>
    </row>
    <row r="115" spans="1:44" hidden="1" x14ac:dyDescent="0.25">
      <c r="A115">
        <v>113</v>
      </c>
      <c r="B115">
        <v>6613002858</v>
      </c>
      <c r="C115" t="s">
        <v>251</v>
      </c>
      <c r="D115" t="s">
        <v>252</v>
      </c>
      <c r="E115">
        <v>4.57</v>
      </c>
      <c r="F115">
        <v>4.12</v>
      </c>
      <c r="G115">
        <v>4.24</v>
      </c>
      <c r="H115">
        <v>5.88</v>
      </c>
      <c r="I115">
        <v>6.52</v>
      </c>
      <c r="J115" t="s">
        <v>40</v>
      </c>
      <c r="K115" t="s">
        <v>40</v>
      </c>
      <c r="L115" t="s">
        <v>40</v>
      </c>
      <c r="M115" t="s">
        <v>40</v>
      </c>
      <c r="N115" t="s">
        <v>40</v>
      </c>
      <c r="O115" t="s">
        <v>40</v>
      </c>
      <c r="P115" t="s">
        <v>40</v>
      </c>
      <c r="Q115" t="s">
        <v>40</v>
      </c>
      <c r="R115" t="s">
        <v>40</v>
      </c>
      <c r="S115" t="s">
        <v>40</v>
      </c>
      <c r="T115">
        <v>7.69</v>
      </c>
      <c r="U115">
        <v>6.02</v>
      </c>
      <c r="V115">
        <v>4.5199999999999996</v>
      </c>
      <c r="W115">
        <v>8.25</v>
      </c>
      <c r="X115" t="s">
        <v>40</v>
      </c>
      <c r="Y115" t="s">
        <v>40</v>
      </c>
      <c r="Z115" t="s">
        <v>40</v>
      </c>
      <c r="AA115" t="s">
        <v>40</v>
      </c>
      <c r="AB115" t="s">
        <v>40</v>
      </c>
      <c r="AC115" s="1" t="s">
        <v>40</v>
      </c>
      <c r="AD115">
        <v>51.81</v>
      </c>
      <c r="AE115" s="2">
        <f t="shared" si="6"/>
        <v>51.81</v>
      </c>
      <c r="AF115" s="3">
        <f t="shared" si="7"/>
        <v>0.86350000000000005</v>
      </c>
      <c r="AH115">
        <v>5</v>
      </c>
      <c r="AI115">
        <v>2</v>
      </c>
      <c r="AJ115">
        <v>2</v>
      </c>
      <c r="AK115">
        <v>4</v>
      </c>
      <c r="AL115">
        <v>4</v>
      </c>
      <c r="AM115">
        <v>5</v>
      </c>
      <c r="AN115">
        <v>2</v>
      </c>
      <c r="AO115" s="4">
        <f t="shared" si="8"/>
        <v>24</v>
      </c>
      <c r="AP115" s="5">
        <f t="shared" si="9"/>
        <v>0.6</v>
      </c>
      <c r="AQ115" s="6">
        <f t="shared" si="10"/>
        <v>75.81</v>
      </c>
      <c r="AR115" s="7">
        <f t="shared" si="11"/>
        <v>0.7581</v>
      </c>
    </row>
    <row r="116" spans="1:44" hidden="1" x14ac:dyDescent="0.25">
      <c r="A116">
        <v>114</v>
      </c>
      <c r="B116">
        <v>6648007127</v>
      </c>
      <c r="C116" t="s">
        <v>253</v>
      </c>
      <c r="D116" t="s">
        <v>254</v>
      </c>
      <c r="E116">
        <v>3.96</v>
      </c>
      <c r="F116">
        <v>4.07</v>
      </c>
      <c r="G116">
        <v>3.53</v>
      </c>
      <c r="H116">
        <v>5.69</v>
      </c>
      <c r="I116">
        <v>5.81</v>
      </c>
      <c r="J116" t="s">
        <v>40</v>
      </c>
      <c r="K116" t="s">
        <v>40</v>
      </c>
      <c r="L116" t="s">
        <v>40</v>
      </c>
      <c r="M116" t="s">
        <v>40</v>
      </c>
      <c r="N116" t="s">
        <v>40</v>
      </c>
      <c r="O116" t="s">
        <v>40</v>
      </c>
      <c r="P116" t="s">
        <v>40</v>
      </c>
      <c r="Q116" t="s">
        <v>40</v>
      </c>
      <c r="R116" t="s">
        <v>40</v>
      </c>
      <c r="S116" t="s">
        <v>40</v>
      </c>
      <c r="T116" t="s">
        <v>40</v>
      </c>
      <c r="U116" t="s">
        <v>40</v>
      </c>
      <c r="V116" t="s">
        <v>40</v>
      </c>
      <c r="W116" t="s">
        <v>40</v>
      </c>
      <c r="X116">
        <v>5.41</v>
      </c>
      <c r="Y116">
        <v>4.04</v>
      </c>
      <c r="Z116">
        <v>7.16</v>
      </c>
      <c r="AA116">
        <v>8.09</v>
      </c>
      <c r="AB116" t="s">
        <v>40</v>
      </c>
      <c r="AC116" s="1" t="s">
        <v>40</v>
      </c>
      <c r="AD116">
        <v>47.760000000000012</v>
      </c>
      <c r="AE116" s="2">
        <f t="shared" si="6"/>
        <v>47.760000000000005</v>
      </c>
      <c r="AF116" s="3">
        <f t="shared" si="7"/>
        <v>0.79600000000000004</v>
      </c>
      <c r="AH116">
        <v>4</v>
      </c>
      <c r="AI116">
        <v>7</v>
      </c>
      <c r="AJ116">
        <v>5</v>
      </c>
      <c r="AK116">
        <v>5</v>
      </c>
      <c r="AL116">
        <v>0</v>
      </c>
      <c r="AM116">
        <v>5</v>
      </c>
      <c r="AN116">
        <v>2</v>
      </c>
      <c r="AO116" s="4">
        <f t="shared" si="8"/>
        <v>28</v>
      </c>
      <c r="AP116" s="5">
        <f t="shared" si="9"/>
        <v>0.7</v>
      </c>
      <c r="AQ116" s="6">
        <f t="shared" si="10"/>
        <v>75.760000000000005</v>
      </c>
      <c r="AR116" s="7">
        <f t="shared" si="11"/>
        <v>0.75760000000000005</v>
      </c>
    </row>
    <row r="117" spans="1:44" hidden="1" x14ac:dyDescent="0.25">
      <c r="A117">
        <v>115</v>
      </c>
      <c r="B117">
        <v>6612001178</v>
      </c>
      <c r="C117" t="s">
        <v>255</v>
      </c>
      <c r="D117" t="s">
        <v>256</v>
      </c>
      <c r="E117">
        <v>4.7300000000000004</v>
      </c>
      <c r="F117">
        <v>4.4000000000000004</v>
      </c>
      <c r="G117">
        <v>4.38</v>
      </c>
      <c r="H117">
        <v>6.5</v>
      </c>
      <c r="I117">
        <v>6.6</v>
      </c>
      <c r="J117" t="s">
        <v>40</v>
      </c>
      <c r="K117" t="s">
        <v>40</v>
      </c>
      <c r="L117" t="s">
        <v>40</v>
      </c>
      <c r="M117" t="s">
        <v>40</v>
      </c>
      <c r="N117" t="s">
        <v>40</v>
      </c>
      <c r="O117" t="s">
        <v>40</v>
      </c>
      <c r="P117" t="s">
        <v>40</v>
      </c>
      <c r="Q117" t="s">
        <v>40</v>
      </c>
      <c r="R117" t="s">
        <v>40</v>
      </c>
      <c r="S117" t="s">
        <v>40</v>
      </c>
      <c r="T117" t="s">
        <v>40</v>
      </c>
      <c r="U117" t="s">
        <v>40</v>
      </c>
      <c r="V117" t="s">
        <v>40</v>
      </c>
      <c r="W117" t="s">
        <v>40</v>
      </c>
      <c r="X117">
        <v>6.25</v>
      </c>
      <c r="Y117">
        <v>4.63</v>
      </c>
      <c r="Z117">
        <v>7.75</v>
      </c>
      <c r="AA117">
        <v>9.23</v>
      </c>
      <c r="AB117" t="s">
        <v>40</v>
      </c>
      <c r="AC117" s="1" t="s">
        <v>40</v>
      </c>
      <c r="AD117">
        <v>54.47</v>
      </c>
      <c r="AE117" s="2">
        <f t="shared" si="6"/>
        <v>54.47</v>
      </c>
      <c r="AF117" s="3">
        <f t="shared" si="7"/>
        <v>0.90783333333333327</v>
      </c>
      <c r="AH117">
        <v>3</v>
      </c>
      <c r="AI117">
        <v>5</v>
      </c>
      <c r="AJ117">
        <v>2</v>
      </c>
      <c r="AK117">
        <v>5</v>
      </c>
      <c r="AL117">
        <v>2</v>
      </c>
      <c r="AM117">
        <v>2</v>
      </c>
      <c r="AN117">
        <v>2</v>
      </c>
      <c r="AO117" s="4">
        <f t="shared" si="8"/>
        <v>21</v>
      </c>
      <c r="AP117" s="5">
        <f t="shared" si="9"/>
        <v>0.52500000000000002</v>
      </c>
      <c r="AQ117" s="6">
        <f t="shared" si="10"/>
        <v>75.47</v>
      </c>
      <c r="AR117" s="7">
        <f t="shared" si="11"/>
        <v>0.75470000000000004</v>
      </c>
    </row>
    <row r="118" spans="1:44" hidden="1" x14ac:dyDescent="0.25">
      <c r="A118">
        <v>116</v>
      </c>
      <c r="B118">
        <v>6602007029</v>
      </c>
      <c r="C118" t="s">
        <v>55</v>
      </c>
      <c r="D118" t="s">
        <v>257</v>
      </c>
      <c r="E118">
        <v>4.25</v>
      </c>
      <c r="F118">
        <v>4.18</v>
      </c>
      <c r="G118">
        <v>4</v>
      </c>
      <c r="H118">
        <v>5.55</v>
      </c>
      <c r="I118">
        <v>6.14</v>
      </c>
      <c r="J118" t="s">
        <v>40</v>
      </c>
      <c r="K118" t="s">
        <v>40</v>
      </c>
      <c r="L118" t="s">
        <v>40</v>
      </c>
      <c r="M118" t="s">
        <v>40</v>
      </c>
      <c r="N118" t="s">
        <v>40</v>
      </c>
      <c r="O118" t="s">
        <v>40</v>
      </c>
      <c r="P118" t="s">
        <v>40</v>
      </c>
      <c r="Q118" t="s">
        <v>40</v>
      </c>
      <c r="R118" t="s">
        <v>40</v>
      </c>
      <c r="S118" t="s">
        <v>40</v>
      </c>
      <c r="T118">
        <v>7.25</v>
      </c>
      <c r="U118">
        <v>5.07</v>
      </c>
      <c r="V118">
        <v>4.1399999999999997</v>
      </c>
      <c r="W118">
        <v>7.88</v>
      </c>
      <c r="X118" t="s">
        <v>40</v>
      </c>
      <c r="Y118" t="s">
        <v>40</v>
      </c>
      <c r="Z118" t="s">
        <v>40</v>
      </c>
      <c r="AA118" t="s">
        <v>40</v>
      </c>
      <c r="AB118" t="s">
        <v>40</v>
      </c>
      <c r="AC118" s="1" t="s">
        <v>40</v>
      </c>
      <c r="AD118">
        <v>48.46</v>
      </c>
      <c r="AE118" s="2">
        <f t="shared" si="6"/>
        <v>48.46</v>
      </c>
      <c r="AF118" s="3">
        <f t="shared" si="7"/>
        <v>0.80766666666666664</v>
      </c>
      <c r="AH118">
        <v>4</v>
      </c>
      <c r="AI118">
        <v>3</v>
      </c>
      <c r="AJ118">
        <v>3</v>
      </c>
      <c r="AK118">
        <v>4</v>
      </c>
      <c r="AL118">
        <v>5</v>
      </c>
      <c r="AM118">
        <v>6</v>
      </c>
      <c r="AN118">
        <v>2</v>
      </c>
      <c r="AO118" s="4">
        <f t="shared" si="8"/>
        <v>27</v>
      </c>
      <c r="AP118" s="5">
        <f t="shared" si="9"/>
        <v>0.67500000000000004</v>
      </c>
      <c r="AQ118" s="6">
        <f t="shared" si="10"/>
        <v>75.460000000000008</v>
      </c>
      <c r="AR118" s="7">
        <f t="shared" si="11"/>
        <v>0.75460000000000005</v>
      </c>
    </row>
    <row r="119" spans="1:44" hidden="1" x14ac:dyDescent="0.25">
      <c r="A119">
        <v>117</v>
      </c>
      <c r="B119">
        <v>6647004500</v>
      </c>
      <c r="C119" t="s">
        <v>55</v>
      </c>
      <c r="D119" t="s">
        <v>258</v>
      </c>
      <c r="E119">
        <v>4.67</v>
      </c>
      <c r="F119">
        <v>4.6900000000000004</v>
      </c>
      <c r="G119">
        <v>3.96</v>
      </c>
      <c r="H119">
        <v>6.61</v>
      </c>
      <c r="I119">
        <v>6.67</v>
      </c>
      <c r="J119" t="s">
        <v>40</v>
      </c>
      <c r="K119" t="s">
        <v>40</v>
      </c>
      <c r="L119" t="s">
        <v>40</v>
      </c>
      <c r="M119" t="s">
        <v>40</v>
      </c>
      <c r="N119" t="s">
        <v>40</v>
      </c>
      <c r="O119" t="s">
        <v>40</v>
      </c>
      <c r="P119" t="s">
        <v>40</v>
      </c>
      <c r="Q119" t="s">
        <v>40</v>
      </c>
      <c r="R119" t="s">
        <v>40</v>
      </c>
      <c r="S119" t="s">
        <v>40</v>
      </c>
      <c r="T119">
        <v>7.73</v>
      </c>
      <c r="U119">
        <v>5.71</v>
      </c>
      <c r="V119">
        <v>4.72</v>
      </c>
      <c r="W119">
        <v>8.6999999999999993</v>
      </c>
      <c r="X119" t="s">
        <v>40</v>
      </c>
      <c r="Y119" t="s">
        <v>40</v>
      </c>
      <c r="Z119" t="s">
        <v>40</v>
      </c>
      <c r="AA119" t="s">
        <v>40</v>
      </c>
      <c r="AB119" t="s">
        <v>40</v>
      </c>
      <c r="AC119" s="1" t="s">
        <v>40</v>
      </c>
      <c r="AD119">
        <v>53.459999999999987</v>
      </c>
      <c r="AE119" s="2">
        <f t="shared" si="6"/>
        <v>53.459999999999994</v>
      </c>
      <c r="AF119" s="3">
        <f t="shared" si="7"/>
        <v>0.8909999999999999</v>
      </c>
      <c r="AH119">
        <v>5</v>
      </c>
      <c r="AI119">
        <v>2</v>
      </c>
      <c r="AJ119">
        <v>2</v>
      </c>
      <c r="AK119">
        <v>5</v>
      </c>
      <c r="AL119">
        <v>4</v>
      </c>
      <c r="AM119">
        <v>4</v>
      </c>
      <c r="AN119">
        <v>0</v>
      </c>
      <c r="AO119" s="4">
        <f t="shared" si="8"/>
        <v>22</v>
      </c>
      <c r="AP119" s="5">
        <f t="shared" si="9"/>
        <v>0.55000000000000004</v>
      </c>
      <c r="AQ119" s="6">
        <f t="shared" si="10"/>
        <v>75.459999999999994</v>
      </c>
      <c r="AR119" s="7">
        <f t="shared" si="11"/>
        <v>0.75459999999999994</v>
      </c>
    </row>
    <row r="120" spans="1:44" hidden="1" x14ac:dyDescent="0.25">
      <c r="A120">
        <v>118</v>
      </c>
      <c r="B120">
        <v>6628012908</v>
      </c>
      <c r="C120" t="s">
        <v>259</v>
      </c>
      <c r="D120" t="s">
        <v>260</v>
      </c>
      <c r="E120">
        <v>4.17</v>
      </c>
      <c r="F120">
        <v>4.28</v>
      </c>
      <c r="G120">
        <v>3.93</v>
      </c>
      <c r="H120">
        <v>6.13</v>
      </c>
      <c r="I120">
        <v>6.26</v>
      </c>
      <c r="J120" t="s">
        <v>40</v>
      </c>
      <c r="K120" t="s">
        <v>40</v>
      </c>
      <c r="L120" t="s">
        <v>40</v>
      </c>
      <c r="M120" t="s">
        <v>40</v>
      </c>
      <c r="N120">
        <v>4.04</v>
      </c>
      <c r="O120">
        <v>5.45</v>
      </c>
      <c r="P120">
        <v>5.65</v>
      </c>
      <c r="Q120">
        <v>4.41</v>
      </c>
      <c r="R120">
        <v>3.5</v>
      </c>
      <c r="S120">
        <v>1.58</v>
      </c>
      <c r="T120" t="s">
        <v>40</v>
      </c>
      <c r="U120" t="s">
        <v>40</v>
      </c>
      <c r="V120" t="s">
        <v>40</v>
      </c>
      <c r="W120" t="s">
        <v>40</v>
      </c>
      <c r="X120" t="s">
        <v>40</v>
      </c>
      <c r="Y120" t="s">
        <v>40</v>
      </c>
      <c r="Z120" t="s">
        <v>40</v>
      </c>
      <c r="AA120" t="s">
        <v>40</v>
      </c>
      <c r="AB120" t="s">
        <v>40</v>
      </c>
      <c r="AC120" s="1" t="s">
        <v>40</v>
      </c>
      <c r="AD120">
        <v>49.399999999999991</v>
      </c>
      <c r="AE120" s="2">
        <f t="shared" si="6"/>
        <v>49.399999999999991</v>
      </c>
      <c r="AF120" s="3">
        <f t="shared" si="7"/>
        <v>0.82333333333333314</v>
      </c>
      <c r="AH120">
        <v>4</v>
      </c>
      <c r="AI120">
        <v>4</v>
      </c>
      <c r="AJ120">
        <v>3</v>
      </c>
      <c r="AK120">
        <v>4</v>
      </c>
      <c r="AL120">
        <v>4</v>
      </c>
      <c r="AM120">
        <v>5</v>
      </c>
      <c r="AN120">
        <v>2</v>
      </c>
      <c r="AO120" s="4">
        <f t="shared" si="8"/>
        <v>26</v>
      </c>
      <c r="AP120" s="5">
        <f t="shared" si="9"/>
        <v>0.65</v>
      </c>
      <c r="AQ120" s="6">
        <f t="shared" si="10"/>
        <v>75.399999999999991</v>
      </c>
      <c r="AR120" s="7">
        <f t="shared" si="11"/>
        <v>0.75399999999999989</v>
      </c>
    </row>
    <row r="121" spans="1:44" hidden="1" x14ac:dyDescent="0.25">
      <c r="A121">
        <v>119</v>
      </c>
      <c r="B121">
        <v>6668010689</v>
      </c>
      <c r="C121" t="s">
        <v>261</v>
      </c>
      <c r="D121" t="s">
        <v>262</v>
      </c>
      <c r="E121">
        <v>4.66</v>
      </c>
      <c r="F121">
        <v>4.54</v>
      </c>
      <c r="G121">
        <v>3.9</v>
      </c>
      <c r="H121">
        <v>5.79</v>
      </c>
      <c r="I121">
        <v>6.1</v>
      </c>
      <c r="J121">
        <v>5.63</v>
      </c>
      <c r="K121">
        <v>5.8</v>
      </c>
      <c r="L121">
        <v>7.36</v>
      </c>
      <c r="M121">
        <v>5.05</v>
      </c>
      <c r="N121" t="s">
        <v>40</v>
      </c>
      <c r="O121" t="s">
        <v>40</v>
      </c>
      <c r="P121" t="s">
        <v>40</v>
      </c>
      <c r="Q121" t="s">
        <v>40</v>
      </c>
      <c r="R121" t="s">
        <v>40</v>
      </c>
      <c r="S121" t="s">
        <v>40</v>
      </c>
      <c r="T121" t="s">
        <v>40</v>
      </c>
      <c r="U121" t="s">
        <v>40</v>
      </c>
      <c r="V121" t="s">
        <v>40</v>
      </c>
      <c r="W121" t="s">
        <v>40</v>
      </c>
      <c r="X121" t="s">
        <v>40</v>
      </c>
      <c r="Y121" t="s">
        <v>40</v>
      </c>
      <c r="Z121" t="s">
        <v>40</v>
      </c>
      <c r="AA121" t="s">
        <v>40</v>
      </c>
      <c r="AB121" t="s">
        <v>40</v>
      </c>
      <c r="AC121" s="1" t="s">
        <v>40</v>
      </c>
      <c r="AD121">
        <v>48.83</v>
      </c>
      <c r="AE121" s="2">
        <f t="shared" si="6"/>
        <v>48.83</v>
      </c>
      <c r="AF121" s="3">
        <f t="shared" si="7"/>
        <v>0.8138333333333333</v>
      </c>
      <c r="AH121">
        <v>4</v>
      </c>
      <c r="AI121">
        <v>2</v>
      </c>
      <c r="AJ121">
        <v>5</v>
      </c>
      <c r="AK121">
        <v>2</v>
      </c>
      <c r="AL121">
        <v>4</v>
      </c>
      <c r="AM121">
        <v>5.5</v>
      </c>
      <c r="AN121">
        <v>4</v>
      </c>
      <c r="AO121" s="4">
        <f t="shared" si="8"/>
        <v>26.5</v>
      </c>
      <c r="AP121" s="5">
        <f t="shared" si="9"/>
        <v>0.66249999999999998</v>
      </c>
      <c r="AQ121" s="6">
        <f t="shared" si="10"/>
        <v>75.33</v>
      </c>
      <c r="AR121" s="7">
        <f t="shared" si="11"/>
        <v>0.75329999999999997</v>
      </c>
    </row>
    <row r="122" spans="1:44" hidden="1" x14ac:dyDescent="0.25">
      <c r="A122">
        <v>120</v>
      </c>
      <c r="B122">
        <v>6612014988</v>
      </c>
      <c r="C122" t="s">
        <v>263</v>
      </c>
      <c r="D122" t="s">
        <v>264</v>
      </c>
      <c r="E122">
        <v>3.85</v>
      </c>
      <c r="F122">
        <v>4.3</v>
      </c>
      <c r="G122">
        <v>3.57</v>
      </c>
      <c r="H122">
        <v>5.85</v>
      </c>
      <c r="I122">
        <v>6.12</v>
      </c>
      <c r="J122" t="s">
        <v>40</v>
      </c>
      <c r="K122" t="s">
        <v>40</v>
      </c>
      <c r="L122" t="s">
        <v>40</v>
      </c>
      <c r="M122" t="s">
        <v>40</v>
      </c>
      <c r="N122">
        <v>3.85</v>
      </c>
      <c r="O122">
        <v>4.55</v>
      </c>
      <c r="P122">
        <v>4.67</v>
      </c>
      <c r="Q122">
        <v>4.24</v>
      </c>
      <c r="R122">
        <v>3.59</v>
      </c>
      <c r="S122">
        <v>1.69</v>
      </c>
      <c r="T122" t="s">
        <v>40</v>
      </c>
      <c r="U122" t="s">
        <v>40</v>
      </c>
      <c r="V122" t="s">
        <v>40</v>
      </c>
      <c r="W122" t="s">
        <v>40</v>
      </c>
      <c r="X122" t="s">
        <v>40</v>
      </c>
      <c r="Y122" t="s">
        <v>40</v>
      </c>
      <c r="Z122" t="s">
        <v>40</v>
      </c>
      <c r="AA122" t="s">
        <v>40</v>
      </c>
      <c r="AB122" t="s">
        <v>40</v>
      </c>
      <c r="AC122" s="1" t="s">
        <v>40</v>
      </c>
      <c r="AD122">
        <v>46.28</v>
      </c>
      <c r="AE122" s="2">
        <f t="shared" si="6"/>
        <v>46.28</v>
      </c>
      <c r="AF122" s="3">
        <f t="shared" si="7"/>
        <v>0.77133333333333332</v>
      </c>
      <c r="AH122">
        <v>5</v>
      </c>
      <c r="AI122">
        <v>7</v>
      </c>
      <c r="AJ122">
        <v>4</v>
      </c>
      <c r="AK122">
        <v>4</v>
      </c>
      <c r="AL122">
        <v>0</v>
      </c>
      <c r="AM122">
        <v>7</v>
      </c>
      <c r="AN122">
        <v>2</v>
      </c>
      <c r="AO122" s="4">
        <f t="shared" si="8"/>
        <v>29</v>
      </c>
      <c r="AP122" s="5">
        <f t="shared" si="9"/>
        <v>0.72499999999999998</v>
      </c>
      <c r="AQ122" s="6">
        <f t="shared" si="10"/>
        <v>75.28</v>
      </c>
      <c r="AR122" s="7">
        <f t="shared" si="11"/>
        <v>0.75280000000000002</v>
      </c>
    </row>
    <row r="123" spans="1:44" hidden="1" x14ac:dyDescent="0.25">
      <c r="A123">
        <v>121</v>
      </c>
      <c r="B123">
        <v>6684023420</v>
      </c>
      <c r="C123" t="s">
        <v>265</v>
      </c>
      <c r="D123" t="s">
        <v>266</v>
      </c>
      <c r="E123">
        <v>4.3</v>
      </c>
      <c r="F123">
        <v>4.1500000000000004</v>
      </c>
      <c r="G123">
        <v>3.59</v>
      </c>
      <c r="H123">
        <v>5.61</v>
      </c>
      <c r="I123">
        <v>5.66</v>
      </c>
      <c r="J123" t="s">
        <v>40</v>
      </c>
      <c r="K123" t="s">
        <v>40</v>
      </c>
      <c r="L123" t="s">
        <v>40</v>
      </c>
      <c r="M123" t="s">
        <v>40</v>
      </c>
      <c r="N123" t="s">
        <v>40</v>
      </c>
      <c r="O123" t="s">
        <v>40</v>
      </c>
      <c r="P123" t="s">
        <v>40</v>
      </c>
      <c r="Q123" t="s">
        <v>40</v>
      </c>
      <c r="R123" t="s">
        <v>40</v>
      </c>
      <c r="S123" t="s">
        <v>40</v>
      </c>
      <c r="T123" t="s">
        <v>40</v>
      </c>
      <c r="U123" t="s">
        <v>40</v>
      </c>
      <c r="V123" t="s">
        <v>40</v>
      </c>
      <c r="W123" t="s">
        <v>40</v>
      </c>
      <c r="X123">
        <v>5.19</v>
      </c>
      <c r="Y123">
        <v>3.87</v>
      </c>
      <c r="Z123">
        <v>6.23</v>
      </c>
      <c r="AA123">
        <v>7.55</v>
      </c>
      <c r="AB123" t="s">
        <v>40</v>
      </c>
      <c r="AC123" s="1" t="s">
        <v>40</v>
      </c>
      <c r="AD123">
        <v>46.149999999999991</v>
      </c>
      <c r="AE123" s="2">
        <f t="shared" si="6"/>
        <v>46.149999999999991</v>
      </c>
      <c r="AF123" s="3">
        <f t="shared" si="7"/>
        <v>0.76916666666666655</v>
      </c>
      <c r="AH123">
        <v>4</v>
      </c>
      <c r="AI123">
        <v>4</v>
      </c>
      <c r="AJ123">
        <v>4</v>
      </c>
      <c r="AK123">
        <v>4</v>
      </c>
      <c r="AL123">
        <v>4</v>
      </c>
      <c r="AM123">
        <v>4</v>
      </c>
      <c r="AN123">
        <v>5</v>
      </c>
      <c r="AO123" s="4">
        <f t="shared" si="8"/>
        <v>29</v>
      </c>
      <c r="AP123" s="5">
        <f t="shared" si="9"/>
        <v>0.72499999999999998</v>
      </c>
      <c r="AQ123" s="6">
        <f t="shared" si="10"/>
        <v>75.149999999999991</v>
      </c>
      <c r="AR123" s="7">
        <f t="shared" si="11"/>
        <v>0.75149999999999995</v>
      </c>
    </row>
    <row r="124" spans="1:44" hidden="1" x14ac:dyDescent="0.25">
      <c r="A124">
        <v>122</v>
      </c>
      <c r="B124">
        <v>6612014995</v>
      </c>
      <c r="C124" t="s">
        <v>267</v>
      </c>
      <c r="D124" t="s">
        <v>268</v>
      </c>
      <c r="E124">
        <v>4.2</v>
      </c>
      <c r="F124">
        <v>3.48</v>
      </c>
      <c r="G124">
        <v>3.79</v>
      </c>
      <c r="H124">
        <v>5.79</v>
      </c>
      <c r="I124">
        <v>6.41</v>
      </c>
      <c r="J124" t="s">
        <v>40</v>
      </c>
      <c r="K124" t="s">
        <v>40</v>
      </c>
      <c r="L124" t="s">
        <v>40</v>
      </c>
      <c r="M124" t="s">
        <v>40</v>
      </c>
      <c r="N124">
        <v>4.0999999999999996</v>
      </c>
      <c r="O124">
        <v>4.0999999999999996</v>
      </c>
      <c r="P124">
        <v>5.2</v>
      </c>
      <c r="Q124">
        <v>4.34</v>
      </c>
      <c r="R124">
        <v>3.62</v>
      </c>
      <c r="S124">
        <v>1.58</v>
      </c>
      <c r="T124" t="s">
        <v>40</v>
      </c>
      <c r="U124" t="s">
        <v>40</v>
      </c>
      <c r="V124" t="s">
        <v>40</v>
      </c>
      <c r="W124" t="s">
        <v>40</v>
      </c>
      <c r="X124" t="s">
        <v>40</v>
      </c>
      <c r="Y124" t="s">
        <v>40</v>
      </c>
      <c r="Z124" t="s">
        <v>40</v>
      </c>
      <c r="AA124" t="s">
        <v>40</v>
      </c>
      <c r="AB124" t="s">
        <v>40</v>
      </c>
      <c r="AC124" s="1" t="s">
        <v>40</v>
      </c>
      <c r="AD124">
        <v>46.609999999999992</v>
      </c>
      <c r="AE124" s="2">
        <f t="shared" si="6"/>
        <v>46.609999999999992</v>
      </c>
      <c r="AF124" s="3">
        <f t="shared" si="7"/>
        <v>0.77683333333333315</v>
      </c>
      <c r="AH124">
        <v>5</v>
      </c>
      <c r="AI124">
        <v>5</v>
      </c>
      <c r="AJ124">
        <v>5</v>
      </c>
      <c r="AK124">
        <v>3</v>
      </c>
      <c r="AL124">
        <v>4</v>
      </c>
      <c r="AM124">
        <v>5</v>
      </c>
      <c r="AN124">
        <v>1.5</v>
      </c>
      <c r="AO124" s="4">
        <f t="shared" si="8"/>
        <v>28.5</v>
      </c>
      <c r="AP124" s="5">
        <f t="shared" si="9"/>
        <v>0.71250000000000002</v>
      </c>
      <c r="AQ124" s="6">
        <f t="shared" si="10"/>
        <v>75.109999999999985</v>
      </c>
      <c r="AR124" s="7">
        <f t="shared" si="11"/>
        <v>0.75109999999999988</v>
      </c>
    </row>
    <row r="125" spans="1:44" hidden="1" x14ac:dyDescent="0.25">
      <c r="A125">
        <v>123</v>
      </c>
      <c r="B125">
        <v>6659077447</v>
      </c>
      <c r="C125" t="s">
        <v>269</v>
      </c>
      <c r="D125" t="s">
        <v>270</v>
      </c>
      <c r="E125">
        <v>4</v>
      </c>
      <c r="F125">
        <v>3</v>
      </c>
      <c r="G125">
        <v>3</v>
      </c>
      <c r="H125">
        <v>6</v>
      </c>
      <c r="I125">
        <v>5</v>
      </c>
      <c r="J125" t="s">
        <v>40</v>
      </c>
      <c r="K125" t="s">
        <v>40</v>
      </c>
      <c r="L125" t="s">
        <v>40</v>
      </c>
      <c r="M125" t="s">
        <v>40</v>
      </c>
      <c r="N125" t="s">
        <v>40</v>
      </c>
      <c r="O125" t="s">
        <v>40</v>
      </c>
      <c r="P125" t="s">
        <v>40</v>
      </c>
      <c r="Q125" t="s">
        <v>40</v>
      </c>
      <c r="R125" t="s">
        <v>40</v>
      </c>
      <c r="S125" t="s">
        <v>40</v>
      </c>
      <c r="T125" t="s">
        <v>40</v>
      </c>
      <c r="U125" t="s">
        <v>40</v>
      </c>
      <c r="V125" t="s">
        <v>40</v>
      </c>
      <c r="W125" t="s">
        <v>40</v>
      </c>
      <c r="X125">
        <v>3</v>
      </c>
      <c r="Y125">
        <v>3</v>
      </c>
      <c r="Z125">
        <v>6</v>
      </c>
      <c r="AA125">
        <v>7</v>
      </c>
      <c r="AB125" t="s">
        <v>40</v>
      </c>
      <c r="AC125" s="1" t="s">
        <v>40</v>
      </c>
      <c r="AD125">
        <v>40</v>
      </c>
      <c r="AE125" s="2">
        <f t="shared" si="6"/>
        <v>40</v>
      </c>
      <c r="AF125" s="3">
        <f t="shared" si="7"/>
        <v>0.66666666666666663</v>
      </c>
      <c r="AH125">
        <v>5</v>
      </c>
      <c r="AI125">
        <v>7</v>
      </c>
      <c r="AJ125">
        <v>5</v>
      </c>
      <c r="AK125">
        <v>5</v>
      </c>
      <c r="AL125">
        <v>4</v>
      </c>
      <c r="AM125">
        <v>7</v>
      </c>
      <c r="AN125">
        <v>2</v>
      </c>
      <c r="AO125" s="4">
        <f t="shared" si="8"/>
        <v>35</v>
      </c>
      <c r="AP125" s="5">
        <f t="shared" si="9"/>
        <v>0.875</v>
      </c>
      <c r="AQ125" s="6">
        <f t="shared" si="10"/>
        <v>75</v>
      </c>
      <c r="AR125" s="7">
        <f t="shared" si="11"/>
        <v>0.75</v>
      </c>
    </row>
    <row r="126" spans="1:44" hidden="1" x14ac:dyDescent="0.25">
      <c r="A126">
        <v>124</v>
      </c>
      <c r="B126">
        <v>6652018530</v>
      </c>
      <c r="C126" t="s">
        <v>271</v>
      </c>
      <c r="D126" t="s">
        <v>272</v>
      </c>
      <c r="E126">
        <v>3.84</v>
      </c>
      <c r="F126">
        <v>4.38</v>
      </c>
      <c r="G126">
        <v>3.7</v>
      </c>
      <c r="H126">
        <v>5.78</v>
      </c>
      <c r="I126">
        <v>5.85</v>
      </c>
      <c r="J126" t="s">
        <v>40</v>
      </c>
      <c r="K126" t="s">
        <v>40</v>
      </c>
      <c r="L126" t="s">
        <v>40</v>
      </c>
      <c r="M126" t="s">
        <v>40</v>
      </c>
      <c r="N126" t="s">
        <v>40</v>
      </c>
      <c r="O126" t="s">
        <v>40</v>
      </c>
      <c r="P126" t="s">
        <v>40</v>
      </c>
      <c r="Q126" t="s">
        <v>40</v>
      </c>
      <c r="R126" t="s">
        <v>40</v>
      </c>
      <c r="S126" t="s">
        <v>40</v>
      </c>
      <c r="T126" t="s">
        <v>40</v>
      </c>
      <c r="U126" t="s">
        <v>40</v>
      </c>
      <c r="V126" t="s">
        <v>40</v>
      </c>
      <c r="W126" t="s">
        <v>40</v>
      </c>
      <c r="X126">
        <v>5.56</v>
      </c>
      <c r="Y126">
        <v>3.92</v>
      </c>
      <c r="Z126">
        <v>7.43</v>
      </c>
      <c r="AA126">
        <v>8.1199999999999992</v>
      </c>
      <c r="AB126" t="s">
        <v>40</v>
      </c>
      <c r="AC126" s="1" t="s">
        <v>40</v>
      </c>
      <c r="AD126">
        <v>48.579999999999991</v>
      </c>
      <c r="AE126" s="2">
        <f t="shared" si="6"/>
        <v>48.579999999999991</v>
      </c>
      <c r="AF126" s="3">
        <f t="shared" si="7"/>
        <v>0.80966666666666653</v>
      </c>
      <c r="AH126">
        <v>5</v>
      </c>
      <c r="AI126">
        <v>7</v>
      </c>
      <c r="AJ126">
        <v>3</v>
      </c>
      <c r="AK126">
        <v>3</v>
      </c>
      <c r="AL126">
        <v>2</v>
      </c>
      <c r="AM126">
        <v>4</v>
      </c>
      <c r="AN126">
        <v>2</v>
      </c>
      <c r="AO126" s="4">
        <f t="shared" si="8"/>
        <v>26</v>
      </c>
      <c r="AP126" s="5">
        <f t="shared" si="9"/>
        <v>0.65</v>
      </c>
      <c r="AQ126" s="6">
        <f t="shared" si="10"/>
        <v>74.579999999999984</v>
      </c>
      <c r="AR126" s="7">
        <f t="shared" si="11"/>
        <v>0.7457999999999998</v>
      </c>
    </row>
    <row r="127" spans="1:44" hidden="1" x14ac:dyDescent="0.25">
      <c r="A127">
        <v>125</v>
      </c>
      <c r="B127">
        <v>6629004410</v>
      </c>
      <c r="C127" t="s">
        <v>273</v>
      </c>
      <c r="D127" t="s">
        <v>274</v>
      </c>
      <c r="E127">
        <v>4.13</v>
      </c>
      <c r="F127">
        <v>4.25</v>
      </c>
      <c r="G127">
        <v>3.62</v>
      </c>
      <c r="H127">
        <v>5.88</v>
      </c>
      <c r="I127">
        <v>5.92</v>
      </c>
      <c r="J127" t="s">
        <v>40</v>
      </c>
      <c r="K127" t="s">
        <v>40</v>
      </c>
      <c r="L127" t="s">
        <v>40</v>
      </c>
      <c r="M127" t="s">
        <v>40</v>
      </c>
      <c r="N127" t="s">
        <v>40</v>
      </c>
      <c r="O127" t="s">
        <v>40</v>
      </c>
      <c r="P127" t="s">
        <v>40</v>
      </c>
      <c r="Q127" t="s">
        <v>40</v>
      </c>
      <c r="R127" t="s">
        <v>40</v>
      </c>
      <c r="S127" t="s">
        <v>40</v>
      </c>
      <c r="T127" t="s">
        <v>40</v>
      </c>
      <c r="U127" t="s">
        <v>40</v>
      </c>
      <c r="V127" t="s">
        <v>40</v>
      </c>
      <c r="W127" t="s">
        <v>40</v>
      </c>
      <c r="X127">
        <v>5.37</v>
      </c>
      <c r="Y127">
        <v>4.4800000000000004</v>
      </c>
      <c r="Z127">
        <v>7.4</v>
      </c>
      <c r="AA127">
        <v>8.25</v>
      </c>
      <c r="AB127" t="s">
        <v>40</v>
      </c>
      <c r="AC127" s="1" t="s">
        <v>40</v>
      </c>
      <c r="AD127">
        <v>49.3</v>
      </c>
      <c r="AE127" s="2">
        <f t="shared" si="6"/>
        <v>49.3</v>
      </c>
      <c r="AF127" s="3">
        <f t="shared" si="7"/>
        <v>0.82166666666666666</v>
      </c>
      <c r="AH127">
        <v>4</v>
      </c>
      <c r="AI127">
        <v>3</v>
      </c>
      <c r="AJ127">
        <v>5</v>
      </c>
      <c r="AK127">
        <v>3</v>
      </c>
      <c r="AL127">
        <v>1</v>
      </c>
      <c r="AM127">
        <v>7</v>
      </c>
      <c r="AN127">
        <v>2</v>
      </c>
      <c r="AO127" s="4">
        <f t="shared" si="8"/>
        <v>25</v>
      </c>
      <c r="AP127" s="5">
        <f t="shared" si="9"/>
        <v>0.625</v>
      </c>
      <c r="AQ127" s="6">
        <f t="shared" si="10"/>
        <v>74.3</v>
      </c>
      <c r="AR127" s="7">
        <f t="shared" si="11"/>
        <v>0.74299999999999999</v>
      </c>
    </row>
    <row r="128" spans="1:44" hidden="1" x14ac:dyDescent="0.25">
      <c r="A128">
        <v>126</v>
      </c>
      <c r="B128">
        <v>6668011805</v>
      </c>
      <c r="C128" t="s">
        <v>275</v>
      </c>
      <c r="D128" t="s">
        <v>276</v>
      </c>
      <c r="E128">
        <v>4.18</v>
      </c>
      <c r="F128">
        <v>4.37</v>
      </c>
      <c r="G128">
        <v>4.05</v>
      </c>
      <c r="H128">
        <v>6.18</v>
      </c>
      <c r="I128">
        <v>5.75</v>
      </c>
      <c r="J128" t="s">
        <v>40</v>
      </c>
      <c r="K128" t="s">
        <v>40</v>
      </c>
      <c r="L128" t="s">
        <v>40</v>
      </c>
      <c r="M128" t="s">
        <v>40</v>
      </c>
      <c r="N128" t="s">
        <v>40</v>
      </c>
      <c r="O128" t="s">
        <v>40</v>
      </c>
      <c r="P128" t="s">
        <v>40</v>
      </c>
      <c r="Q128" t="s">
        <v>40</v>
      </c>
      <c r="R128" t="s">
        <v>40</v>
      </c>
      <c r="S128" t="s">
        <v>40</v>
      </c>
      <c r="T128" t="s">
        <v>40</v>
      </c>
      <c r="U128" t="s">
        <v>40</v>
      </c>
      <c r="V128" t="s">
        <v>40</v>
      </c>
      <c r="W128" t="s">
        <v>40</v>
      </c>
      <c r="X128">
        <v>5.68</v>
      </c>
      <c r="Y128">
        <v>4.5599999999999996</v>
      </c>
      <c r="Z128">
        <v>8.25</v>
      </c>
      <c r="AA128">
        <v>9.25</v>
      </c>
      <c r="AB128" t="s">
        <v>40</v>
      </c>
      <c r="AC128" s="1" t="s">
        <v>40</v>
      </c>
      <c r="AD128">
        <v>52.27</v>
      </c>
      <c r="AE128" s="2">
        <f t="shared" si="6"/>
        <v>52.27</v>
      </c>
      <c r="AF128" s="3">
        <f t="shared" si="7"/>
        <v>0.87116666666666676</v>
      </c>
      <c r="AH128">
        <v>3</v>
      </c>
      <c r="AI128">
        <v>2</v>
      </c>
      <c r="AJ128">
        <v>5</v>
      </c>
      <c r="AK128">
        <v>5</v>
      </c>
      <c r="AL128">
        <v>0</v>
      </c>
      <c r="AM128">
        <v>5</v>
      </c>
      <c r="AN128">
        <v>2</v>
      </c>
      <c r="AO128" s="4">
        <f t="shared" si="8"/>
        <v>22</v>
      </c>
      <c r="AP128" s="5">
        <f t="shared" si="9"/>
        <v>0.55000000000000004</v>
      </c>
      <c r="AQ128" s="6">
        <f t="shared" si="10"/>
        <v>74.27000000000001</v>
      </c>
      <c r="AR128" s="7">
        <f t="shared" si="11"/>
        <v>0.74270000000000014</v>
      </c>
    </row>
    <row r="129" spans="1:44" hidden="1" x14ac:dyDescent="0.25">
      <c r="A129">
        <v>127</v>
      </c>
      <c r="B129">
        <v>6661010312</v>
      </c>
      <c r="C129" t="s">
        <v>277</v>
      </c>
      <c r="D129" t="s">
        <v>278</v>
      </c>
      <c r="E129">
        <v>3.11</v>
      </c>
      <c r="F129">
        <v>4.16</v>
      </c>
      <c r="G129">
        <v>2.2200000000000002</v>
      </c>
      <c r="H129">
        <v>4.38</v>
      </c>
      <c r="I129">
        <v>5.5</v>
      </c>
      <c r="J129" t="s">
        <v>40</v>
      </c>
      <c r="K129" t="s">
        <v>40</v>
      </c>
      <c r="L129" t="s">
        <v>40</v>
      </c>
      <c r="M129" t="s">
        <v>40</v>
      </c>
      <c r="N129">
        <v>2.5499999999999998</v>
      </c>
      <c r="O129">
        <v>3.61</v>
      </c>
      <c r="P129">
        <v>3.94</v>
      </c>
      <c r="Q129">
        <v>3.5</v>
      </c>
      <c r="R129">
        <v>2.66</v>
      </c>
      <c r="S129">
        <v>1.38</v>
      </c>
      <c r="T129" t="s">
        <v>40</v>
      </c>
      <c r="U129" t="s">
        <v>40</v>
      </c>
      <c r="V129" t="s">
        <v>40</v>
      </c>
      <c r="W129" t="s">
        <v>40</v>
      </c>
      <c r="X129" t="s">
        <v>40</v>
      </c>
      <c r="Y129" t="s">
        <v>40</v>
      </c>
      <c r="Z129" t="s">
        <v>40</v>
      </c>
      <c r="AA129" t="s">
        <v>40</v>
      </c>
      <c r="AB129" t="s">
        <v>40</v>
      </c>
      <c r="AC129" s="1" t="s">
        <v>40</v>
      </c>
      <c r="AD129">
        <v>37.01</v>
      </c>
      <c r="AE129" s="2">
        <f t="shared" si="6"/>
        <v>37.01</v>
      </c>
      <c r="AF129" s="3">
        <f t="shared" si="7"/>
        <v>0.61683333333333334</v>
      </c>
      <c r="AH129">
        <v>4</v>
      </c>
      <c r="AI129">
        <v>6</v>
      </c>
      <c r="AJ129">
        <v>5</v>
      </c>
      <c r="AK129">
        <v>5</v>
      </c>
      <c r="AL129">
        <v>4</v>
      </c>
      <c r="AM129">
        <v>7</v>
      </c>
      <c r="AN129">
        <v>6</v>
      </c>
      <c r="AO129" s="4">
        <f t="shared" si="8"/>
        <v>37</v>
      </c>
      <c r="AP129" s="5">
        <f t="shared" si="9"/>
        <v>0.92500000000000004</v>
      </c>
      <c r="AQ129" s="6">
        <f t="shared" si="10"/>
        <v>74.009999999999991</v>
      </c>
      <c r="AR129" s="7">
        <f t="shared" si="11"/>
        <v>0.74009999999999987</v>
      </c>
    </row>
    <row r="130" spans="1:44" hidden="1" x14ac:dyDescent="0.25">
      <c r="A130">
        <v>128</v>
      </c>
      <c r="B130">
        <v>6633010938</v>
      </c>
      <c r="C130" t="s">
        <v>279</v>
      </c>
      <c r="D130" t="s">
        <v>280</v>
      </c>
      <c r="E130">
        <v>3.62</v>
      </c>
      <c r="F130">
        <v>4.25</v>
      </c>
      <c r="G130">
        <v>3.37</v>
      </c>
      <c r="H130">
        <v>5.87</v>
      </c>
      <c r="I130">
        <v>4.87</v>
      </c>
      <c r="J130" t="s">
        <v>40</v>
      </c>
      <c r="K130" t="s">
        <v>40</v>
      </c>
      <c r="L130" t="s">
        <v>40</v>
      </c>
      <c r="M130" t="s">
        <v>40</v>
      </c>
      <c r="N130" t="s">
        <v>40</v>
      </c>
      <c r="O130" t="s">
        <v>40</v>
      </c>
      <c r="P130" t="s">
        <v>40</v>
      </c>
      <c r="Q130" t="s">
        <v>40</v>
      </c>
      <c r="R130" t="s">
        <v>40</v>
      </c>
      <c r="S130" t="s">
        <v>40</v>
      </c>
      <c r="T130" t="s">
        <v>40</v>
      </c>
      <c r="U130" t="s">
        <v>40</v>
      </c>
      <c r="V130" t="s">
        <v>40</v>
      </c>
      <c r="W130" t="s">
        <v>40</v>
      </c>
      <c r="X130">
        <v>4.62</v>
      </c>
      <c r="Y130">
        <v>4</v>
      </c>
      <c r="Z130">
        <v>7.37</v>
      </c>
      <c r="AA130">
        <v>7.75</v>
      </c>
      <c r="AB130" t="s">
        <v>40</v>
      </c>
      <c r="AC130" s="1" t="s">
        <v>40</v>
      </c>
      <c r="AD130">
        <v>45.72</v>
      </c>
      <c r="AE130" s="2">
        <f t="shared" si="6"/>
        <v>45.72</v>
      </c>
      <c r="AF130" s="3">
        <f t="shared" si="7"/>
        <v>0.76200000000000001</v>
      </c>
      <c r="AH130">
        <v>4</v>
      </c>
      <c r="AI130">
        <v>4</v>
      </c>
      <c r="AJ130">
        <v>4</v>
      </c>
      <c r="AK130">
        <v>4</v>
      </c>
      <c r="AL130">
        <v>3</v>
      </c>
      <c r="AM130">
        <v>7</v>
      </c>
      <c r="AN130">
        <v>2</v>
      </c>
      <c r="AO130" s="4">
        <f t="shared" si="8"/>
        <v>28</v>
      </c>
      <c r="AP130" s="5">
        <f t="shared" si="9"/>
        <v>0.7</v>
      </c>
      <c r="AQ130" s="6">
        <f t="shared" si="10"/>
        <v>73.72</v>
      </c>
      <c r="AR130" s="7">
        <f t="shared" si="11"/>
        <v>0.73719999999999997</v>
      </c>
    </row>
    <row r="131" spans="1:44" hidden="1" x14ac:dyDescent="0.25">
      <c r="A131">
        <v>129</v>
      </c>
      <c r="B131">
        <v>6630000579</v>
      </c>
      <c r="C131" t="s">
        <v>281</v>
      </c>
      <c r="D131" t="s">
        <v>282</v>
      </c>
      <c r="E131">
        <v>3.73</v>
      </c>
      <c r="F131">
        <v>4.13</v>
      </c>
      <c r="G131">
        <v>3.07</v>
      </c>
      <c r="H131">
        <v>5.16</v>
      </c>
      <c r="I131">
        <v>4.9000000000000004</v>
      </c>
      <c r="J131" t="s">
        <v>40</v>
      </c>
      <c r="K131" t="s">
        <v>40</v>
      </c>
      <c r="L131" t="s">
        <v>40</v>
      </c>
      <c r="M131" t="s">
        <v>40</v>
      </c>
      <c r="N131" t="s">
        <v>40</v>
      </c>
      <c r="O131" t="s">
        <v>40</v>
      </c>
      <c r="P131" t="s">
        <v>40</v>
      </c>
      <c r="Q131" t="s">
        <v>40</v>
      </c>
      <c r="R131" t="s">
        <v>40</v>
      </c>
      <c r="S131" t="s">
        <v>40</v>
      </c>
      <c r="T131" t="s">
        <v>40</v>
      </c>
      <c r="U131" t="s">
        <v>40</v>
      </c>
      <c r="V131" t="s">
        <v>40</v>
      </c>
      <c r="W131" t="s">
        <v>40</v>
      </c>
      <c r="X131">
        <v>4.66</v>
      </c>
      <c r="Y131">
        <v>3.54</v>
      </c>
      <c r="Z131">
        <v>6.33</v>
      </c>
      <c r="AA131">
        <v>6.76</v>
      </c>
      <c r="AB131" t="s">
        <v>40</v>
      </c>
      <c r="AC131" s="1" t="s">
        <v>40</v>
      </c>
      <c r="AD131">
        <v>42.28</v>
      </c>
      <c r="AE131" s="2">
        <f t="shared" ref="AE131:AE194" si="12">SUM(E131,F131,G131,H131:AC131)</f>
        <v>42.28</v>
      </c>
      <c r="AF131" s="3">
        <f t="shared" ref="AF131:AF194" si="13">AE131/60</f>
        <v>0.70466666666666666</v>
      </c>
      <c r="AH131">
        <v>5</v>
      </c>
      <c r="AI131">
        <v>6</v>
      </c>
      <c r="AJ131">
        <v>4</v>
      </c>
      <c r="AK131">
        <v>5</v>
      </c>
      <c r="AL131">
        <v>3</v>
      </c>
      <c r="AM131">
        <v>6</v>
      </c>
      <c r="AN131">
        <v>2</v>
      </c>
      <c r="AO131" s="4">
        <f t="shared" ref="AO131:AO194" si="14">SUM(AH131:AN131)</f>
        <v>31</v>
      </c>
      <c r="AP131" s="5">
        <f t="shared" ref="AP131:AP194" si="15">AO131/40</f>
        <v>0.77500000000000002</v>
      </c>
      <c r="AQ131" s="6">
        <f t="shared" ref="AQ131:AQ194" si="16">AE131+AO131</f>
        <v>73.28</v>
      </c>
      <c r="AR131" s="7">
        <f t="shared" si="11"/>
        <v>0.73280000000000001</v>
      </c>
    </row>
    <row r="132" spans="1:44" hidden="1" x14ac:dyDescent="0.25">
      <c r="A132">
        <v>130</v>
      </c>
      <c r="B132">
        <v>6636006739</v>
      </c>
      <c r="C132" t="s">
        <v>283</v>
      </c>
      <c r="D132" t="s">
        <v>284</v>
      </c>
      <c r="E132">
        <v>4.2</v>
      </c>
      <c r="F132">
        <v>4.04</v>
      </c>
      <c r="G132">
        <v>3.92</v>
      </c>
      <c r="H132">
        <v>5.76</v>
      </c>
      <c r="I132">
        <v>5.82</v>
      </c>
      <c r="J132" t="s">
        <v>40</v>
      </c>
      <c r="K132" t="s">
        <v>40</v>
      </c>
      <c r="L132" t="s">
        <v>40</v>
      </c>
      <c r="M132" t="s">
        <v>40</v>
      </c>
      <c r="N132" t="s">
        <v>40</v>
      </c>
      <c r="O132" t="s">
        <v>40</v>
      </c>
      <c r="P132" t="s">
        <v>40</v>
      </c>
      <c r="Q132" t="s">
        <v>40</v>
      </c>
      <c r="R132" t="s">
        <v>40</v>
      </c>
      <c r="S132" t="s">
        <v>40</v>
      </c>
      <c r="T132">
        <v>6.65</v>
      </c>
      <c r="U132">
        <v>5.28</v>
      </c>
      <c r="V132">
        <v>4.2699999999999996</v>
      </c>
      <c r="W132">
        <v>7.32</v>
      </c>
      <c r="X132" t="s">
        <v>40</v>
      </c>
      <c r="Y132" t="s">
        <v>40</v>
      </c>
      <c r="Z132" t="s">
        <v>40</v>
      </c>
      <c r="AA132" t="s">
        <v>40</v>
      </c>
      <c r="AB132" t="s">
        <v>40</v>
      </c>
      <c r="AC132" s="1" t="s">
        <v>40</v>
      </c>
      <c r="AD132">
        <v>47.26</v>
      </c>
      <c r="AE132" s="2">
        <f t="shared" si="12"/>
        <v>47.26</v>
      </c>
      <c r="AF132" s="3">
        <f t="shared" si="13"/>
        <v>0.78766666666666663</v>
      </c>
      <c r="AH132">
        <v>5</v>
      </c>
      <c r="AI132">
        <v>2</v>
      </c>
      <c r="AJ132">
        <v>2</v>
      </c>
      <c r="AK132">
        <v>5</v>
      </c>
      <c r="AL132">
        <v>3</v>
      </c>
      <c r="AM132">
        <v>7</v>
      </c>
      <c r="AN132">
        <v>2</v>
      </c>
      <c r="AO132" s="4">
        <f t="shared" si="14"/>
        <v>26</v>
      </c>
      <c r="AP132" s="5">
        <f t="shared" si="15"/>
        <v>0.65</v>
      </c>
      <c r="AQ132" s="6">
        <f t="shared" si="16"/>
        <v>73.259999999999991</v>
      </c>
      <c r="AR132" s="7">
        <f t="shared" ref="AR132:AR195" si="17">AQ132/100</f>
        <v>0.73259999999999992</v>
      </c>
    </row>
    <row r="133" spans="1:44" hidden="1" x14ac:dyDescent="0.25">
      <c r="A133">
        <v>131</v>
      </c>
      <c r="B133">
        <v>6632010597</v>
      </c>
      <c r="C133" t="s">
        <v>285</v>
      </c>
      <c r="D133" t="s">
        <v>286</v>
      </c>
      <c r="E133">
        <v>3.77</v>
      </c>
      <c r="F133">
        <v>3.72</v>
      </c>
      <c r="G133">
        <v>3.33</v>
      </c>
      <c r="H133">
        <v>5.77</v>
      </c>
      <c r="I133">
        <v>5.79</v>
      </c>
      <c r="J133" t="s">
        <v>40</v>
      </c>
      <c r="K133" t="s">
        <v>40</v>
      </c>
      <c r="L133" t="s">
        <v>40</v>
      </c>
      <c r="M133" t="s">
        <v>40</v>
      </c>
      <c r="N133" t="s">
        <v>40</v>
      </c>
      <c r="O133" t="s">
        <v>40</v>
      </c>
      <c r="P133" t="s">
        <v>40</v>
      </c>
      <c r="Q133" t="s">
        <v>40</v>
      </c>
      <c r="R133" t="s">
        <v>40</v>
      </c>
      <c r="S133" t="s">
        <v>40</v>
      </c>
      <c r="T133" t="s">
        <v>40</v>
      </c>
      <c r="U133" t="s">
        <v>40</v>
      </c>
      <c r="V133" t="s">
        <v>40</v>
      </c>
      <c r="W133" t="s">
        <v>40</v>
      </c>
      <c r="X133">
        <v>5.0199999999999996</v>
      </c>
      <c r="Y133">
        <v>4</v>
      </c>
      <c r="Z133">
        <v>7.12</v>
      </c>
      <c r="AA133">
        <v>7.68</v>
      </c>
      <c r="AB133" t="s">
        <v>40</v>
      </c>
      <c r="AC133" s="1" t="s">
        <v>40</v>
      </c>
      <c r="AD133">
        <v>46.2</v>
      </c>
      <c r="AE133" s="2">
        <f t="shared" si="12"/>
        <v>46.199999999999996</v>
      </c>
      <c r="AF133" s="3">
        <f t="shared" si="13"/>
        <v>0.76999999999999991</v>
      </c>
      <c r="AH133">
        <v>5</v>
      </c>
      <c r="AI133">
        <v>7</v>
      </c>
      <c r="AJ133">
        <v>5</v>
      </c>
      <c r="AK133">
        <v>5</v>
      </c>
      <c r="AL133">
        <v>1</v>
      </c>
      <c r="AM133">
        <v>2</v>
      </c>
      <c r="AN133">
        <v>2</v>
      </c>
      <c r="AO133" s="4">
        <f t="shared" si="14"/>
        <v>27</v>
      </c>
      <c r="AP133" s="5">
        <f t="shared" si="15"/>
        <v>0.67500000000000004</v>
      </c>
      <c r="AQ133" s="6">
        <f t="shared" si="16"/>
        <v>73.199999999999989</v>
      </c>
      <c r="AR133" s="7">
        <f t="shared" si="17"/>
        <v>0.73199999999999987</v>
      </c>
    </row>
    <row r="134" spans="1:44" hidden="1" x14ac:dyDescent="0.25">
      <c r="A134">
        <v>132</v>
      </c>
      <c r="B134">
        <v>6668009235</v>
      </c>
      <c r="C134" t="s">
        <v>287</v>
      </c>
      <c r="D134" t="s">
        <v>288</v>
      </c>
      <c r="E134">
        <v>4.4000000000000004</v>
      </c>
      <c r="F134">
        <v>4.55</v>
      </c>
      <c r="G134">
        <v>4.07</v>
      </c>
      <c r="H134">
        <v>6.02</v>
      </c>
      <c r="I134">
        <v>6.17</v>
      </c>
      <c r="J134">
        <v>5.91</v>
      </c>
      <c r="K134">
        <v>5.67</v>
      </c>
      <c r="L134">
        <v>7.22</v>
      </c>
      <c r="M134">
        <v>5.57</v>
      </c>
      <c r="N134" t="s">
        <v>40</v>
      </c>
      <c r="O134" t="s">
        <v>40</v>
      </c>
      <c r="P134" t="s">
        <v>40</v>
      </c>
      <c r="Q134" t="s">
        <v>40</v>
      </c>
      <c r="R134" t="s">
        <v>40</v>
      </c>
      <c r="S134" t="s">
        <v>40</v>
      </c>
      <c r="T134" t="s">
        <v>40</v>
      </c>
      <c r="U134" t="s">
        <v>40</v>
      </c>
      <c r="V134" t="s">
        <v>40</v>
      </c>
      <c r="W134" t="s">
        <v>40</v>
      </c>
      <c r="X134" t="s">
        <v>40</v>
      </c>
      <c r="Y134" t="s">
        <v>40</v>
      </c>
      <c r="Z134" t="s">
        <v>40</v>
      </c>
      <c r="AA134" t="s">
        <v>40</v>
      </c>
      <c r="AB134" t="s">
        <v>40</v>
      </c>
      <c r="AC134" s="1" t="s">
        <v>40</v>
      </c>
      <c r="AD134">
        <v>49.58</v>
      </c>
      <c r="AE134" s="2">
        <f t="shared" si="12"/>
        <v>49.58</v>
      </c>
      <c r="AF134" s="3">
        <f t="shared" si="13"/>
        <v>0.82633333333333325</v>
      </c>
      <c r="AH134">
        <v>4</v>
      </c>
      <c r="AI134">
        <v>1.5</v>
      </c>
      <c r="AJ134">
        <v>3.5</v>
      </c>
      <c r="AK134">
        <v>3</v>
      </c>
      <c r="AL134">
        <v>3.5</v>
      </c>
      <c r="AM134">
        <v>5.5</v>
      </c>
      <c r="AN134">
        <v>2.5</v>
      </c>
      <c r="AO134" s="4">
        <f t="shared" si="14"/>
        <v>23.5</v>
      </c>
      <c r="AP134" s="5">
        <f t="shared" si="15"/>
        <v>0.58750000000000002</v>
      </c>
      <c r="AQ134" s="6">
        <f t="shared" si="16"/>
        <v>73.08</v>
      </c>
      <c r="AR134" s="7">
        <f t="shared" si="17"/>
        <v>0.73080000000000001</v>
      </c>
    </row>
    <row r="135" spans="1:44" hidden="1" x14ac:dyDescent="0.25">
      <c r="A135">
        <v>133</v>
      </c>
      <c r="B135">
        <v>6660005888</v>
      </c>
      <c r="C135" t="s">
        <v>289</v>
      </c>
      <c r="D135" t="s">
        <v>290</v>
      </c>
      <c r="E135">
        <v>4.5</v>
      </c>
      <c r="F135">
        <v>5</v>
      </c>
      <c r="G135">
        <v>5</v>
      </c>
      <c r="H135">
        <v>7</v>
      </c>
      <c r="I135">
        <v>7</v>
      </c>
      <c r="J135" t="s">
        <v>40</v>
      </c>
      <c r="K135" t="s">
        <v>40</v>
      </c>
      <c r="L135" t="s">
        <v>40</v>
      </c>
      <c r="M135" t="s">
        <v>40</v>
      </c>
      <c r="N135">
        <v>4</v>
      </c>
      <c r="O135">
        <v>7</v>
      </c>
      <c r="P135">
        <v>6</v>
      </c>
      <c r="Q135">
        <v>4.5</v>
      </c>
      <c r="R135">
        <v>3.5</v>
      </c>
      <c r="S135">
        <v>1.5</v>
      </c>
      <c r="T135" t="s">
        <v>40</v>
      </c>
      <c r="U135" t="s">
        <v>40</v>
      </c>
      <c r="V135" t="s">
        <v>40</v>
      </c>
      <c r="W135" t="s">
        <v>40</v>
      </c>
      <c r="X135" t="s">
        <v>40</v>
      </c>
      <c r="Y135" t="s">
        <v>40</v>
      </c>
      <c r="Z135" t="s">
        <v>40</v>
      </c>
      <c r="AA135" t="s">
        <v>40</v>
      </c>
      <c r="AB135" t="s">
        <v>40</v>
      </c>
      <c r="AC135" s="1" t="s">
        <v>40</v>
      </c>
      <c r="AD135">
        <v>55</v>
      </c>
      <c r="AE135" s="2">
        <f t="shared" si="12"/>
        <v>55</v>
      </c>
      <c r="AF135" s="3">
        <f t="shared" si="13"/>
        <v>0.91666666666666663</v>
      </c>
      <c r="AH135">
        <v>4</v>
      </c>
      <c r="AI135">
        <v>0</v>
      </c>
      <c r="AJ135">
        <v>5</v>
      </c>
      <c r="AK135">
        <v>3</v>
      </c>
      <c r="AL135">
        <v>1</v>
      </c>
      <c r="AM135">
        <v>5</v>
      </c>
      <c r="AN135">
        <v>0</v>
      </c>
      <c r="AO135" s="4">
        <f t="shared" si="14"/>
        <v>18</v>
      </c>
      <c r="AP135" s="5">
        <f t="shared" si="15"/>
        <v>0.45</v>
      </c>
      <c r="AQ135" s="6">
        <f t="shared" si="16"/>
        <v>73</v>
      </c>
      <c r="AR135" s="7">
        <f t="shared" si="17"/>
        <v>0.73</v>
      </c>
    </row>
    <row r="136" spans="1:44" hidden="1" x14ac:dyDescent="0.25">
      <c r="A136">
        <v>134</v>
      </c>
      <c r="B136">
        <v>6613001614</v>
      </c>
      <c r="C136" t="s">
        <v>291</v>
      </c>
      <c r="D136" t="s">
        <v>292</v>
      </c>
      <c r="E136">
        <v>4.82</v>
      </c>
      <c r="F136">
        <v>4.88</v>
      </c>
      <c r="G136">
        <v>4.3600000000000003</v>
      </c>
      <c r="H136">
        <v>6.21</v>
      </c>
      <c r="I136">
        <v>6.87</v>
      </c>
      <c r="J136" t="s">
        <v>40</v>
      </c>
      <c r="K136" t="s">
        <v>40</v>
      </c>
      <c r="L136" t="s">
        <v>40</v>
      </c>
      <c r="M136" t="s">
        <v>40</v>
      </c>
      <c r="N136">
        <v>4.7</v>
      </c>
      <c r="O136">
        <v>6.47</v>
      </c>
      <c r="P136">
        <v>6.24</v>
      </c>
      <c r="Q136">
        <v>4.6900000000000004</v>
      </c>
      <c r="R136">
        <v>3.79</v>
      </c>
      <c r="S136">
        <v>1.81</v>
      </c>
      <c r="T136" t="s">
        <v>40</v>
      </c>
      <c r="U136" t="s">
        <v>40</v>
      </c>
      <c r="V136" t="s">
        <v>40</v>
      </c>
      <c r="W136" t="s">
        <v>40</v>
      </c>
      <c r="X136" t="s">
        <v>40</v>
      </c>
      <c r="Y136" t="s">
        <v>40</v>
      </c>
      <c r="Z136" t="s">
        <v>40</v>
      </c>
      <c r="AA136" t="s">
        <v>40</v>
      </c>
      <c r="AB136" t="s">
        <v>40</v>
      </c>
      <c r="AC136" s="1" t="s">
        <v>40</v>
      </c>
      <c r="AD136">
        <v>54.84</v>
      </c>
      <c r="AE136" s="2">
        <f t="shared" si="12"/>
        <v>54.84</v>
      </c>
      <c r="AF136" s="3">
        <f t="shared" si="13"/>
        <v>0.91400000000000003</v>
      </c>
      <c r="AH136">
        <v>5</v>
      </c>
      <c r="AI136">
        <v>0</v>
      </c>
      <c r="AJ136">
        <v>5</v>
      </c>
      <c r="AK136">
        <v>1</v>
      </c>
      <c r="AL136">
        <v>0</v>
      </c>
      <c r="AM136">
        <v>4</v>
      </c>
      <c r="AN136">
        <v>3</v>
      </c>
      <c r="AO136" s="4">
        <f t="shared" si="14"/>
        <v>18</v>
      </c>
      <c r="AP136" s="5">
        <f t="shared" si="15"/>
        <v>0.45</v>
      </c>
      <c r="AQ136" s="6">
        <f t="shared" si="16"/>
        <v>72.84</v>
      </c>
      <c r="AR136" s="7">
        <f t="shared" si="17"/>
        <v>0.72840000000000005</v>
      </c>
    </row>
    <row r="137" spans="1:44" hidden="1" x14ac:dyDescent="0.25">
      <c r="A137">
        <v>135</v>
      </c>
      <c r="B137">
        <v>6633013752</v>
      </c>
      <c r="C137" t="s">
        <v>293</v>
      </c>
      <c r="D137" t="s">
        <v>294</v>
      </c>
      <c r="E137">
        <v>4.49</v>
      </c>
      <c r="F137">
        <v>4.72</v>
      </c>
      <c r="G137">
        <v>3.79</v>
      </c>
      <c r="H137">
        <v>6.2</v>
      </c>
      <c r="I137">
        <v>6.57</v>
      </c>
      <c r="J137" t="s">
        <v>40</v>
      </c>
      <c r="K137" t="s">
        <v>40</v>
      </c>
      <c r="L137" t="s">
        <v>40</v>
      </c>
      <c r="M137" t="s">
        <v>40</v>
      </c>
      <c r="N137">
        <v>4.3499999999999996</v>
      </c>
      <c r="O137">
        <v>5.38</v>
      </c>
      <c r="P137">
        <v>5.57</v>
      </c>
      <c r="Q137">
        <v>4.59</v>
      </c>
      <c r="R137">
        <v>3.81</v>
      </c>
      <c r="S137">
        <v>1.66</v>
      </c>
      <c r="T137" t="s">
        <v>40</v>
      </c>
      <c r="U137" t="s">
        <v>40</v>
      </c>
      <c r="V137" t="s">
        <v>40</v>
      </c>
      <c r="W137" t="s">
        <v>40</v>
      </c>
      <c r="X137" t="s">
        <v>40</v>
      </c>
      <c r="Y137" t="s">
        <v>40</v>
      </c>
      <c r="Z137" t="s">
        <v>40</v>
      </c>
      <c r="AA137" t="s">
        <v>40</v>
      </c>
      <c r="AB137" t="s">
        <v>40</v>
      </c>
      <c r="AC137" s="1" t="s">
        <v>40</v>
      </c>
      <c r="AD137">
        <v>51.13</v>
      </c>
      <c r="AE137" s="2">
        <f t="shared" si="12"/>
        <v>51.129999999999995</v>
      </c>
      <c r="AF137" s="3">
        <f t="shared" si="13"/>
        <v>0.85216666666666663</v>
      </c>
      <c r="AH137">
        <v>2</v>
      </c>
      <c r="AI137">
        <v>2</v>
      </c>
      <c r="AJ137">
        <v>5</v>
      </c>
      <c r="AK137">
        <v>4</v>
      </c>
      <c r="AL137">
        <v>3</v>
      </c>
      <c r="AM137">
        <v>3</v>
      </c>
      <c r="AN137">
        <v>2</v>
      </c>
      <c r="AO137" s="4">
        <f t="shared" si="14"/>
        <v>21</v>
      </c>
      <c r="AP137" s="5">
        <f t="shared" si="15"/>
        <v>0.52500000000000002</v>
      </c>
      <c r="AQ137" s="6">
        <f t="shared" si="16"/>
        <v>72.13</v>
      </c>
      <c r="AR137" s="7">
        <f t="shared" si="17"/>
        <v>0.72129999999999994</v>
      </c>
    </row>
    <row r="138" spans="1:44" hidden="1" x14ac:dyDescent="0.25">
      <c r="A138">
        <v>136</v>
      </c>
      <c r="B138">
        <v>6623037377</v>
      </c>
      <c r="C138" t="s">
        <v>295</v>
      </c>
      <c r="D138" t="s">
        <v>296</v>
      </c>
      <c r="E138">
        <v>4.3</v>
      </c>
      <c r="F138">
        <v>4.54</v>
      </c>
      <c r="G138">
        <v>3.74</v>
      </c>
      <c r="H138">
        <v>6.38</v>
      </c>
      <c r="I138">
        <v>6.63</v>
      </c>
      <c r="J138" t="s">
        <v>40</v>
      </c>
      <c r="K138" t="s">
        <v>40</v>
      </c>
      <c r="L138" t="s">
        <v>40</v>
      </c>
      <c r="M138" t="s">
        <v>40</v>
      </c>
      <c r="N138" t="s">
        <v>40</v>
      </c>
      <c r="O138" t="s">
        <v>40</v>
      </c>
      <c r="P138" t="s">
        <v>40</v>
      </c>
      <c r="Q138" t="s">
        <v>40</v>
      </c>
      <c r="R138" t="s">
        <v>40</v>
      </c>
      <c r="S138" t="s">
        <v>40</v>
      </c>
      <c r="T138">
        <v>6.95</v>
      </c>
      <c r="U138">
        <v>5.34</v>
      </c>
      <c r="V138">
        <v>4.59</v>
      </c>
      <c r="W138">
        <v>8.6199999999999992</v>
      </c>
      <c r="X138" t="s">
        <v>40</v>
      </c>
      <c r="Y138" t="s">
        <v>40</v>
      </c>
      <c r="Z138" t="s">
        <v>40</v>
      </c>
      <c r="AA138" t="s">
        <v>40</v>
      </c>
      <c r="AB138" t="s">
        <v>40</v>
      </c>
      <c r="AC138" s="1" t="s">
        <v>40</v>
      </c>
      <c r="AD138">
        <v>51.09</v>
      </c>
      <c r="AE138" s="2">
        <f t="shared" si="12"/>
        <v>51.089999999999996</v>
      </c>
      <c r="AF138" s="3">
        <f t="shared" si="13"/>
        <v>0.85149999999999992</v>
      </c>
      <c r="AH138">
        <v>3</v>
      </c>
      <c r="AI138">
        <v>2</v>
      </c>
      <c r="AJ138">
        <v>2</v>
      </c>
      <c r="AK138">
        <v>3</v>
      </c>
      <c r="AL138">
        <v>2</v>
      </c>
      <c r="AM138">
        <v>7</v>
      </c>
      <c r="AN138">
        <v>2</v>
      </c>
      <c r="AO138" s="4">
        <f t="shared" si="14"/>
        <v>21</v>
      </c>
      <c r="AP138" s="5">
        <f t="shared" si="15"/>
        <v>0.52500000000000002</v>
      </c>
      <c r="AQ138" s="6">
        <f t="shared" si="16"/>
        <v>72.09</v>
      </c>
      <c r="AR138" s="7">
        <f t="shared" si="17"/>
        <v>0.72089999999999999</v>
      </c>
    </row>
    <row r="139" spans="1:44" hidden="1" x14ac:dyDescent="0.25">
      <c r="A139">
        <v>137</v>
      </c>
      <c r="B139">
        <v>6603011758</v>
      </c>
      <c r="C139" t="s">
        <v>297</v>
      </c>
      <c r="D139" t="s">
        <v>298</v>
      </c>
      <c r="E139">
        <v>4.38</v>
      </c>
      <c r="F139">
        <v>4.34</v>
      </c>
      <c r="G139">
        <v>3.99</v>
      </c>
      <c r="H139">
        <v>6.11</v>
      </c>
      <c r="I139">
        <v>6.53</v>
      </c>
      <c r="J139" t="s">
        <v>40</v>
      </c>
      <c r="K139" t="s">
        <v>40</v>
      </c>
      <c r="L139" t="s">
        <v>40</v>
      </c>
      <c r="M139" t="s">
        <v>40</v>
      </c>
      <c r="N139" t="s">
        <v>40</v>
      </c>
      <c r="O139" t="s">
        <v>40</v>
      </c>
      <c r="P139" t="s">
        <v>40</v>
      </c>
      <c r="Q139" t="s">
        <v>40</v>
      </c>
      <c r="R139" t="s">
        <v>40</v>
      </c>
      <c r="S139" t="s">
        <v>40</v>
      </c>
      <c r="T139">
        <v>6.93</v>
      </c>
      <c r="U139">
        <v>5.55</v>
      </c>
      <c r="V139">
        <v>4.63</v>
      </c>
      <c r="W139">
        <v>7.6</v>
      </c>
      <c r="X139" t="s">
        <v>40</v>
      </c>
      <c r="Y139" t="s">
        <v>40</v>
      </c>
      <c r="Z139" t="s">
        <v>40</v>
      </c>
      <c r="AA139" t="s">
        <v>40</v>
      </c>
      <c r="AB139" t="s">
        <v>40</v>
      </c>
      <c r="AC139" s="1" t="s">
        <v>40</v>
      </c>
      <c r="AD139">
        <v>50.06</v>
      </c>
      <c r="AE139" s="2">
        <f t="shared" si="12"/>
        <v>50.06</v>
      </c>
      <c r="AF139" s="3">
        <f t="shared" si="13"/>
        <v>0.83433333333333337</v>
      </c>
      <c r="AH139">
        <v>3</v>
      </c>
      <c r="AI139">
        <v>0</v>
      </c>
      <c r="AJ139">
        <v>5</v>
      </c>
      <c r="AK139">
        <v>4</v>
      </c>
      <c r="AL139">
        <v>4</v>
      </c>
      <c r="AM139">
        <v>6</v>
      </c>
      <c r="AN139">
        <v>0</v>
      </c>
      <c r="AO139" s="4">
        <f t="shared" si="14"/>
        <v>22</v>
      </c>
      <c r="AP139" s="5">
        <f t="shared" si="15"/>
        <v>0.55000000000000004</v>
      </c>
      <c r="AQ139" s="6">
        <f t="shared" si="16"/>
        <v>72.06</v>
      </c>
      <c r="AR139" s="7">
        <f t="shared" si="17"/>
        <v>0.72060000000000002</v>
      </c>
    </row>
    <row r="140" spans="1:44" hidden="1" x14ac:dyDescent="0.25">
      <c r="A140">
        <v>138</v>
      </c>
      <c r="B140">
        <v>6609009427</v>
      </c>
      <c r="C140" t="s">
        <v>299</v>
      </c>
      <c r="D140" t="s">
        <v>300</v>
      </c>
      <c r="E140">
        <v>3.72</v>
      </c>
      <c r="F140">
        <v>4</v>
      </c>
      <c r="G140">
        <v>3.27</v>
      </c>
      <c r="H140">
        <v>4.9000000000000004</v>
      </c>
      <c r="I140">
        <v>5.81</v>
      </c>
      <c r="J140" t="s">
        <v>40</v>
      </c>
      <c r="K140" t="s">
        <v>40</v>
      </c>
      <c r="L140" t="s">
        <v>40</v>
      </c>
      <c r="M140" t="s">
        <v>40</v>
      </c>
      <c r="N140">
        <v>3.63</v>
      </c>
      <c r="O140">
        <v>3.27</v>
      </c>
      <c r="P140">
        <v>4.9000000000000004</v>
      </c>
      <c r="Q140">
        <v>4.2699999999999996</v>
      </c>
      <c r="R140">
        <v>3.54</v>
      </c>
      <c r="S140">
        <v>1.72</v>
      </c>
      <c r="T140" t="s">
        <v>40</v>
      </c>
      <c r="U140" t="s">
        <v>40</v>
      </c>
      <c r="V140" t="s">
        <v>40</v>
      </c>
      <c r="W140" t="s">
        <v>40</v>
      </c>
      <c r="X140" t="s">
        <v>40</v>
      </c>
      <c r="Y140" t="s">
        <v>40</v>
      </c>
      <c r="Z140" t="s">
        <v>40</v>
      </c>
      <c r="AA140" t="s">
        <v>40</v>
      </c>
      <c r="AB140" t="s">
        <v>40</v>
      </c>
      <c r="AC140" s="1" t="s">
        <v>40</v>
      </c>
      <c r="AD140">
        <v>43.029999999999987</v>
      </c>
      <c r="AE140" s="2">
        <f t="shared" si="12"/>
        <v>43.029999999999994</v>
      </c>
      <c r="AF140" s="3">
        <f t="shared" si="13"/>
        <v>0.71716666666666662</v>
      </c>
      <c r="AH140">
        <v>5</v>
      </c>
      <c r="AI140">
        <v>3</v>
      </c>
      <c r="AJ140">
        <v>3</v>
      </c>
      <c r="AK140">
        <v>5</v>
      </c>
      <c r="AL140">
        <v>3</v>
      </c>
      <c r="AM140">
        <v>7</v>
      </c>
      <c r="AN140">
        <v>3</v>
      </c>
      <c r="AO140" s="4">
        <f t="shared" si="14"/>
        <v>29</v>
      </c>
      <c r="AP140" s="5">
        <f t="shared" si="15"/>
        <v>0.72499999999999998</v>
      </c>
      <c r="AQ140" s="6">
        <f t="shared" si="16"/>
        <v>72.03</v>
      </c>
      <c r="AR140" s="7">
        <f t="shared" si="17"/>
        <v>0.72030000000000005</v>
      </c>
    </row>
    <row r="141" spans="1:44" hidden="1" x14ac:dyDescent="0.25">
      <c r="A141">
        <v>139</v>
      </c>
      <c r="B141">
        <v>6621015201</v>
      </c>
      <c r="C141" t="s">
        <v>55</v>
      </c>
      <c r="D141" t="s">
        <v>301</v>
      </c>
      <c r="E141">
        <v>4.09</v>
      </c>
      <c r="F141">
        <v>4.12</v>
      </c>
      <c r="G141">
        <v>3.43</v>
      </c>
      <c r="H141">
        <v>5.85</v>
      </c>
      <c r="I141">
        <v>6.07</v>
      </c>
      <c r="J141" t="s">
        <v>40</v>
      </c>
      <c r="K141" t="s">
        <v>40</v>
      </c>
      <c r="L141" t="s">
        <v>40</v>
      </c>
      <c r="M141" t="s">
        <v>40</v>
      </c>
      <c r="N141" t="s">
        <v>40</v>
      </c>
      <c r="O141" t="s">
        <v>40</v>
      </c>
      <c r="P141" t="s">
        <v>40</v>
      </c>
      <c r="Q141" t="s">
        <v>40</v>
      </c>
      <c r="R141" t="s">
        <v>40</v>
      </c>
      <c r="S141" t="s">
        <v>40</v>
      </c>
      <c r="T141">
        <v>6.77</v>
      </c>
      <c r="U141">
        <v>4.5999999999999996</v>
      </c>
      <c r="V141">
        <v>4.2</v>
      </c>
      <c r="W141">
        <v>7.88</v>
      </c>
      <c r="X141" t="s">
        <v>40</v>
      </c>
      <c r="Y141" t="s">
        <v>40</v>
      </c>
      <c r="Z141" t="s">
        <v>40</v>
      </c>
      <c r="AA141" t="s">
        <v>40</v>
      </c>
      <c r="AB141" t="s">
        <v>40</v>
      </c>
      <c r="AC141" s="1" t="s">
        <v>40</v>
      </c>
      <c r="AD141">
        <v>47.010000000000012</v>
      </c>
      <c r="AE141" s="2">
        <f t="shared" si="12"/>
        <v>47.010000000000005</v>
      </c>
      <c r="AF141" s="3">
        <f t="shared" si="13"/>
        <v>0.78350000000000009</v>
      </c>
      <c r="AH141">
        <v>3</v>
      </c>
      <c r="AI141">
        <v>2</v>
      </c>
      <c r="AJ141">
        <v>5</v>
      </c>
      <c r="AK141">
        <v>5</v>
      </c>
      <c r="AL141">
        <v>4</v>
      </c>
      <c r="AM141">
        <v>4</v>
      </c>
      <c r="AN141">
        <v>2</v>
      </c>
      <c r="AO141" s="4">
        <f t="shared" si="14"/>
        <v>25</v>
      </c>
      <c r="AP141" s="5">
        <f t="shared" si="15"/>
        <v>0.625</v>
      </c>
      <c r="AQ141" s="6">
        <f t="shared" si="16"/>
        <v>72.010000000000005</v>
      </c>
      <c r="AR141" s="7">
        <f t="shared" si="17"/>
        <v>0.72010000000000007</v>
      </c>
    </row>
    <row r="142" spans="1:44" hidden="1" x14ac:dyDescent="0.25">
      <c r="A142">
        <v>140</v>
      </c>
      <c r="B142">
        <v>6623075485</v>
      </c>
      <c r="C142" t="s">
        <v>302</v>
      </c>
      <c r="D142" t="s">
        <v>303</v>
      </c>
      <c r="E142">
        <v>4.6900000000000004</v>
      </c>
      <c r="F142">
        <v>4.1500000000000004</v>
      </c>
      <c r="G142">
        <v>3.98</v>
      </c>
      <c r="H142">
        <v>6.71</v>
      </c>
      <c r="I142">
        <v>6.85</v>
      </c>
      <c r="J142" t="s">
        <v>40</v>
      </c>
      <c r="K142" t="s">
        <v>40</v>
      </c>
      <c r="L142" t="s">
        <v>40</v>
      </c>
      <c r="M142" t="s">
        <v>40</v>
      </c>
      <c r="N142">
        <v>4.28</v>
      </c>
      <c r="O142">
        <v>6.88</v>
      </c>
      <c r="P142">
        <v>6.15</v>
      </c>
      <c r="Q142">
        <v>4.8</v>
      </c>
      <c r="R142">
        <v>3.8</v>
      </c>
      <c r="S142">
        <v>1.71</v>
      </c>
      <c r="T142" t="s">
        <v>40</v>
      </c>
      <c r="U142" t="s">
        <v>40</v>
      </c>
      <c r="V142" t="s">
        <v>40</v>
      </c>
      <c r="W142" t="s">
        <v>40</v>
      </c>
      <c r="X142" t="s">
        <v>40</v>
      </c>
      <c r="Y142" t="s">
        <v>40</v>
      </c>
      <c r="Z142" t="s">
        <v>40</v>
      </c>
      <c r="AA142" t="s">
        <v>40</v>
      </c>
      <c r="AB142" t="s">
        <v>40</v>
      </c>
      <c r="AC142" s="1" t="s">
        <v>40</v>
      </c>
      <c r="AD142">
        <v>54</v>
      </c>
      <c r="AE142" s="2">
        <f t="shared" si="12"/>
        <v>54</v>
      </c>
      <c r="AF142" s="3">
        <f t="shared" si="13"/>
        <v>0.9</v>
      </c>
      <c r="AH142">
        <v>3</v>
      </c>
      <c r="AI142">
        <v>2</v>
      </c>
      <c r="AJ142">
        <v>2</v>
      </c>
      <c r="AK142">
        <v>4</v>
      </c>
      <c r="AL142">
        <v>2</v>
      </c>
      <c r="AM142">
        <v>3</v>
      </c>
      <c r="AN142">
        <v>2</v>
      </c>
      <c r="AO142" s="4">
        <f t="shared" si="14"/>
        <v>18</v>
      </c>
      <c r="AP142" s="5">
        <f t="shared" si="15"/>
        <v>0.45</v>
      </c>
      <c r="AQ142" s="6">
        <f t="shared" si="16"/>
        <v>72</v>
      </c>
      <c r="AR142" s="7">
        <f t="shared" si="17"/>
        <v>0.72</v>
      </c>
    </row>
    <row r="143" spans="1:44" hidden="1" x14ac:dyDescent="0.25">
      <c r="A143">
        <v>141</v>
      </c>
      <c r="B143">
        <v>6632010903</v>
      </c>
      <c r="C143" t="s">
        <v>304</v>
      </c>
      <c r="D143" t="s">
        <v>305</v>
      </c>
      <c r="E143">
        <v>4.26</v>
      </c>
      <c r="F143">
        <v>4.68</v>
      </c>
      <c r="G143">
        <v>3.9</v>
      </c>
      <c r="H143">
        <v>6.19</v>
      </c>
      <c r="I143">
        <v>6.34</v>
      </c>
      <c r="J143" t="s">
        <v>40</v>
      </c>
      <c r="K143" t="s">
        <v>40</v>
      </c>
      <c r="L143" t="s">
        <v>40</v>
      </c>
      <c r="M143" t="s">
        <v>40</v>
      </c>
      <c r="N143">
        <v>4.4800000000000004</v>
      </c>
      <c r="O143">
        <v>5.87</v>
      </c>
      <c r="P143">
        <v>5.48</v>
      </c>
      <c r="Q143">
        <v>4.4800000000000004</v>
      </c>
      <c r="R143">
        <v>3.7</v>
      </c>
      <c r="S143">
        <v>1.6</v>
      </c>
      <c r="T143" t="s">
        <v>40</v>
      </c>
      <c r="U143" t="s">
        <v>40</v>
      </c>
      <c r="V143" t="s">
        <v>40</v>
      </c>
      <c r="W143" t="s">
        <v>40</v>
      </c>
      <c r="X143" t="s">
        <v>40</v>
      </c>
      <c r="Y143" t="s">
        <v>40</v>
      </c>
      <c r="Z143" t="s">
        <v>40</v>
      </c>
      <c r="AA143" t="s">
        <v>40</v>
      </c>
      <c r="AB143" t="s">
        <v>40</v>
      </c>
      <c r="AC143" s="1" t="s">
        <v>40</v>
      </c>
      <c r="AD143">
        <v>50.980000000000011</v>
      </c>
      <c r="AE143" s="2">
        <f t="shared" si="12"/>
        <v>50.980000000000011</v>
      </c>
      <c r="AF143" s="3">
        <f t="shared" si="13"/>
        <v>0.8496666666666669</v>
      </c>
      <c r="AH143">
        <v>5</v>
      </c>
      <c r="AI143">
        <v>1</v>
      </c>
      <c r="AJ143">
        <v>5</v>
      </c>
      <c r="AK143">
        <v>3</v>
      </c>
      <c r="AL143">
        <v>2</v>
      </c>
      <c r="AM143">
        <v>5</v>
      </c>
      <c r="AN143">
        <v>0</v>
      </c>
      <c r="AO143" s="4">
        <f t="shared" si="14"/>
        <v>21</v>
      </c>
      <c r="AP143" s="5">
        <f t="shared" si="15"/>
        <v>0.52500000000000002</v>
      </c>
      <c r="AQ143" s="6">
        <f t="shared" si="16"/>
        <v>71.980000000000018</v>
      </c>
      <c r="AR143" s="7">
        <f t="shared" si="17"/>
        <v>0.71980000000000022</v>
      </c>
    </row>
    <row r="144" spans="1:44" hidden="1" x14ac:dyDescent="0.25">
      <c r="A144">
        <v>142</v>
      </c>
      <c r="B144">
        <v>6611003743</v>
      </c>
      <c r="C144" t="s">
        <v>306</v>
      </c>
      <c r="D144" t="s">
        <v>307</v>
      </c>
      <c r="E144">
        <v>4.59</v>
      </c>
      <c r="F144">
        <v>4.4000000000000004</v>
      </c>
      <c r="G144">
        <v>3.6</v>
      </c>
      <c r="H144">
        <v>6.6</v>
      </c>
      <c r="I144">
        <v>7</v>
      </c>
      <c r="J144" t="s">
        <v>40</v>
      </c>
      <c r="K144" t="s">
        <v>40</v>
      </c>
      <c r="L144" t="s">
        <v>40</v>
      </c>
      <c r="M144" t="s">
        <v>40</v>
      </c>
      <c r="N144">
        <v>4.4000000000000004</v>
      </c>
      <c r="O144">
        <v>6.5</v>
      </c>
      <c r="P144">
        <v>6.1</v>
      </c>
      <c r="Q144">
        <v>4.8</v>
      </c>
      <c r="R144">
        <v>3.9</v>
      </c>
      <c r="S144">
        <v>1.9</v>
      </c>
      <c r="T144" t="s">
        <v>40</v>
      </c>
      <c r="U144" t="s">
        <v>40</v>
      </c>
      <c r="V144" t="s">
        <v>40</v>
      </c>
      <c r="W144" t="s">
        <v>40</v>
      </c>
      <c r="X144" t="s">
        <v>40</v>
      </c>
      <c r="Y144" t="s">
        <v>40</v>
      </c>
      <c r="Z144" t="s">
        <v>40</v>
      </c>
      <c r="AA144" t="s">
        <v>40</v>
      </c>
      <c r="AB144" t="s">
        <v>40</v>
      </c>
      <c r="AC144" s="1" t="s">
        <v>40</v>
      </c>
      <c r="AD144">
        <v>53.789999999999992</v>
      </c>
      <c r="AE144" s="2">
        <f t="shared" si="12"/>
        <v>53.789999999999992</v>
      </c>
      <c r="AF144" s="3">
        <f t="shared" si="13"/>
        <v>0.89649999999999985</v>
      </c>
      <c r="AH144">
        <v>4</v>
      </c>
      <c r="AI144">
        <v>0</v>
      </c>
      <c r="AJ144">
        <v>5</v>
      </c>
      <c r="AK144">
        <v>2</v>
      </c>
      <c r="AL144">
        <v>0</v>
      </c>
      <c r="AM144">
        <v>5</v>
      </c>
      <c r="AN144">
        <v>2</v>
      </c>
      <c r="AO144" s="4">
        <f t="shared" si="14"/>
        <v>18</v>
      </c>
      <c r="AP144" s="5">
        <f t="shared" si="15"/>
        <v>0.45</v>
      </c>
      <c r="AQ144" s="6">
        <f t="shared" si="16"/>
        <v>71.789999999999992</v>
      </c>
      <c r="AR144" s="7">
        <f t="shared" si="17"/>
        <v>0.71789999999999987</v>
      </c>
    </row>
    <row r="145" spans="1:44" hidden="1" x14ac:dyDescent="0.25">
      <c r="A145">
        <v>143</v>
      </c>
      <c r="B145">
        <v>6668017684</v>
      </c>
      <c r="C145" t="s">
        <v>308</v>
      </c>
      <c r="D145" t="s">
        <v>309</v>
      </c>
      <c r="E145">
        <v>4.72</v>
      </c>
      <c r="F145">
        <v>4.57</v>
      </c>
      <c r="G145">
        <v>4.12</v>
      </c>
      <c r="H145">
        <v>6.54</v>
      </c>
      <c r="I145">
        <v>6.92</v>
      </c>
      <c r="J145" t="s">
        <v>40</v>
      </c>
      <c r="K145" t="s">
        <v>40</v>
      </c>
      <c r="L145" t="s">
        <v>40</v>
      </c>
      <c r="M145" t="s">
        <v>40</v>
      </c>
      <c r="N145" t="s">
        <v>40</v>
      </c>
      <c r="O145" t="s">
        <v>40</v>
      </c>
      <c r="P145" t="s">
        <v>40</v>
      </c>
      <c r="Q145" t="s">
        <v>40</v>
      </c>
      <c r="R145" t="s">
        <v>40</v>
      </c>
      <c r="S145" t="s">
        <v>40</v>
      </c>
      <c r="T145" t="s">
        <v>40</v>
      </c>
      <c r="U145" t="s">
        <v>40</v>
      </c>
      <c r="V145" t="s">
        <v>40</v>
      </c>
      <c r="W145" t="s">
        <v>40</v>
      </c>
      <c r="X145">
        <v>6.46</v>
      </c>
      <c r="Y145">
        <v>4.7699999999999996</v>
      </c>
      <c r="Z145">
        <v>7.92</v>
      </c>
      <c r="AA145">
        <v>9.77</v>
      </c>
      <c r="AB145" t="s">
        <v>40</v>
      </c>
      <c r="AC145" s="1" t="s">
        <v>40</v>
      </c>
      <c r="AD145">
        <v>55.789999999999992</v>
      </c>
      <c r="AE145" s="2">
        <f t="shared" si="12"/>
        <v>55.789999999999992</v>
      </c>
      <c r="AF145" s="3">
        <f t="shared" si="13"/>
        <v>0.92983333333333318</v>
      </c>
      <c r="AH145">
        <v>4</v>
      </c>
      <c r="AI145">
        <v>0</v>
      </c>
      <c r="AJ145">
        <v>3</v>
      </c>
      <c r="AK145">
        <v>3</v>
      </c>
      <c r="AL145">
        <v>0</v>
      </c>
      <c r="AM145">
        <v>6</v>
      </c>
      <c r="AN145">
        <v>0</v>
      </c>
      <c r="AO145" s="4">
        <f t="shared" si="14"/>
        <v>16</v>
      </c>
      <c r="AP145" s="5">
        <f t="shared" si="15"/>
        <v>0.4</v>
      </c>
      <c r="AQ145" s="6">
        <f t="shared" si="16"/>
        <v>71.789999999999992</v>
      </c>
      <c r="AR145" s="7">
        <f t="shared" si="17"/>
        <v>0.71789999999999987</v>
      </c>
    </row>
    <row r="146" spans="1:44" hidden="1" x14ac:dyDescent="0.25">
      <c r="A146">
        <v>144</v>
      </c>
      <c r="B146">
        <v>6621014575</v>
      </c>
      <c r="C146" t="s">
        <v>310</v>
      </c>
      <c r="D146" t="s">
        <v>311</v>
      </c>
      <c r="E146">
        <v>4.58</v>
      </c>
      <c r="F146">
        <v>4.75</v>
      </c>
      <c r="G146">
        <v>3.68</v>
      </c>
      <c r="H146">
        <v>5.89</v>
      </c>
      <c r="I146">
        <v>6.44</v>
      </c>
      <c r="J146" t="s">
        <v>40</v>
      </c>
      <c r="K146" t="s">
        <v>40</v>
      </c>
      <c r="L146" t="s">
        <v>40</v>
      </c>
      <c r="M146" t="s">
        <v>40</v>
      </c>
      <c r="N146" t="s">
        <v>40</v>
      </c>
      <c r="O146" t="s">
        <v>40</v>
      </c>
      <c r="P146" t="s">
        <v>40</v>
      </c>
      <c r="Q146" t="s">
        <v>40</v>
      </c>
      <c r="R146" t="s">
        <v>40</v>
      </c>
      <c r="S146" t="s">
        <v>40</v>
      </c>
      <c r="T146">
        <v>7</v>
      </c>
      <c r="U146">
        <v>4.6500000000000004</v>
      </c>
      <c r="V146">
        <v>4.24</v>
      </c>
      <c r="W146">
        <v>8.17</v>
      </c>
      <c r="X146" t="s">
        <v>40</v>
      </c>
      <c r="Y146" t="s">
        <v>40</v>
      </c>
      <c r="Z146" t="s">
        <v>40</v>
      </c>
      <c r="AA146" t="s">
        <v>40</v>
      </c>
      <c r="AB146" t="s">
        <v>40</v>
      </c>
      <c r="AC146" s="1" t="s">
        <v>40</v>
      </c>
      <c r="AD146">
        <v>49.400000000000013</v>
      </c>
      <c r="AE146" s="2">
        <f t="shared" si="12"/>
        <v>49.400000000000006</v>
      </c>
      <c r="AF146" s="3">
        <f t="shared" si="13"/>
        <v>0.82333333333333347</v>
      </c>
      <c r="AH146">
        <v>4</v>
      </c>
      <c r="AI146">
        <v>2</v>
      </c>
      <c r="AJ146">
        <v>2</v>
      </c>
      <c r="AK146">
        <v>4</v>
      </c>
      <c r="AL146">
        <v>3</v>
      </c>
      <c r="AM146">
        <v>5</v>
      </c>
      <c r="AN146">
        <v>2</v>
      </c>
      <c r="AO146" s="4">
        <f t="shared" si="14"/>
        <v>22</v>
      </c>
      <c r="AP146" s="5">
        <f t="shared" si="15"/>
        <v>0.55000000000000004</v>
      </c>
      <c r="AQ146" s="6">
        <f t="shared" si="16"/>
        <v>71.400000000000006</v>
      </c>
      <c r="AR146" s="7">
        <f t="shared" si="17"/>
        <v>0.71400000000000008</v>
      </c>
    </row>
    <row r="147" spans="1:44" hidden="1" x14ac:dyDescent="0.25">
      <c r="A147">
        <v>145</v>
      </c>
      <c r="B147">
        <v>6617017703</v>
      </c>
      <c r="C147" t="s">
        <v>312</v>
      </c>
      <c r="D147" t="s">
        <v>313</v>
      </c>
      <c r="E147">
        <v>4.07</v>
      </c>
      <c r="F147">
        <v>4.28</v>
      </c>
      <c r="G147">
        <v>3.71</v>
      </c>
      <c r="H147">
        <v>5.71</v>
      </c>
      <c r="I147">
        <v>5.92</v>
      </c>
      <c r="J147" t="s">
        <v>40</v>
      </c>
      <c r="K147" t="s">
        <v>40</v>
      </c>
      <c r="L147" t="s">
        <v>40</v>
      </c>
      <c r="M147" t="s">
        <v>40</v>
      </c>
      <c r="N147">
        <v>3.85</v>
      </c>
      <c r="O147">
        <v>5.21</v>
      </c>
      <c r="P147">
        <v>5.14</v>
      </c>
      <c r="Q147">
        <v>4.28</v>
      </c>
      <c r="R147">
        <v>3.21</v>
      </c>
      <c r="S147">
        <v>1.5</v>
      </c>
      <c r="T147" t="s">
        <v>40</v>
      </c>
      <c r="U147" t="s">
        <v>40</v>
      </c>
      <c r="V147" t="s">
        <v>40</v>
      </c>
      <c r="W147" t="s">
        <v>40</v>
      </c>
      <c r="X147" t="s">
        <v>40</v>
      </c>
      <c r="Y147" t="s">
        <v>40</v>
      </c>
      <c r="Z147" t="s">
        <v>40</v>
      </c>
      <c r="AA147" t="s">
        <v>40</v>
      </c>
      <c r="AB147" t="s">
        <v>40</v>
      </c>
      <c r="AC147" s="1" t="s">
        <v>40</v>
      </c>
      <c r="AD147">
        <v>46.88000000000001</v>
      </c>
      <c r="AE147" s="2">
        <f t="shared" si="12"/>
        <v>46.88000000000001</v>
      </c>
      <c r="AF147" s="3">
        <f t="shared" si="13"/>
        <v>0.78133333333333355</v>
      </c>
      <c r="AH147">
        <v>4</v>
      </c>
      <c r="AI147">
        <v>4</v>
      </c>
      <c r="AJ147">
        <v>3</v>
      </c>
      <c r="AK147">
        <v>4</v>
      </c>
      <c r="AL147">
        <v>3</v>
      </c>
      <c r="AM147">
        <v>4</v>
      </c>
      <c r="AN147">
        <v>2</v>
      </c>
      <c r="AO147" s="4">
        <f t="shared" si="14"/>
        <v>24</v>
      </c>
      <c r="AP147" s="5">
        <f t="shared" si="15"/>
        <v>0.6</v>
      </c>
      <c r="AQ147" s="6">
        <f t="shared" si="16"/>
        <v>70.88000000000001</v>
      </c>
      <c r="AR147" s="7">
        <f t="shared" si="17"/>
        <v>0.7088000000000001</v>
      </c>
    </row>
    <row r="148" spans="1:44" hidden="1" x14ac:dyDescent="0.25">
      <c r="A148">
        <v>146</v>
      </c>
      <c r="B148">
        <v>6633010906</v>
      </c>
      <c r="C148" t="s">
        <v>314</v>
      </c>
      <c r="D148" t="s">
        <v>315</v>
      </c>
      <c r="E148">
        <v>4.09</v>
      </c>
      <c r="F148">
        <v>4.1900000000000004</v>
      </c>
      <c r="G148">
        <v>3.9</v>
      </c>
      <c r="H148">
        <v>5.97</v>
      </c>
      <c r="I148">
        <v>6.23</v>
      </c>
      <c r="J148" t="s">
        <v>40</v>
      </c>
      <c r="K148" t="s">
        <v>40</v>
      </c>
      <c r="L148" t="s">
        <v>40</v>
      </c>
      <c r="M148" t="s">
        <v>40</v>
      </c>
      <c r="N148" t="s">
        <v>40</v>
      </c>
      <c r="O148" t="s">
        <v>40</v>
      </c>
      <c r="P148" t="s">
        <v>40</v>
      </c>
      <c r="Q148" t="s">
        <v>40</v>
      </c>
      <c r="R148" t="s">
        <v>40</v>
      </c>
      <c r="S148" t="s">
        <v>40</v>
      </c>
      <c r="T148">
        <v>7.42</v>
      </c>
      <c r="U148">
        <v>5.14</v>
      </c>
      <c r="V148">
        <v>4.5199999999999996</v>
      </c>
      <c r="W148">
        <v>7.28</v>
      </c>
      <c r="X148" t="s">
        <v>40</v>
      </c>
      <c r="Y148" t="s">
        <v>40</v>
      </c>
      <c r="Z148" t="s">
        <v>40</v>
      </c>
      <c r="AA148" t="s">
        <v>40</v>
      </c>
      <c r="AB148" t="s">
        <v>40</v>
      </c>
      <c r="AC148" s="1" t="s">
        <v>40</v>
      </c>
      <c r="AD148">
        <v>48.740000000000009</v>
      </c>
      <c r="AE148" s="2">
        <f t="shared" si="12"/>
        <v>48.740000000000009</v>
      </c>
      <c r="AF148" s="3">
        <f t="shared" si="13"/>
        <v>0.81233333333333346</v>
      </c>
      <c r="AH148">
        <v>3</v>
      </c>
      <c r="AI148">
        <v>3</v>
      </c>
      <c r="AJ148">
        <v>3</v>
      </c>
      <c r="AK148">
        <v>3</v>
      </c>
      <c r="AL148">
        <v>3</v>
      </c>
      <c r="AM148">
        <v>5</v>
      </c>
      <c r="AN148">
        <v>2</v>
      </c>
      <c r="AO148" s="4">
        <f t="shared" si="14"/>
        <v>22</v>
      </c>
      <c r="AP148" s="5">
        <f t="shared" si="15"/>
        <v>0.55000000000000004</v>
      </c>
      <c r="AQ148" s="6">
        <f t="shared" si="16"/>
        <v>70.740000000000009</v>
      </c>
      <c r="AR148" s="7">
        <f t="shared" si="17"/>
        <v>0.70740000000000014</v>
      </c>
    </row>
    <row r="149" spans="1:44" hidden="1" x14ac:dyDescent="0.25">
      <c r="A149">
        <v>147</v>
      </c>
      <c r="B149">
        <v>6661027725</v>
      </c>
      <c r="C149" t="s">
        <v>316</v>
      </c>
      <c r="D149" t="s">
        <v>317</v>
      </c>
      <c r="E149">
        <v>3.88</v>
      </c>
      <c r="F149">
        <v>3.44</v>
      </c>
      <c r="G149">
        <v>3.11</v>
      </c>
      <c r="H149">
        <v>5.1100000000000003</v>
      </c>
      <c r="I149">
        <v>5.55</v>
      </c>
      <c r="J149">
        <v>4.4400000000000004</v>
      </c>
      <c r="K149">
        <v>5.44</v>
      </c>
      <c r="L149">
        <v>6.77</v>
      </c>
      <c r="M149">
        <v>4.88</v>
      </c>
      <c r="N149" t="s">
        <v>40</v>
      </c>
      <c r="O149" t="s">
        <v>40</v>
      </c>
      <c r="P149" t="s">
        <v>40</v>
      </c>
      <c r="Q149" t="s">
        <v>40</v>
      </c>
      <c r="R149" t="s">
        <v>40</v>
      </c>
      <c r="S149" t="s">
        <v>40</v>
      </c>
      <c r="T149" t="s">
        <v>40</v>
      </c>
      <c r="U149" t="s">
        <v>40</v>
      </c>
      <c r="V149" t="s">
        <v>40</v>
      </c>
      <c r="W149" t="s">
        <v>40</v>
      </c>
      <c r="X149" t="s">
        <v>40</v>
      </c>
      <c r="Y149" t="s">
        <v>40</v>
      </c>
      <c r="Z149" t="s">
        <v>40</v>
      </c>
      <c r="AA149" t="s">
        <v>40</v>
      </c>
      <c r="AB149" t="s">
        <v>40</v>
      </c>
      <c r="AC149" s="1" t="s">
        <v>40</v>
      </c>
      <c r="AD149">
        <v>42.62</v>
      </c>
      <c r="AE149" s="2">
        <f t="shared" si="12"/>
        <v>42.620000000000005</v>
      </c>
      <c r="AF149" s="3">
        <f t="shared" si="13"/>
        <v>0.71033333333333337</v>
      </c>
      <c r="AH149">
        <v>4</v>
      </c>
      <c r="AI149">
        <v>7</v>
      </c>
      <c r="AJ149">
        <v>4</v>
      </c>
      <c r="AK149">
        <v>4</v>
      </c>
      <c r="AL149">
        <v>0</v>
      </c>
      <c r="AM149">
        <v>7</v>
      </c>
      <c r="AN149">
        <v>2</v>
      </c>
      <c r="AO149" s="4">
        <f t="shared" si="14"/>
        <v>28</v>
      </c>
      <c r="AP149" s="5">
        <f t="shared" si="15"/>
        <v>0.7</v>
      </c>
      <c r="AQ149" s="6">
        <f t="shared" si="16"/>
        <v>70.62</v>
      </c>
      <c r="AR149" s="7">
        <f t="shared" si="17"/>
        <v>0.70620000000000005</v>
      </c>
    </row>
    <row r="150" spans="1:44" hidden="1" x14ac:dyDescent="0.25">
      <c r="A150">
        <v>148</v>
      </c>
      <c r="B150">
        <v>6623017300</v>
      </c>
      <c r="C150" t="s">
        <v>318</v>
      </c>
      <c r="D150" t="s">
        <v>319</v>
      </c>
      <c r="E150">
        <v>3.12</v>
      </c>
      <c r="F150">
        <v>4.16</v>
      </c>
      <c r="G150">
        <v>3.25</v>
      </c>
      <c r="H150">
        <v>5.09</v>
      </c>
      <c r="I150">
        <v>5.7</v>
      </c>
      <c r="J150" t="s">
        <v>40</v>
      </c>
      <c r="K150" t="s">
        <v>40</v>
      </c>
      <c r="L150" t="s">
        <v>40</v>
      </c>
      <c r="M150" t="s">
        <v>40</v>
      </c>
      <c r="N150" t="s">
        <v>40</v>
      </c>
      <c r="O150" t="s">
        <v>40</v>
      </c>
      <c r="P150" t="s">
        <v>40</v>
      </c>
      <c r="Q150" t="s">
        <v>40</v>
      </c>
      <c r="R150" t="s">
        <v>40</v>
      </c>
      <c r="S150" t="s">
        <v>40</v>
      </c>
      <c r="T150" t="s">
        <v>40</v>
      </c>
      <c r="U150" t="s">
        <v>40</v>
      </c>
      <c r="V150" t="s">
        <v>40</v>
      </c>
      <c r="W150" t="s">
        <v>40</v>
      </c>
      <c r="X150">
        <v>4</v>
      </c>
      <c r="Y150">
        <v>3.77</v>
      </c>
      <c r="Z150">
        <v>6.22</v>
      </c>
      <c r="AA150">
        <v>7.19</v>
      </c>
      <c r="AB150" t="s">
        <v>40</v>
      </c>
      <c r="AC150" s="1" t="s">
        <v>40</v>
      </c>
      <c r="AD150">
        <v>42.5</v>
      </c>
      <c r="AE150" s="2">
        <f t="shared" si="12"/>
        <v>42.5</v>
      </c>
      <c r="AF150" s="3">
        <f t="shared" si="13"/>
        <v>0.70833333333333337</v>
      </c>
      <c r="AH150">
        <v>4</v>
      </c>
      <c r="AI150">
        <v>3</v>
      </c>
      <c r="AJ150">
        <v>4</v>
      </c>
      <c r="AK150">
        <v>5</v>
      </c>
      <c r="AL150">
        <v>2</v>
      </c>
      <c r="AM150">
        <v>7</v>
      </c>
      <c r="AN150">
        <v>3</v>
      </c>
      <c r="AO150" s="4">
        <f t="shared" si="14"/>
        <v>28</v>
      </c>
      <c r="AP150" s="5">
        <f t="shared" si="15"/>
        <v>0.7</v>
      </c>
      <c r="AQ150" s="6">
        <f t="shared" si="16"/>
        <v>70.5</v>
      </c>
      <c r="AR150" s="7">
        <f t="shared" si="17"/>
        <v>0.70499999999999996</v>
      </c>
    </row>
    <row r="151" spans="1:44" hidden="1" x14ac:dyDescent="0.25">
      <c r="A151">
        <v>149</v>
      </c>
      <c r="B151">
        <v>6677000687</v>
      </c>
      <c r="C151" t="s">
        <v>320</v>
      </c>
      <c r="D151" t="s">
        <v>321</v>
      </c>
      <c r="E151">
        <v>4.3</v>
      </c>
      <c r="F151">
        <v>4.37</v>
      </c>
      <c r="G151">
        <v>3.99</v>
      </c>
      <c r="H151">
        <v>6.19</v>
      </c>
      <c r="I151">
        <v>6.38</v>
      </c>
      <c r="J151" t="s">
        <v>40</v>
      </c>
      <c r="K151" t="s">
        <v>40</v>
      </c>
      <c r="L151" t="s">
        <v>40</v>
      </c>
      <c r="M151" t="s">
        <v>40</v>
      </c>
      <c r="N151" t="s">
        <v>40</v>
      </c>
      <c r="O151" t="s">
        <v>40</v>
      </c>
      <c r="P151" t="s">
        <v>40</v>
      </c>
      <c r="Q151" t="s">
        <v>40</v>
      </c>
      <c r="R151" t="s">
        <v>40</v>
      </c>
      <c r="S151" t="s">
        <v>40</v>
      </c>
      <c r="T151">
        <v>7.13</v>
      </c>
      <c r="U151">
        <v>5.29</v>
      </c>
      <c r="V151">
        <v>4.3600000000000003</v>
      </c>
      <c r="W151">
        <v>8.34</v>
      </c>
      <c r="X151" t="s">
        <v>40</v>
      </c>
      <c r="Y151" t="s">
        <v>40</v>
      </c>
      <c r="Z151" t="s">
        <v>40</v>
      </c>
      <c r="AA151" t="s">
        <v>40</v>
      </c>
      <c r="AB151" t="s">
        <v>40</v>
      </c>
      <c r="AC151" s="1" t="s">
        <v>40</v>
      </c>
      <c r="AD151">
        <v>50.349999999999987</v>
      </c>
      <c r="AE151" s="2">
        <f t="shared" si="12"/>
        <v>50.349999999999994</v>
      </c>
      <c r="AF151" s="3">
        <f t="shared" si="13"/>
        <v>0.83916666666666662</v>
      </c>
      <c r="AH151">
        <v>3</v>
      </c>
      <c r="AI151">
        <v>0</v>
      </c>
      <c r="AJ151">
        <v>4</v>
      </c>
      <c r="AK151">
        <v>4</v>
      </c>
      <c r="AL151">
        <v>4</v>
      </c>
      <c r="AM151">
        <v>4</v>
      </c>
      <c r="AN151">
        <v>1</v>
      </c>
      <c r="AO151" s="4">
        <f t="shared" si="14"/>
        <v>20</v>
      </c>
      <c r="AP151" s="5">
        <f t="shared" si="15"/>
        <v>0.5</v>
      </c>
      <c r="AQ151" s="6">
        <f t="shared" si="16"/>
        <v>70.349999999999994</v>
      </c>
      <c r="AR151" s="7">
        <f t="shared" si="17"/>
        <v>0.7034999999999999</v>
      </c>
    </row>
    <row r="152" spans="1:44" hidden="1" x14ac:dyDescent="0.25">
      <c r="A152">
        <v>150</v>
      </c>
      <c r="B152">
        <v>6647001394</v>
      </c>
      <c r="C152" t="s">
        <v>322</v>
      </c>
      <c r="D152" t="s">
        <v>323</v>
      </c>
      <c r="E152">
        <v>4.53</v>
      </c>
      <c r="F152">
        <v>4.53</v>
      </c>
      <c r="G152">
        <v>4.34</v>
      </c>
      <c r="H152">
        <v>6.46</v>
      </c>
      <c r="I152">
        <v>6.47</v>
      </c>
      <c r="J152" t="s">
        <v>40</v>
      </c>
      <c r="K152" t="s">
        <v>40</v>
      </c>
      <c r="L152" t="s">
        <v>40</v>
      </c>
      <c r="M152" t="s">
        <v>40</v>
      </c>
      <c r="N152" t="s">
        <v>40</v>
      </c>
      <c r="O152" t="s">
        <v>40</v>
      </c>
      <c r="P152" t="s">
        <v>40</v>
      </c>
      <c r="Q152" t="s">
        <v>40</v>
      </c>
      <c r="R152" t="s">
        <v>40</v>
      </c>
      <c r="S152" t="s">
        <v>40</v>
      </c>
      <c r="T152" t="s">
        <v>40</v>
      </c>
      <c r="U152" t="s">
        <v>40</v>
      </c>
      <c r="V152" t="s">
        <v>40</v>
      </c>
      <c r="W152" t="s">
        <v>40</v>
      </c>
      <c r="X152">
        <v>6.25</v>
      </c>
      <c r="Y152">
        <v>4.62</v>
      </c>
      <c r="Z152">
        <v>7.92</v>
      </c>
      <c r="AA152">
        <v>9.1</v>
      </c>
      <c r="AB152" t="s">
        <v>40</v>
      </c>
      <c r="AC152" s="1" t="s">
        <v>40</v>
      </c>
      <c r="AD152">
        <v>54.22</v>
      </c>
      <c r="AE152" s="2">
        <f t="shared" si="12"/>
        <v>54.22</v>
      </c>
      <c r="AF152" s="3">
        <f t="shared" si="13"/>
        <v>0.90366666666666662</v>
      </c>
      <c r="AH152">
        <v>3</v>
      </c>
      <c r="AI152">
        <v>0</v>
      </c>
      <c r="AJ152">
        <v>3</v>
      </c>
      <c r="AK152">
        <v>4</v>
      </c>
      <c r="AL152">
        <v>0</v>
      </c>
      <c r="AM152">
        <v>4</v>
      </c>
      <c r="AN152">
        <v>2</v>
      </c>
      <c r="AO152" s="4">
        <f t="shared" si="14"/>
        <v>16</v>
      </c>
      <c r="AP152" s="5">
        <f t="shared" si="15"/>
        <v>0.4</v>
      </c>
      <c r="AQ152" s="6">
        <f t="shared" si="16"/>
        <v>70.22</v>
      </c>
      <c r="AR152" s="7">
        <f t="shared" si="17"/>
        <v>0.70219999999999994</v>
      </c>
    </row>
    <row r="153" spans="1:44" hidden="1" x14ac:dyDescent="0.25">
      <c r="A153">
        <v>151</v>
      </c>
      <c r="B153">
        <v>6615012812</v>
      </c>
      <c r="C153" t="s">
        <v>55</v>
      </c>
      <c r="D153" t="s">
        <v>56</v>
      </c>
      <c r="E153">
        <v>3.87</v>
      </c>
      <c r="F153">
        <v>3.93</v>
      </c>
      <c r="G153">
        <v>3.62</v>
      </c>
      <c r="H153">
        <v>5.68</v>
      </c>
      <c r="I153">
        <v>6.06</v>
      </c>
      <c r="J153" t="s">
        <v>40</v>
      </c>
      <c r="K153" t="s">
        <v>40</v>
      </c>
      <c r="L153" t="s">
        <v>40</v>
      </c>
      <c r="M153" t="s">
        <v>40</v>
      </c>
      <c r="N153" t="s">
        <v>40</v>
      </c>
      <c r="O153" t="s">
        <v>40</v>
      </c>
      <c r="P153" t="s">
        <v>40</v>
      </c>
      <c r="Q153" t="s">
        <v>40</v>
      </c>
      <c r="R153" t="s">
        <v>40</v>
      </c>
      <c r="S153" t="s">
        <v>40</v>
      </c>
      <c r="T153">
        <v>6.93</v>
      </c>
      <c r="U153">
        <v>5.0599999999999996</v>
      </c>
      <c r="V153">
        <v>3.87</v>
      </c>
      <c r="W153">
        <v>7.18</v>
      </c>
      <c r="X153" t="s">
        <v>40</v>
      </c>
      <c r="Y153" t="s">
        <v>40</v>
      </c>
      <c r="Z153" t="s">
        <v>40</v>
      </c>
      <c r="AA153" t="s">
        <v>40</v>
      </c>
      <c r="AB153" t="s">
        <v>40</v>
      </c>
      <c r="AC153" s="1" t="s">
        <v>40</v>
      </c>
      <c r="AD153">
        <v>46.2</v>
      </c>
      <c r="AE153" s="2">
        <f t="shared" si="12"/>
        <v>46.199999999999996</v>
      </c>
      <c r="AF153" s="3">
        <f t="shared" si="13"/>
        <v>0.76999999999999991</v>
      </c>
      <c r="AH153">
        <v>5</v>
      </c>
      <c r="AI153">
        <v>1</v>
      </c>
      <c r="AJ153">
        <v>3</v>
      </c>
      <c r="AK153">
        <v>3</v>
      </c>
      <c r="AL153">
        <v>5</v>
      </c>
      <c r="AM153">
        <v>5</v>
      </c>
      <c r="AN153">
        <v>2</v>
      </c>
      <c r="AO153" s="4">
        <f t="shared" si="14"/>
        <v>24</v>
      </c>
      <c r="AP153" s="5">
        <f t="shared" si="15"/>
        <v>0.6</v>
      </c>
      <c r="AQ153" s="6">
        <f t="shared" si="16"/>
        <v>70.199999999999989</v>
      </c>
      <c r="AR153" s="7">
        <f t="shared" si="17"/>
        <v>0.70199999999999985</v>
      </c>
    </row>
    <row r="154" spans="1:44" hidden="1" x14ac:dyDescent="0.25">
      <c r="A154">
        <v>152</v>
      </c>
      <c r="B154">
        <v>6611010324</v>
      </c>
      <c r="C154" t="s">
        <v>324</v>
      </c>
      <c r="D154" t="s">
        <v>325</v>
      </c>
      <c r="E154">
        <v>4.07</v>
      </c>
      <c r="F154">
        <v>4.21</v>
      </c>
      <c r="G154">
        <v>3.07</v>
      </c>
      <c r="H154">
        <v>5.92</v>
      </c>
      <c r="I154">
        <v>6.14</v>
      </c>
      <c r="J154" t="s">
        <v>40</v>
      </c>
      <c r="K154" t="s">
        <v>40</v>
      </c>
      <c r="L154" t="s">
        <v>40</v>
      </c>
      <c r="M154" t="s">
        <v>40</v>
      </c>
      <c r="N154">
        <v>4</v>
      </c>
      <c r="O154">
        <v>5.5</v>
      </c>
      <c r="P154">
        <v>5.57</v>
      </c>
      <c r="Q154">
        <v>4.3499999999999996</v>
      </c>
      <c r="R154">
        <v>3.57</v>
      </c>
      <c r="S154">
        <v>1.57</v>
      </c>
      <c r="T154" t="s">
        <v>40</v>
      </c>
      <c r="U154" t="s">
        <v>40</v>
      </c>
      <c r="V154" t="s">
        <v>40</v>
      </c>
      <c r="W154" t="s">
        <v>40</v>
      </c>
      <c r="X154" t="s">
        <v>40</v>
      </c>
      <c r="Y154" t="s">
        <v>40</v>
      </c>
      <c r="Z154" t="s">
        <v>40</v>
      </c>
      <c r="AA154" t="s">
        <v>40</v>
      </c>
      <c r="AB154" t="s">
        <v>40</v>
      </c>
      <c r="AC154" s="1" t="s">
        <v>40</v>
      </c>
      <c r="AD154">
        <v>47.970000000000013</v>
      </c>
      <c r="AE154" s="2">
        <f t="shared" si="12"/>
        <v>47.970000000000006</v>
      </c>
      <c r="AF154" s="3">
        <f t="shared" si="13"/>
        <v>0.7995000000000001</v>
      </c>
      <c r="AH154">
        <v>3</v>
      </c>
      <c r="AI154">
        <v>3</v>
      </c>
      <c r="AJ154">
        <v>2</v>
      </c>
      <c r="AK154">
        <v>5</v>
      </c>
      <c r="AL154">
        <v>2</v>
      </c>
      <c r="AM154">
        <v>5</v>
      </c>
      <c r="AN154">
        <v>2</v>
      </c>
      <c r="AO154" s="4">
        <f t="shared" si="14"/>
        <v>22</v>
      </c>
      <c r="AP154" s="5">
        <f t="shared" si="15"/>
        <v>0.55000000000000004</v>
      </c>
      <c r="AQ154" s="6">
        <f t="shared" si="16"/>
        <v>69.97</v>
      </c>
      <c r="AR154" s="7">
        <f t="shared" si="17"/>
        <v>0.69969999999999999</v>
      </c>
    </row>
    <row r="155" spans="1:44" hidden="1" x14ac:dyDescent="0.25">
      <c r="A155">
        <v>153</v>
      </c>
      <c r="B155">
        <v>6655005804</v>
      </c>
      <c r="C155" t="s">
        <v>326</v>
      </c>
      <c r="D155" t="s">
        <v>327</v>
      </c>
      <c r="E155">
        <v>4.08</v>
      </c>
      <c r="F155">
        <v>4.21</v>
      </c>
      <c r="G155">
        <v>3.41</v>
      </c>
      <c r="H155">
        <v>6.2</v>
      </c>
      <c r="I155">
        <v>6.38</v>
      </c>
      <c r="J155" t="s">
        <v>40</v>
      </c>
      <c r="K155" t="s">
        <v>40</v>
      </c>
      <c r="L155" t="s">
        <v>40</v>
      </c>
      <c r="M155" t="s">
        <v>40</v>
      </c>
      <c r="N155" t="s">
        <v>40</v>
      </c>
      <c r="O155" t="s">
        <v>40</v>
      </c>
      <c r="P155" t="s">
        <v>40</v>
      </c>
      <c r="Q155" t="s">
        <v>40</v>
      </c>
      <c r="R155" t="s">
        <v>40</v>
      </c>
      <c r="S155" t="s">
        <v>40</v>
      </c>
      <c r="T155">
        <v>7.18</v>
      </c>
      <c r="U155">
        <v>4.8</v>
      </c>
      <c r="V155">
        <v>4.42</v>
      </c>
      <c r="W155">
        <v>8.2200000000000006</v>
      </c>
      <c r="X155" t="s">
        <v>40</v>
      </c>
      <c r="Y155" t="s">
        <v>40</v>
      </c>
      <c r="Z155" t="s">
        <v>40</v>
      </c>
      <c r="AA155" t="s">
        <v>40</v>
      </c>
      <c r="AB155" t="s">
        <v>40</v>
      </c>
      <c r="AC155" s="1" t="s">
        <v>40</v>
      </c>
      <c r="AD155">
        <v>48.9</v>
      </c>
      <c r="AE155" s="2">
        <f t="shared" si="12"/>
        <v>48.9</v>
      </c>
      <c r="AF155" s="3">
        <f t="shared" si="13"/>
        <v>0.81499999999999995</v>
      </c>
      <c r="AH155">
        <v>3</v>
      </c>
      <c r="AI155">
        <v>2</v>
      </c>
      <c r="AJ155">
        <v>5</v>
      </c>
      <c r="AK155">
        <v>4</v>
      </c>
      <c r="AL155">
        <v>0</v>
      </c>
      <c r="AM155">
        <v>5</v>
      </c>
      <c r="AN155">
        <v>2</v>
      </c>
      <c r="AO155" s="4">
        <f t="shared" si="14"/>
        <v>21</v>
      </c>
      <c r="AP155" s="5">
        <f t="shared" si="15"/>
        <v>0.52500000000000002</v>
      </c>
      <c r="AQ155" s="6">
        <f t="shared" si="16"/>
        <v>69.900000000000006</v>
      </c>
      <c r="AR155" s="7">
        <f t="shared" si="17"/>
        <v>0.69900000000000007</v>
      </c>
    </row>
    <row r="156" spans="1:44" hidden="1" x14ac:dyDescent="0.25">
      <c r="A156">
        <v>154</v>
      </c>
      <c r="B156">
        <v>6648006268</v>
      </c>
      <c r="C156" t="s">
        <v>328</v>
      </c>
      <c r="D156" t="s">
        <v>329</v>
      </c>
      <c r="E156">
        <v>4.16</v>
      </c>
      <c r="F156">
        <v>4.4000000000000004</v>
      </c>
      <c r="G156">
        <v>3.8</v>
      </c>
      <c r="H156">
        <v>6.31</v>
      </c>
      <c r="I156">
        <v>6.33</v>
      </c>
      <c r="J156" t="s">
        <v>40</v>
      </c>
      <c r="K156" t="s">
        <v>40</v>
      </c>
      <c r="L156" t="s">
        <v>40</v>
      </c>
      <c r="M156" t="s">
        <v>40</v>
      </c>
      <c r="N156" t="s">
        <v>40</v>
      </c>
      <c r="O156" t="s">
        <v>40</v>
      </c>
      <c r="P156" t="s">
        <v>40</v>
      </c>
      <c r="Q156" t="s">
        <v>40</v>
      </c>
      <c r="R156" t="s">
        <v>40</v>
      </c>
      <c r="S156" t="s">
        <v>40</v>
      </c>
      <c r="T156" t="s">
        <v>40</v>
      </c>
      <c r="U156" t="s">
        <v>40</v>
      </c>
      <c r="V156" t="s">
        <v>40</v>
      </c>
      <c r="W156" t="s">
        <v>40</v>
      </c>
      <c r="X156">
        <v>6.15</v>
      </c>
      <c r="Y156">
        <v>4.45</v>
      </c>
      <c r="Z156">
        <v>7.51</v>
      </c>
      <c r="AA156">
        <v>8.5299999999999994</v>
      </c>
      <c r="AB156" t="s">
        <v>40</v>
      </c>
      <c r="AC156" s="1" t="s">
        <v>40</v>
      </c>
      <c r="AD156">
        <v>51.64</v>
      </c>
      <c r="AE156" s="2">
        <f t="shared" si="12"/>
        <v>51.64</v>
      </c>
      <c r="AF156" s="3">
        <f t="shared" si="13"/>
        <v>0.86066666666666669</v>
      </c>
      <c r="AH156">
        <v>5</v>
      </c>
      <c r="AI156">
        <v>2</v>
      </c>
      <c r="AJ156">
        <v>2</v>
      </c>
      <c r="AK156">
        <v>1</v>
      </c>
      <c r="AL156">
        <v>3</v>
      </c>
      <c r="AM156">
        <v>3</v>
      </c>
      <c r="AN156">
        <v>2</v>
      </c>
      <c r="AO156" s="4">
        <f t="shared" si="14"/>
        <v>18</v>
      </c>
      <c r="AP156" s="5">
        <f t="shared" si="15"/>
        <v>0.45</v>
      </c>
      <c r="AQ156" s="6">
        <f t="shared" si="16"/>
        <v>69.64</v>
      </c>
      <c r="AR156" s="7">
        <f t="shared" si="17"/>
        <v>0.69640000000000002</v>
      </c>
    </row>
    <row r="157" spans="1:44" hidden="1" x14ac:dyDescent="0.25">
      <c r="A157">
        <v>155</v>
      </c>
      <c r="B157">
        <v>6620010874</v>
      </c>
      <c r="C157" t="s">
        <v>330</v>
      </c>
      <c r="D157" t="s">
        <v>331</v>
      </c>
      <c r="E157">
        <v>3.64</v>
      </c>
      <c r="F157">
        <v>4.12</v>
      </c>
      <c r="G157">
        <v>3.38</v>
      </c>
      <c r="H157">
        <v>5.36</v>
      </c>
      <c r="I157">
        <v>5.72</v>
      </c>
      <c r="J157" t="s">
        <v>40</v>
      </c>
      <c r="K157" t="s">
        <v>40</v>
      </c>
      <c r="L157" t="s">
        <v>40</v>
      </c>
      <c r="M157" t="s">
        <v>40</v>
      </c>
      <c r="N157" t="s">
        <v>40</v>
      </c>
      <c r="O157" t="s">
        <v>40</v>
      </c>
      <c r="P157" t="s">
        <v>40</v>
      </c>
      <c r="Q157" t="s">
        <v>40</v>
      </c>
      <c r="R157" t="s">
        <v>40</v>
      </c>
      <c r="S157" t="s">
        <v>40</v>
      </c>
      <c r="T157" t="s">
        <v>40</v>
      </c>
      <c r="U157" t="s">
        <v>40</v>
      </c>
      <c r="V157" t="s">
        <v>40</v>
      </c>
      <c r="W157" t="s">
        <v>40</v>
      </c>
      <c r="X157">
        <v>5.36</v>
      </c>
      <c r="Y157">
        <v>4.09</v>
      </c>
      <c r="Z157">
        <v>7.55</v>
      </c>
      <c r="AA157">
        <v>8.42</v>
      </c>
      <c r="AB157" t="s">
        <v>40</v>
      </c>
      <c r="AC157" s="1" t="s">
        <v>40</v>
      </c>
      <c r="AD157">
        <v>47.64</v>
      </c>
      <c r="AE157" s="2">
        <f t="shared" si="12"/>
        <v>47.64</v>
      </c>
      <c r="AF157" s="3">
        <f t="shared" si="13"/>
        <v>0.79400000000000004</v>
      </c>
      <c r="AH157">
        <v>4</v>
      </c>
      <c r="AI157">
        <v>7</v>
      </c>
      <c r="AJ157">
        <v>2</v>
      </c>
      <c r="AK157">
        <v>4</v>
      </c>
      <c r="AL157">
        <v>1</v>
      </c>
      <c r="AM157">
        <v>2</v>
      </c>
      <c r="AN157">
        <v>2</v>
      </c>
      <c r="AO157" s="4">
        <f t="shared" si="14"/>
        <v>22</v>
      </c>
      <c r="AP157" s="5">
        <f t="shared" si="15"/>
        <v>0.55000000000000004</v>
      </c>
      <c r="AQ157" s="6">
        <f t="shared" si="16"/>
        <v>69.64</v>
      </c>
      <c r="AR157" s="7">
        <f t="shared" si="17"/>
        <v>0.69640000000000002</v>
      </c>
    </row>
    <row r="158" spans="1:44" hidden="1" x14ac:dyDescent="0.25">
      <c r="A158">
        <v>156</v>
      </c>
      <c r="B158">
        <v>6640003096</v>
      </c>
      <c r="C158" t="s">
        <v>332</v>
      </c>
      <c r="D158" t="s">
        <v>333</v>
      </c>
      <c r="E158">
        <v>3.83</v>
      </c>
      <c r="F158">
        <v>3.83</v>
      </c>
      <c r="G158">
        <v>2.4500000000000002</v>
      </c>
      <c r="H158">
        <v>5.62</v>
      </c>
      <c r="I158">
        <v>5.16</v>
      </c>
      <c r="J158" t="s">
        <v>40</v>
      </c>
      <c r="K158" t="s">
        <v>40</v>
      </c>
      <c r="L158" t="s">
        <v>40</v>
      </c>
      <c r="M158" t="s">
        <v>40</v>
      </c>
      <c r="N158">
        <v>3.2</v>
      </c>
      <c r="O158">
        <v>4.16</v>
      </c>
      <c r="P158">
        <v>4.33</v>
      </c>
      <c r="Q158">
        <v>3.7</v>
      </c>
      <c r="R158">
        <v>2.95</v>
      </c>
      <c r="S158">
        <v>1.29</v>
      </c>
      <c r="T158" t="s">
        <v>40</v>
      </c>
      <c r="U158" t="s">
        <v>40</v>
      </c>
      <c r="V158" t="s">
        <v>40</v>
      </c>
      <c r="W158" t="s">
        <v>40</v>
      </c>
      <c r="X158" t="s">
        <v>40</v>
      </c>
      <c r="Y158" t="s">
        <v>40</v>
      </c>
      <c r="Z158" t="s">
        <v>40</v>
      </c>
      <c r="AA158" t="s">
        <v>40</v>
      </c>
      <c r="AB158" t="s">
        <v>40</v>
      </c>
      <c r="AC158" s="1" t="s">
        <v>40</v>
      </c>
      <c r="AD158">
        <v>40.520000000000003</v>
      </c>
      <c r="AE158" s="2">
        <f t="shared" si="12"/>
        <v>40.520000000000003</v>
      </c>
      <c r="AF158" s="3">
        <f t="shared" si="13"/>
        <v>0.67533333333333334</v>
      </c>
      <c r="AH158">
        <v>4</v>
      </c>
      <c r="AI158">
        <v>3</v>
      </c>
      <c r="AJ158">
        <v>5</v>
      </c>
      <c r="AK158">
        <v>5</v>
      </c>
      <c r="AL158">
        <v>3</v>
      </c>
      <c r="AM158">
        <v>6</v>
      </c>
      <c r="AN158">
        <v>3</v>
      </c>
      <c r="AO158" s="4">
        <f t="shared" si="14"/>
        <v>29</v>
      </c>
      <c r="AP158" s="5">
        <f t="shared" si="15"/>
        <v>0.72499999999999998</v>
      </c>
      <c r="AQ158" s="6">
        <f t="shared" si="16"/>
        <v>69.52000000000001</v>
      </c>
      <c r="AR158" s="7">
        <f t="shared" si="17"/>
        <v>0.69520000000000015</v>
      </c>
    </row>
    <row r="159" spans="1:44" hidden="1" x14ac:dyDescent="0.25">
      <c r="A159">
        <v>157</v>
      </c>
      <c r="B159">
        <v>6628015730</v>
      </c>
      <c r="C159" t="s">
        <v>334</v>
      </c>
      <c r="D159" t="s">
        <v>335</v>
      </c>
      <c r="E159">
        <v>4.62</v>
      </c>
      <c r="F159">
        <v>4.59</v>
      </c>
      <c r="G159">
        <v>4.1900000000000004</v>
      </c>
      <c r="H159">
        <v>6.34</v>
      </c>
      <c r="I159">
        <v>6.42</v>
      </c>
      <c r="J159" t="s">
        <v>40</v>
      </c>
      <c r="K159" t="s">
        <v>40</v>
      </c>
      <c r="L159" t="s">
        <v>40</v>
      </c>
      <c r="M159" t="s">
        <v>40</v>
      </c>
      <c r="N159" t="s">
        <v>40</v>
      </c>
      <c r="O159" t="s">
        <v>40</v>
      </c>
      <c r="P159" t="s">
        <v>40</v>
      </c>
      <c r="Q159" t="s">
        <v>40</v>
      </c>
      <c r="R159" t="s">
        <v>40</v>
      </c>
      <c r="S159" t="s">
        <v>40</v>
      </c>
      <c r="T159" t="s">
        <v>40</v>
      </c>
      <c r="U159" t="s">
        <v>40</v>
      </c>
      <c r="V159" t="s">
        <v>40</v>
      </c>
      <c r="W159" t="s">
        <v>40</v>
      </c>
      <c r="X159">
        <v>6.24</v>
      </c>
      <c r="Y159">
        <v>4.5199999999999996</v>
      </c>
      <c r="Z159">
        <v>7.69</v>
      </c>
      <c r="AA159">
        <v>8.89</v>
      </c>
      <c r="AB159" t="s">
        <v>40</v>
      </c>
      <c r="AC159" s="1" t="s">
        <v>40</v>
      </c>
      <c r="AD159">
        <v>53.5</v>
      </c>
      <c r="AE159" s="2">
        <f t="shared" si="12"/>
        <v>53.5</v>
      </c>
      <c r="AF159" s="3">
        <f t="shared" si="13"/>
        <v>0.89166666666666672</v>
      </c>
      <c r="AH159">
        <v>5</v>
      </c>
      <c r="AI159">
        <v>0</v>
      </c>
      <c r="AJ159">
        <v>2</v>
      </c>
      <c r="AK159">
        <v>3</v>
      </c>
      <c r="AL159">
        <v>1</v>
      </c>
      <c r="AM159">
        <v>5</v>
      </c>
      <c r="AN159">
        <v>0</v>
      </c>
      <c r="AO159" s="4">
        <f t="shared" si="14"/>
        <v>16</v>
      </c>
      <c r="AP159" s="5">
        <f t="shared" si="15"/>
        <v>0.4</v>
      </c>
      <c r="AQ159" s="6">
        <f t="shared" si="16"/>
        <v>69.5</v>
      </c>
      <c r="AR159" s="7">
        <f t="shared" si="17"/>
        <v>0.69499999999999995</v>
      </c>
    </row>
    <row r="160" spans="1:44" hidden="1" x14ac:dyDescent="0.25">
      <c r="A160">
        <v>158</v>
      </c>
      <c r="B160">
        <v>6619010929</v>
      </c>
      <c r="C160" t="s">
        <v>336</v>
      </c>
      <c r="D160" t="s">
        <v>337</v>
      </c>
      <c r="E160">
        <v>4.41</v>
      </c>
      <c r="F160">
        <v>4.58</v>
      </c>
      <c r="G160">
        <v>3.92</v>
      </c>
      <c r="H160">
        <v>6.41</v>
      </c>
      <c r="I160">
        <v>6.56</v>
      </c>
      <c r="J160" t="s">
        <v>40</v>
      </c>
      <c r="K160" t="s">
        <v>40</v>
      </c>
      <c r="L160" t="s">
        <v>40</v>
      </c>
      <c r="M160" t="s">
        <v>40</v>
      </c>
      <c r="N160" t="s">
        <v>40</v>
      </c>
      <c r="O160" t="s">
        <v>40</v>
      </c>
      <c r="P160" t="s">
        <v>40</v>
      </c>
      <c r="Q160" t="s">
        <v>40</v>
      </c>
      <c r="R160" t="s">
        <v>40</v>
      </c>
      <c r="S160" t="s">
        <v>40</v>
      </c>
      <c r="T160">
        <v>7.47</v>
      </c>
      <c r="U160">
        <v>5.01</v>
      </c>
      <c r="V160">
        <v>4.5599999999999996</v>
      </c>
      <c r="W160">
        <v>8.49</v>
      </c>
      <c r="X160" t="s">
        <v>40</v>
      </c>
      <c r="Y160" t="s">
        <v>40</v>
      </c>
      <c r="Z160" t="s">
        <v>40</v>
      </c>
      <c r="AA160" t="s">
        <v>40</v>
      </c>
      <c r="AB160" t="s">
        <v>40</v>
      </c>
      <c r="AC160" s="1" t="s">
        <v>40</v>
      </c>
      <c r="AD160">
        <v>51.41</v>
      </c>
      <c r="AE160" s="2">
        <f t="shared" si="12"/>
        <v>51.410000000000004</v>
      </c>
      <c r="AF160" s="3">
        <f t="shared" si="13"/>
        <v>0.85683333333333345</v>
      </c>
      <c r="AH160">
        <v>4</v>
      </c>
      <c r="AI160">
        <v>0</v>
      </c>
      <c r="AJ160">
        <v>0</v>
      </c>
      <c r="AK160">
        <v>4</v>
      </c>
      <c r="AL160">
        <v>3</v>
      </c>
      <c r="AM160">
        <v>6</v>
      </c>
      <c r="AN160">
        <v>1</v>
      </c>
      <c r="AO160" s="4">
        <f t="shared" si="14"/>
        <v>18</v>
      </c>
      <c r="AP160" s="5">
        <f t="shared" si="15"/>
        <v>0.45</v>
      </c>
      <c r="AQ160" s="6">
        <f t="shared" si="16"/>
        <v>69.41</v>
      </c>
      <c r="AR160" s="7">
        <f t="shared" si="17"/>
        <v>0.69409999999999994</v>
      </c>
    </row>
    <row r="161" spans="1:44" hidden="1" x14ac:dyDescent="0.25">
      <c r="A161">
        <v>159</v>
      </c>
      <c r="B161">
        <v>6616005399</v>
      </c>
      <c r="C161" t="s">
        <v>338</v>
      </c>
      <c r="D161" t="s">
        <v>339</v>
      </c>
      <c r="E161">
        <v>4.25</v>
      </c>
      <c r="F161">
        <v>4.47</v>
      </c>
      <c r="G161">
        <v>4.16</v>
      </c>
      <c r="H161">
        <v>6</v>
      </c>
      <c r="I161">
        <v>5.94</v>
      </c>
      <c r="J161" t="s">
        <v>40</v>
      </c>
      <c r="K161" t="s">
        <v>40</v>
      </c>
      <c r="L161" t="s">
        <v>40</v>
      </c>
      <c r="M161" t="s">
        <v>40</v>
      </c>
      <c r="N161" t="s">
        <v>40</v>
      </c>
      <c r="O161" t="s">
        <v>40</v>
      </c>
      <c r="P161" t="s">
        <v>40</v>
      </c>
      <c r="Q161" t="s">
        <v>40</v>
      </c>
      <c r="R161" t="s">
        <v>40</v>
      </c>
      <c r="S161" t="s">
        <v>40</v>
      </c>
      <c r="T161">
        <v>6.58</v>
      </c>
      <c r="U161">
        <v>5.22</v>
      </c>
      <c r="V161">
        <v>4.1900000000000004</v>
      </c>
      <c r="W161">
        <v>7.47</v>
      </c>
      <c r="X161" t="s">
        <v>40</v>
      </c>
      <c r="Y161" t="s">
        <v>40</v>
      </c>
      <c r="Z161" t="s">
        <v>40</v>
      </c>
      <c r="AA161" t="s">
        <v>40</v>
      </c>
      <c r="AB161" t="s">
        <v>40</v>
      </c>
      <c r="AC161" s="1" t="s">
        <v>40</v>
      </c>
      <c r="AD161">
        <v>48.279999999999987</v>
      </c>
      <c r="AE161" s="2">
        <f t="shared" si="12"/>
        <v>48.279999999999994</v>
      </c>
      <c r="AF161" s="3">
        <f t="shared" si="13"/>
        <v>0.80466666666666653</v>
      </c>
      <c r="AH161">
        <v>3</v>
      </c>
      <c r="AI161">
        <v>3</v>
      </c>
      <c r="AJ161">
        <v>3</v>
      </c>
      <c r="AK161">
        <v>3</v>
      </c>
      <c r="AL161">
        <v>3</v>
      </c>
      <c r="AM161">
        <v>4</v>
      </c>
      <c r="AN161">
        <v>2</v>
      </c>
      <c r="AO161" s="4">
        <f t="shared" si="14"/>
        <v>21</v>
      </c>
      <c r="AP161" s="5">
        <f t="shared" si="15"/>
        <v>0.52500000000000002</v>
      </c>
      <c r="AQ161" s="6">
        <f t="shared" si="16"/>
        <v>69.28</v>
      </c>
      <c r="AR161" s="7">
        <f t="shared" si="17"/>
        <v>0.69279999999999997</v>
      </c>
    </row>
    <row r="162" spans="1:44" hidden="1" x14ac:dyDescent="0.25">
      <c r="A162">
        <v>160</v>
      </c>
      <c r="B162">
        <v>6633008086</v>
      </c>
      <c r="C162" t="s">
        <v>340</v>
      </c>
      <c r="D162" t="s">
        <v>341</v>
      </c>
      <c r="E162">
        <v>4</v>
      </c>
      <c r="F162">
        <v>4.2</v>
      </c>
      <c r="G162">
        <v>3.4</v>
      </c>
      <c r="H162">
        <v>6.4</v>
      </c>
      <c r="I162">
        <v>6.4</v>
      </c>
      <c r="J162" t="s">
        <v>40</v>
      </c>
      <c r="K162" t="s">
        <v>40</v>
      </c>
      <c r="L162" t="s">
        <v>40</v>
      </c>
      <c r="M162" t="s">
        <v>40</v>
      </c>
      <c r="N162">
        <v>4.2</v>
      </c>
      <c r="O162">
        <v>4.5999999999999996</v>
      </c>
      <c r="P162">
        <v>5.2</v>
      </c>
      <c r="Q162">
        <v>4.2</v>
      </c>
      <c r="R162">
        <v>3.8</v>
      </c>
      <c r="S162">
        <v>1.6</v>
      </c>
      <c r="T162" t="s">
        <v>40</v>
      </c>
      <c r="U162" t="s">
        <v>40</v>
      </c>
      <c r="V162" t="s">
        <v>40</v>
      </c>
      <c r="W162" t="s">
        <v>40</v>
      </c>
      <c r="X162" t="s">
        <v>40</v>
      </c>
      <c r="Y162" t="s">
        <v>40</v>
      </c>
      <c r="Z162" t="s">
        <v>40</v>
      </c>
      <c r="AA162" t="s">
        <v>40</v>
      </c>
      <c r="AB162" t="s">
        <v>40</v>
      </c>
      <c r="AC162" s="1" t="s">
        <v>40</v>
      </c>
      <c r="AD162">
        <v>48</v>
      </c>
      <c r="AE162" s="2">
        <f t="shared" si="12"/>
        <v>48</v>
      </c>
      <c r="AF162" s="3">
        <f t="shared" si="13"/>
        <v>0.8</v>
      </c>
      <c r="AH162">
        <v>3</v>
      </c>
      <c r="AI162">
        <v>2.5</v>
      </c>
      <c r="AJ162">
        <v>2.5</v>
      </c>
      <c r="AK162">
        <v>3</v>
      </c>
      <c r="AL162">
        <v>2.5</v>
      </c>
      <c r="AM162">
        <v>5.5</v>
      </c>
      <c r="AN162">
        <v>2</v>
      </c>
      <c r="AO162" s="4">
        <f t="shared" si="14"/>
        <v>21</v>
      </c>
      <c r="AP162" s="5">
        <f t="shared" si="15"/>
        <v>0.52500000000000002</v>
      </c>
      <c r="AQ162" s="6">
        <f t="shared" si="16"/>
        <v>69</v>
      </c>
      <c r="AR162" s="7">
        <f t="shared" si="17"/>
        <v>0.69</v>
      </c>
    </row>
    <row r="163" spans="1:44" hidden="1" x14ac:dyDescent="0.25">
      <c r="A163">
        <v>161</v>
      </c>
      <c r="B163">
        <v>6603011765</v>
      </c>
      <c r="C163" t="s">
        <v>342</v>
      </c>
      <c r="D163" t="s">
        <v>343</v>
      </c>
      <c r="E163">
        <v>4.79</v>
      </c>
      <c r="F163">
        <v>4.51</v>
      </c>
      <c r="G163">
        <v>4.29</v>
      </c>
      <c r="H163">
        <v>6.42</v>
      </c>
      <c r="I163">
        <v>6.68</v>
      </c>
      <c r="J163" t="s">
        <v>40</v>
      </c>
      <c r="K163" t="s">
        <v>40</v>
      </c>
      <c r="L163" t="s">
        <v>40</v>
      </c>
      <c r="M163" t="s">
        <v>40</v>
      </c>
      <c r="N163" t="s">
        <v>40</v>
      </c>
      <c r="O163" t="s">
        <v>40</v>
      </c>
      <c r="P163" t="s">
        <v>40</v>
      </c>
      <c r="Q163" t="s">
        <v>40</v>
      </c>
      <c r="R163" t="s">
        <v>40</v>
      </c>
      <c r="S163" t="s">
        <v>40</v>
      </c>
      <c r="T163" t="s">
        <v>40</v>
      </c>
      <c r="U163" t="s">
        <v>40</v>
      </c>
      <c r="V163" t="s">
        <v>40</v>
      </c>
      <c r="W163" t="s">
        <v>40</v>
      </c>
      <c r="X163">
        <v>6.1</v>
      </c>
      <c r="Y163">
        <v>4.78</v>
      </c>
      <c r="Z163">
        <v>8.2100000000000009</v>
      </c>
      <c r="AA163">
        <v>9.2200000000000006</v>
      </c>
      <c r="AB163" t="s">
        <v>40</v>
      </c>
      <c r="AC163" s="1" t="s">
        <v>40</v>
      </c>
      <c r="AD163">
        <v>55</v>
      </c>
      <c r="AE163" s="2">
        <f t="shared" si="12"/>
        <v>55</v>
      </c>
      <c r="AF163" s="3">
        <f t="shared" si="13"/>
        <v>0.91666666666666663</v>
      </c>
      <c r="AH163">
        <v>3</v>
      </c>
      <c r="AI163">
        <v>0</v>
      </c>
      <c r="AJ163">
        <v>2</v>
      </c>
      <c r="AK163">
        <v>4</v>
      </c>
      <c r="AL163">
        <v>2</v>
      </c>
      <c r="AM163">
        <v>3</v>
      </c>
      <c r="AN163">
        <v>0</v>
      </c>
      <c r="AO163" s="4">
        <f t="shared" si="14"/>
        <v>14</v>
      </c>
      <c r="AP163" s="5">
        <f t="shared" si="15"/>
        <v>0.35</v>
      </c>
      <c r="AQ163" s="6">
        <f t="shared" si="16"/>
        <v>69</v>
      </c>
      <c r="AR163" s="7">
        <f t="shared" si="17"/>
        <v>0.69</v>
      </c>
    </row>
    <row r="164" spans="1:44" hidden="1" x14ac:dyDescent="0.25">
      <c r="A164">
        <v>162</v>
      </c>
      <c r="B164">
        <v>6652023509</v>
      </c>
      <c r="C164" t="s">
        <v>344</v>
      </c>
      <c r="D164" t="s">
        <v>345</v>
      </c>
      <c r="E164">
        <v>3.58</v>
      </c>
      <c r="F164">
        <v>4.03</v>
      </c>
      <c r="G164">
        <v>4.16</v>
      </c>
      <c r="H164">
        <v>6.25</v>
      </c>
      <c r="I164">
        <v>6.16</v>
      </c>
      <c r="J164" t="s">
        <v>40</v>
      </c>
      <c r="K164" t="s">
        <v>40</v>
      </c>
      <c r="L164" t="s">
        <v>40</v>
      </c>
      <c r="M164" t="s">
        <v>40</v>
      </c>
      <c r="N164" t="s">
        <v>40</v>
      </c>
      <c r="O164" t="s">
        <v>40</v>
      </c>
      <c r="P164" t="s">
        <v>40</v>
      </c>
      <c r="Q164" t="s">
        <v>40</v>
      </c>
      <c r="R164" t="s">
        <v>40</v>
      </c>
      <c r="S164" t="s">
        <v>40</v>
      </c>
      <c r="T164" t="s">
        <v>40</v>
      </c>
      <c r="U164" t="s">
        <v>40</v>
      </c>
      <c r="V164" t="s">
        <v>40</v>
      </c>
      <c r="W164" t="s">
        <v>40</v>
      </c>
      <c r="X164">
        <v>5.83</v>
      </c>
      <c r="Y164">
        <v>4.58</v>
      </c>
      <c r="Z164">
        <v>6.8</v>
      </c>
      <c r="AA164">
        <v>8.35</v>
      </c>
      <c r="AB164" t="s">
        <v>40</v>
      </c>
      <c r="AC164" s="1" t="s">
        <v>40</v>
      </c>
      <c r="AD164">
        <v>49.739999999999988</v>
      </c>
      <c r="AE164" s="2">
        <f t="shared" si="12"/>
        <v>49.739999999999995</v>
      </c>
      <c r="AF164" s="3">
        <f t="shared" si="13"/>
        <v>0.82899999999999996</v>
      </c>
      <c r="AH164">
        <v>3</v>
      </c>
      <c r="AI164">
        <v>0</v>
      </c>
      <c r="AJ164">
        <v>2</v>
      </c>
      <c r="AK164">
        <v>4</v>
      </c>
      <c r="AL164">
        <v>2</v>
      </c>
      <c r="AM164">
        <v>6</v>
      </c>
      <c r="AN164">
        <v>2</v>
      </c>
      <c r="AO164" s="4">
        <f t="shared" si="14"/>
        <v>19</v>
      </c>
      <c r="AP164" s="5">
        <f t="shared" si="15"/>
        <v>0.47499999999999998</v>
      </c>
      <c r="AQ164" s="6">
        <f t="shared" si="16"/>
        <v>68.739999999999995</v>
      </c>
      <c r="AR164" s="7">
        <f t="shared" si="17"/>
        <v>0.6873999999999999</v>
      </c>
    </row>
    <row r="165" spans="1:44" hidden="1" x14ac:dyDescent="0.25">
      <c r="A165">
        <v>163</v>
      </c>
      <c r="B165">
        <v>6628015673</v>
      </c>
      <c r="C165" t="s">
        <v>346</v>
      </c>
      <c r="D165" t="s">
        <v>347</v>
      </c>
      <c r="E165">
        <v>4.1900000000000004</v>
      </c>
      <c r="F165">
        <v>4.4800000000000004</v>
      </c>
      <c r="G165">
        <v>4.16</v>
      </c>
      <c r="H165">
        <v>6.09</v>
      </c>
      <c r="I165">
        <v>6.22</v>
      </c>
      <c r="J165" t="s">
        <v>40</v>
      </c>
      <c r="K165" t="s">
        <v>40</v>
      </c>
      <c r="L165" t="s">
        <v>40</v>
      </c>
      <c r="M165" t="s">
        <v>40</v>
      </c>
      <c r="N165" t="s">
        <v>40</v>
      </c>
      <c r="O165" t="s">
        <v>40</v>
      </c>
      <c r="P165" t="s">
        <v>40</v>
      </c>
      <c r="Q165" t="s">
        <v>40</v>
      </c>
      <c r="R165" t="s">
        <v>40</v>
      </c>
      <c r="S165" t="s">
        <v>40</v>
      </c>
      <c r="T165" t="s">
        <v>40</v>
      </c>
      <c r="U165" t="s">
        <v>40</v>
      </c>
      <c r="V165" t="s">
        <v>40</v>
      </c>
      <c r="W165" t="s">
        <v>40</v>
      </c>
      <c r="X165">
        <v>5.74</v>
      </c>
      <c r="Y165">
        <v>4.41</v>
      </c>
      <c r="Z165">
        <v>7.64</v>
      </c>
      <c r="AA165">
        <v>8.67</v>
      </c>
      <c r="AB165" t="s">
        <v>40</v>
      </c>
      <c r="AC165" s="1" t="s">
        <v>40</v>
      </c>
      <c r="AD165">
        <v>51.600000000000009</v>
      </c>
      <c r="AE165" s="2">
        <f t="shared" si="12"/>
        <v>51.600000000000009</v>
      </c>
      <c r="AF165" s="3">
        <f t="shared" si="13"/>
        <v>0.8600000000000001</v>
      </c>
      <c r="AH165">
        <v>3</v>
      </c>
      <c r="AI165">
        <v>0.5</v>
      </c>
      <c r="AJ165">
        <v>3</v>
      </c>
      <c r="AK165">
        <v>3</v>
      </c>
      <c r="AL165">
        <v>1</v>
      </c>
      <c r="AM165">
        <v>4</v>
      </c>
      <c r="AN165">
        <v>2.5</v>
      </c>
      <c r="AO165" s="4">
        <f t="shared" si="14"/>
        <v>17</v>
      </c>
      <c r="AP165" s="5">
        <f t="shared" si="15"/>
        <v>0.42499999999999999</v>
      </c>
      <c r="AQ165" s="6">
        <f t="shared" si="16"/>
        <v>68.600000000000009</v>
      </c>
      <c r="AR165" s="7">
        <f t="shared" si="17"/>
        <v>0.68600000000000005</v>
      </c>
    </row>
    <row r="166" spans="1:44" hidden="1" x14ac:dyDescent="0.25">
      <c r="A166">
        <v>164</v>
      </c>
      <c r="B166">
        <v>6680003688</v>
      </c>
      <c r="C166" t="s">
        <v>348</v>
      </c>
      <c r="D166" t="s">
        <v>349</v>
      </c>
      <c r="E166">
        <v>3.26</v>
      </c>
      <c r="F166">
        <v>3.48</v>
      </c>
      <c r="G166">
        <v>2.59</v>
      </c>
      <c r="H166">
        <v>4.4800000000000004</v>
      </c>
      <c r="I166">
        <v>5.05</v>
      </c>
      <c r="J166" t="s">
        <v>40</v>
      </c>
      <c r="K166" t="s">
        <v>40</v>
      </c>
      <c r="L166" t="s">
        <v>40</v>
      </c>
      <c r="M166" t="s">
        <v>40</v>
      </c>
      <c r="N166" t="s">
        <v>40</v>
      </c>
      <c r="O166" t="s">
        <v>40</v>
      </c>
      <c r="P166" t="s">
        <v>40</v>
      </c>
      <c r="Q166" t="s">
        <v>40</v>
      </c>
      <c r="R166" t="s">
        <v>40</v>
      </c>
      <c r="S166" t="s">
        <v>40</v>
      </c>
      <c r="T166" t="s">
        <v>40</v>
      </c>
      <c r="U166" t="s">
        <v>40</v>
      </c>
      <c r="V166" t="s">
        <v>40</v>
      </c>
      <c r="W166" t="s">
        <v>40</v>
      </c>
      <c r="X166">
        <v>4.8099999999999996</v>
      </c>
      <c r="Y166">
        <v>3.46</v>
      </c>
      <c r="Z166">
        <v>5.69</v>
      </c>
      <c r="AA166">
        <v>7.33</v>
      </c>
      <c r="AB166" t="s">
        <v>40</v>
      </c>
      <c r="AC166" s="1" t="s">
        <v>40</v>
      </c>
      <c r="AD166">
        <v>40.15</v>
      </c>
      <c r="AE166" s="2">
        <f t="shared" si="12"/>
        <v>40.15</v>
      </c>
      <c r="AF166" s="3">
        <f t="shared" si="13"/>
        <v>0.66916666666666669</v>
      </c>
      <c r="AH166">
        <v>3</v>
      </c>
      <c r="AI166">
        <v>5</v>
      </c>
      <c r="AJ166">
        <v>3</v>
      </c>
      <c r="AK166">
        <v>3</v>
      </c>
      <c r="AL166">
        <v>3</v>
      </c>
      <c r="AM166">
        <v>7</v>
      </c>
      <c r="AN166">
        <v>4</v>
      </c>
      <c r="AO166" s="4">
        <f t="shared" si="14"/>
        <v>28</v>
      </c>
      <c r="AP166" s="5">
        <f t="shared" si="15"/>
        <v>0.7</v>
      </c>
      <c r="AQ166" s="6">
        <f t="shared" si="16"/>
        <v>68.150000000000006</v>
      </c>
      <c r="AR166" s="7">
        <f t="shared" si="17"/>
        <v>0.68150000000000011</v>
      </c>
    </row>
    <row r="167" spans="1:44" hidden="1" x14ac:dyDescent="0.25">
      <c r="A167">
        <v>165</v>
      </c>
      <c r="B167">
        <v>6669005956</v>
      </c>
      <c r="C167" t="s">
        <v>350</v>
      </c>
      <c r="D167" t="s">
        <v>351</v>
      </c>
      <c r="E167">
        <v>4.25</v>
      </c>
      <c r="F167">
        <v>2.5</v>
      </c>
      <c r="G167">
        <v>2</v>
      </c>
      <c r="H167">
        <v>5.5</v>
      </c>
      <c r="I167">
        <v>5</v>
      </c>
      <c r="J167" t="s">
        <v>40</v>
      </c>
      <c r="K167" t="s">
        <v>40</v>
      </c>
      <c r="L167" t="s">
        <v>40</v>
      </c>
      <c r="M167" t="s">
        <v>40</v>
      </c>
      <c r="N167" t="s">
        <v>40</v>
      </c>
      <c r="O167" t="s">
        <v>40</v>
      </c>
      <c r="P167" t="s">
        <v>40</v>
      </c>
      <c r="Q167" t="s">
        <v>40</v>
      </c>
      <c r="R167" t="s">
        <v>40</v>
      </c>
      <c r="S167" t="s">
        <v>40</v>
      </c>
      <c r="T167" t="s">
        <v>40</v>
      </c>
      <c r="U167" t="s">
        <v>40</v>
      </c>
      <c r="V167" t="s">
        <v>40</v>
      </c>
      <c r="W167" t="s">
        <v>40</v>
      </c>
      <c r="X167">
        <v>5.25</v>
      </c>
      <c r="Y167">
        <v>4</v>
      </c>
      <c r="Z167">
        <v>7</v>
      </c>
      <c r="AA167">
        <v>8.5</v>
      </c>
      <c r="AB167" t="s">
        <v>40</v>
      </c>
      <c r="AC167" s="1" t="s">
        <v>40</v>
      </c>
      <c r="AD167">
        <v>44</v>
      </c>
      <c r="AE167" s="2">
        <f t="shared" si="12"/>
        <v>44</v>
      </c>
      <c r="AF167" s="3">
        <f t="shared" si="13"/>
        <v>0.73333333333333328</v>
      </c>
      <c r="AH167">
        <v>3</v>
      </c>
      <c r="AI167">
        <v>2</v>
      </c>
      <c r="AJ167">
        <v>5</v>
      </c>
      <c r="AK167">
        <v>5</v>
      </c>
      <c r="AL167">
        <v>0</v>
      </c>
      <c r="AM167">
        <v>7</v>
      </c>
      <c r="AN167">
        <v>2</v>
      </c>
      <c r="AO167" s="4">
        <f t="shared" si="14"/>
        <v>24</v>
      </c>
      <c r="AP167" s="5">
        <f t="shared" si="15"/>
        <v>0.6</v>
      </c>
      <c r="AQ167" s="6">
        <f t="shared" si="16"/>
        <v>68</v>
      </c>
      <c r="AR167" s="7">
        <f t="shared" si="17"/>
        <v>0.68</v>
      </c>
    </row>
    <row r="168" spans="1:44" hidden="1" x14ac:dyDescent="0.25">
      <c r="A168">
        <v>166</v>
      </c>
      <c r="B168">
        <v>6607009862</v>
      </c>
      <c r="C168" t="s">
        <v>352</v>
      </c>
      <c r="D168" t="s">
        <v>353</v>
      </c>
      <c r="E168">
        <v>4.83</v>
      </c>
      <c r="F168">
        <v>4.33</v>
      </c>
      <c r="G168">
        <v>4.5</v>
      </c>
      <c r="H168">
        <v>5.5</v>
      </c>
      <c r="I168">
        <v>6.5</v>
      </c>
      <c r="J168" t="s">
        <v>40</v>
      </c>
      <c r="K168" t="s">
        <v>40</v>
      </c>
      <c r="L168" t="s">
        <v>40</v>
      </c>
      <c r="M168" t="s">
        <v>40</v>
      </c>
      <c r="N168">
        <v>4.33</v>
      </c>
      <c r="O168">
        <v>6.16</v>
      </c>
      <c r="P168">
        <v>5.5</v>
      </c>
      <c r="Q168">
        <v>4.66</v>
      </c>
      <c r="R168">
        <v>4</v>
      </c>
      <c r="S168">
        <v>1.66</v>
      </c>
      <c r="T168" t="s">
        <v>40</v>
      </c>
      <c r="U168" t="s">
        <v>40</v>
      </c>
      <c r="V168" t="s">
        <v>40</v>
      </c>
      <c r="W168" t="s">
        <v>40</v>
      </c>
      <c r="X168" t="s">
        <v>40</v>
      </c>
      <c r="Y168" t="s">
        <v>40</v>
      </c>
      <c r="Z168" t="s">
        <v>40</v>
      </c>
      <c r="AA168" t="s">
        <v>40</v>
      </c>
      <c r="AB168" t="s">
        <v>40</v>
      </c>
      <c r="AC168" s="1" t="s">
        <v>40</v>
      </c>
      <c r="AD168">
        <v>51.97</v>
      </c>
      <c r="AE168" s="2">
        <f t="shared" si="12"/>
        <v>51.97</v>
      </c>
      <c r="AF168" s="3">
        <f t="shared" si="13"/>
        <v>0.86616666666666664</v>
      </c>
      <c r="AH168">
        <v>3</v>
      </c>
      <c r="AI168">
        <v>0</v>
      </c>
      <c r="AJ168">
        <v>5</v>
      </c>
      <c r="AK168">
        <v>3</v>
      </c>
      <c r="AL168">
        <v>2</v>
      </c>
      <c r="AM168">
        <v>3</v>
      </c>
      <c r="AN168">
        <v>0</v>
      </c>
      <c r="AO168" s="4">
        <f t="shared" si="14"/>
        <v>16</v>
      </c>
      <c r="AP168" s="5">
        <f t="shared" si="15"/>
        <v>0.4</v>
      </c>
      <c r="AQ168" s="6">
        <f t="shared" si="16"/>
        <v>67.97</v>
      </c>
      <c r="AR168" s="7">
        <f t="shared" si="17"/>
        <v>0.67969999999999997</v>
      </c>
    </row>
    <row r="169" spans="1:44" hidden="1" x14ac:dyDescent="0.25">
      <c r="A169">
        <v>167</v>
      </c>
      <c r="B169">
        <v>6647001193</v>
      </c>
      <c r="C169" t="s">
        <v>354</v>
      </c>
      <c r="D169" t="s">
        <v>355</v>
      </c>
      <c r="E169">
        <v>4.6500000000000004</v>
      </c>
      <c r="F169">
        <v>4.71</v>
      </c>
      <c r="G169">
        <v>3.57</v>
      </c>
      <c r="H169">
        <v>6.59</v>
      </c>
      <c r="I169">
        <v>6.62</v>
      </c>
      <c r="J169" t="s">
        <v>40</v>
      </c>
      <c r="K169" t="s">
        <v>40</v>
      </c>
      <c r="L169" t="s">
        <v>40</v>
      </c>
      <c r="M169" t="s">
        <v>40</v>
      </c>
      <c r="N169" t="s">
        <v>40</v>
      </c>
      <c r="O169" t="s">
        <v>40</v>
      </c>
      <c r="P169" t="s">
        <v>40</v>
      </c>
      <c r="Q169" t="s">
        <v>40</v>
      </c>
      <c r="R169" t="s">
        <v>40</v>
      </c>
      <c r="S169" t="s">
        <v>40</v>
      </c>
      <c r="T169" t="s">
        <v>40</v>
      </c>
      <c r="U169" t="s">
        <v>40</v>
      </c>
      <c r="V169" t="s">
        <v>40</v>
      </c>
      <c r="W169" t="s">
        <v>40</v>
      </c>
      <c r="X169">
        <v>6.33</v>
      </c>
      <c r="Y169">
        <v>4.72</v>
      </c>
      <c r="Z169">
        <v>8.33</v>
      </c>
      <c r="AA169">
        <v>9.39</v>
      </c>
      <c r="AB169" t="s">
        <v>40</v>
      </c>
      <c r="AC169" s="1" t="s">
        <v>40</v>
      </c>
      <c r="AD169">
        <v>54.91</v>
      </c>
      <c r="AE169" s="2">
        <f t="shared" si="12"/>
        <v>54.91</v>
      </c>
      <c r="AF169" s="3">
        <f t="shared" si="13"/>
        <v>0.91516666666666657</v>
      </c>
      <c r="AH169">
        <v>4</v>
      </c>
      <c r="AI169">
        <v>0</v>
      </c>
      <c r="AJ169">
        <v>1</v>
      </c>
      <c r="AK169">
        <v>2</v>
      </c>
      <c r="AL169">
        <v>0</v>
      </c>
      <c r="AM169">
        <v>4</v>
      </c>
      <c r="AN169">
        <v>2</v>
      </c>
      <c r="AO169" s="4">
        <f t="shared" si="14"/>
        <v>13</v>
      </c>
      <c r="AP169" s="5">
        <f t="shared" si="15"/>
        <v>0.32500000000000001</v>
      </c>
      <c r="AQ169" s="6">
        <f t="shared" si="16"/>
        <v>67.91</v>
      </c>
      <c r="AR169" s="7">
        <f t="shared" si="17"/>
        <v>0.67909999999999993</v>
      </c>
    </row>
    <row r="170" spans="1:44" hidden="1" x14ac:dyDescent="0.25">
      <c r="A170">
        <v>168</v>
      </c>
      <c r="B170">
        <v>6651004743</v>
      </c>
      <c r="C170" t="s">
        <v>356</v>
      </c>
      <c r="D170" t="s">
        <v>357</v>
      </c>
      <c r="E170">
        <v>4.68</v>
      </c>
      <c r="F170">
        <v>4.6100000000000003</v>
      </c>
      <c r="G170">
        <v>3.86</v>
      </c>
      <c r="H170">
        <v>6.28</v>
      </c>
      <c r="I170">
        <v>6.23</v>
      </c>
      <c r="J170" t="s">
        <v>40</v>
      </c>
      <c r="K170" t="s">
        <v>40</v>
      </c>
      <c r="L170" t="s">
        <v>40</v>
      </c>
      <c r="M170" t="s">
        <v>40</v>
      </c>
      <c r="N170" t="s">
        <v>40</v>
      </c>
      <c r="O170" t="s">
        <v>40</v>
      </c>
      <c r="P170" t="s">
        <v>40</v>
      </c>
      <c r="Q170" t="s">
        <v>40</v>
      </c>
      <c r="R170" t="s">
        <v>40</v>
      </c>
      <c r="S170" t="s">
        <v>40</v>
      </c>
      <c r="T170" t="s">
        <v>40</v>
      </c>
      <c r="U170" t="s">
        <v>40</v>
      </c>
      <c r="V170" t="s">
        <v>40</v>
      </c>
      <c r="W170" t="s">
        <v>40</v>
      </c>
      <c r="X170" t="s">
        <v>40</v>
      </c>
      <c r="Y170" t="s">
        <v>40</v>
      </c>
      <c r="Z170" t="s">
        <v>40</v>
      </c>
      <c r="AA170" t="s">
        <v>40</v>
      </c>
      <c r="AB170" t="s">
        <v>40</v>
      </c>
      <c r="AC170" s="1">
        <v>4.4400000000000004</v>
      </c>
      <c r="AD170">
        <v>25.66</v>
      </c>
      <c r="AE170" s="2">
        <f t="shared" si="12"/>
        <v>30.1</v>
      </c>
      <c r="AF170" s="3">
        <f t="shared" si="13"/>
        <v>0.50166666666666671</v>
      </c>
      <c r="AH170">
        <v>5</v>
      </c>
      <c r="AI170">
        <v>6</v>
      </c>
      <c r="AJ170">
        <v>5</v>
      </c>
      <c r="AK170">
        <v>5</v>
      </c>
      <c r="AL170">
        <v>4</v>
      </c>
      <c r="AM170">
        <v>7</v>
      </c>
      <c r="AN170">
        <v>5</v>
      </c>
      <c r="AO170" s="4">
        <f t="shared" si="14"/>
        <v>37</v>
      </c>
      <c r="AP170" s="5">
        <f t="shared" si="15"/>
        <v>0.92500000000000004</v>
      </c>
      <c r="AQ170" s="6">
        <f t="shared" si="16"/>
        <v>67.099999999999994</v>
      </c>
      <c r="AR170" s="7">
        <f t="shared" si="17"/>
        <v>0.67099999999999993</v>
      </c>
    </row>
    <row r="171" spans="1:44" hidden="1" x14ac:dyDescent="0.25">
      <c r="A171">
        <v>169</v>
      </c>
      <c r="B171">
        <v>6631008034</v>
      </c>
      <c r="C171" t="s">
        <v>358</v>
      </c>
      <c r="D171" t="s">
        <v>359</v>
      </c>
      <c r="E171">
        <v>3.6</v>
      </c>
      <c r="F171">
        <v>3.4</v>
      </c>
      <c r="G171">
        <v>2</v>
      </c>
      <c r="H171">
        <v>4.2</v>
      </c>
      <c r="I171">
        <v>6</v>
      </c>
      <c r="J171" t="s">
        <v>40</v>
      </c>
      <c r="K171" t="s">
        <v>40</v>
      </c>
      <c r="L171" t="s">
        <v>40</v>
      </c>
      <c r="M171" t="s">
        <v>40</v>
      </c>
      <c r="N171">
        <v>3</v>
      </c>
      <c r="O171">
        <v>2.6</v>
      </c>
      <c r="P171">
        <v>3.8</v>
      </c>
      <c r="Q171">
        <v>4</v>
      </c>
      <c r="R171">
        <v>3.2</v>
      </c>
      <c r="S171">
        <v>1.2</v>
      </c>
      <c r="T171" t="s">
        <v>40</v>
      </c>
      <c r="U171" t="s">
        <v>40</v>
      </c>
      <c r="V171" t="s">
        <v>40</v>
      </c>
      <c r="W171" t="s">
        <v>40</v>
      </c>
      <c r="X171" t="s">
        <v>40</v>
      </c>
      <c r="Y171" t="s">
        <v>40</v>
      </c>
      <c r="Z171" t="s">
        <v>40</v>
      </c>
      <c r="AA171" t="s">
        <v>40</v>
      </c>
      <c r="AB171" t="s">
        <v>40</v>
      </c>
      <c r="AC171" s="1" t="s">
        <v>40</v>
      </c>
      <c r="AD171">
        <v>37.000000000000007</v>
      </c>
      <c r="AE171" s="2">
        <f t="shared" si="12"/>
        <v>37.000000000000007</v>
      </c>
      <c r="AF171" s="3">
        <f t="shared" si="13"/>
        <v>0.61666666666666681</v>
      </c>
      <c r="AH171">
        <v>5</v>
      </c>
      <c r="AI171">
        <v>6</v>
      </c>
      <c r="AJ171">
        <v>5</v>
      </c>
      <c r="AK171">
        <v>5</v>
      </c>
      <c r="AL171">
        <v>0</v>
      </c>
      <c r="AM171">
        <v>7</v>
      </c>
      <c r="AN171">
        <v>2</v>
      </c>
      <c r="AO171" s="4">
        <f t="shared" si="14"/>
        <v>30</v>
      </c>
      <c r="AP171" s="5">
        <f t="shared" si="15"/>
        <v>0.75</v>
      </c>
      <c r="AQ171" s="6">
        <f t="shared" si="16"/>
        <v>67</v>
      </c>
      <c r="AR171" s="7">
        <f t="shared" si="17"/>
        <v>0.67</v>
      </c>
    </row>
    <row r="172" spans="1:44" hidden="1" x14ac:dyDescent="0.25">
      <c r="A172">
        <v>170</v>
      </c>
      <c r="B172">
        <v>6611003616</v>
      </c>
      <c r="C172" t="s">
        <v>360</v>
      </c>
      <c r="D172" t="s">
        <v>361</v>
      </c>
      <c r="E172">
        <v>3.64</v>
      </c>
      <c r="F172">
        <v>4</v>
      </c>
      <c r="G172">
        <v>3.5</v>
      </c>
      <c r="H172">
        <v>5.64</v>
      </c>
      <c r="I172">
        <v>5.78</v>
      </c>
      <c r="J172" t="s">
        <v>40</v>
      </c>
      <c r="K172" t="s">
        <v>40</v>
      </c>
      <c r="L172" t="s">
        <v>40</v>
      </c>
      <c r="M172" t="s">
        <v>40</v>
      </c>
      <c r="N172" t="s">
        <v>40</v>
      </c>
      <c r="O172" t="s">
        <v>40</v>
      </c>
      <c r="P172" t="s">
        <v>40</v>
      </c>
      <c r="Q172" t="s">
        <v>40</v>
      </c>
      <c r="R172" t="s">
        <v>40</v>
      </c>
      <c r="S172" t="s">
        <v>40</v>
      </c>
      <c r="T172" t="s">
        <v>40</v>
      </c>
      <c r="U172" t="s">
        <v>40</v>
      </c>
      <c r="V172" t="s">
        <v>40</v>
      </c>
      <c r="W172" t="s">
        <v>40</v>
      </c>
      <c r="X172">
        <v>5.35</v>
      </c>
      <c r="Y172">
        <v>4.1399999999999997</v>
      </c>
      <c r="Z172">
        <v>7.42</v>
      </c>
      <c r="AA172">
        <v>8.2799999999999994</v>
      </c>
      <c r="AB172" t="s">
        <v>40</v>
      </c>
      <c r="AC172" s="1" t="s">
        <v>40</v>
      </c>
      <c r="AD172">
        <v>47.750000000000007</v>
      </c>
      <c r="AE172" s="2">
        <f t="shared" si="12"/>
        <v>47.750000000000007</v>
      </c>
      <c r="AF172" s="3">
        <f t="shared" si="13"/>
        <v>0.7958333333333335</v>
      </c>
      <c r="AH172">
        <v>4</v>
      </c>
      <c r="AI172">
        <v>0</v>
      </c>
      <c r="AJ172">
        <v>5</v>
      </c>
      <c r="AK172">
        <v>5</v>
      </c>
      <c r="AL172">
        <v>0</v>
      </c>
      <c r="AM172">
        <v>5</v>
      </c>
      <c r="AN172">
        <v>0</v>
      </c>
      <c r="AO172" s="4">
        <f t="shared" si="14"/>
        <v>19</v>
      </c>
      <c r="AP172" s="5">
        <f t="shared" si="15"/>
        <v>0.47499999999999998</v>
      </c>
      <c r="AQ172" s="6">
        <f t="shared" si="16"/>
        <v>66.75</v>
      </c>
      <c r="AR172" s="7">
        <f t="shared" si="17"/>
        <v>0.66749999999999998</v>
      </c>
    </row>
    <row r="173" spans="1:44" hidden="1" x14ac:dyDescent="0.25">
      <c r="A173">
        <v>171</v>
      </c>
      <c r="B173">
        <v>6632002211</v>
      </c>
      <c r="C173" t="s">
        <v>362</v>
      </c>
      <c r="D173" t="s">
        <v>363</v>
      </c>
      <c r="E173">
        <v>4.25</v>
      </c>
      <c r="F173">
        <v>4.37</v>
      </c>
      <c r="G173">
        <v>3.99</v>
      </c>
      <c r="H173">
        <v>5.77</v>
      </c>
      <c r="I173">
        <v>6.18</v>
      </c>
      <c r="J173">
        <v>6.13</v>
      </c>
      <c r="K173">
        <v>4.72</v>
      </c>
      <c r="L173">
        <v>7.61</v>
      </c>
      <c r="M173">
        <v>5.63</v>
      </c>
      <c r="N173" t="s">
        <v>40</v>
      </c>
      <c r="O173" t="s">
        <v>40</v>
      </c>
      <c r="P173" t="s">
        <v>40</v>
      </c>
      <c r="Q173" t="s">
        <v>40</v>
      </c>
      <c r="R173" t="s">
        <v>40</v>
      </c>
      <c r="S173" t="s">
        <v>40</v>
      </c>
      <c r="T173" t="s">
        <v>40</v>
      </c>
      <c r="U173" t="s">
        <v>40</v>
      </c>
      <c r="V173" t="s">
        <v>40</v>
      </c>
      <c r="W173" t="s">
        <v>40</v>
      </c>
      <c r="X173" t="s">
        <v>40</v>
      </c>
      <c r="Y173" t="s">
        <v>40</v>
      </c>
      <c r="Z173" t="s">
        <v>40</v>
      </c>
      <c r="AA173" t="s">
        <v>40</v>
      </c>
      <c r="AB173" t="s">
        <v>40</v>
      </c>
      <c r="AC173" s="1" t="s">
        <v>40</v>
      </c>
      <c r="AD173">
        <v>48.650000000000013</v>
      </c>
      <c r="AE173" s="2">
        <f t="shared" si="12"/>
        <v>48.650000000000006</v>
      </c>
      <c r="AF173" s="3">
        <f t="shared" si="13"/>
        <v>0.81083333333333341</v>
      </c>
      <c r="AH173">
        <v>5</v>
      </c>
      <c r="AI173">
        <v>0</v>
      </c>
      <c r="AJ173">
        <v>2</v>
      </c>
      <c r="AK173">
        <v>4</v>
      </c>
      <c r="AL173">
        <v>2</v>
      </c>
      <c r="AM173">
        <v>5</v>
      </c>
      <c r="AN173">
        <v>0</v>
      </c>
      <c r="AO173" s="4">
        <f t="shared" si="14"/>
        <v>18</v>
      </c>
      <c r="AP173" s="5">
        <f t="shared" si="15"/>
        <v>0.45</v>
      </c>
      <c r="AQ173" s="6">
        <f t="shared" si="16"/>
        <v>66.650000000000006</v>
      </c>
      <c r="AR173" s="7">
        <f t="shared" si="17"/>
        <v>0.66650000000000009</v>
      </c>
    </row>
    <row r="174" spans="1:44" hidden="1" x14ac:dyDescent="0.25">
      <c r="A174">
        <v>172</v>
      </c>
      <c r="B174">
        <v>6628015698</v>
      </c>
      <c r="C174" t="s">
        <v>364</v>
      </c>
      <c r="D174" t="s">
        <v>365</v>
      </c>
      <c r="E174">
        <v>4.45</v>
      </c>
      <c r="F174">
        <v>4.59</v>
      </c>
      <c r="G174">
        <v>4.29</v>
      </c>
      <c r="H174">
        <v>6.21</v>
      </c>
      <c r="I174">
        <v>6.42</v>
      </c>
      <c r="J174" t="s">
        <v>40</v>
      </c>
      <c r="K174" t="s">
        <v>40</v>
      </c>
      <c r="L174" t="s">
        <v>40</v>
      </c>
      <c r="M174" t="s">
        <v>40</v>
      </c>
      <c r="N174" t="s">
        <v>40</v>
      </c>
      <c r="O174" t="s">
        <v>40</v>
      </c>
      <c r="P174" t="s">
        <v>40</v>
      </c>
      <c r="Q174" t="s">
        <v>40</v>
      </c>
      <c r="R174" t="s">
        <v>40</v>
      </c>
      <c r="S174" t="s">
        <v>40</v>
      </c>
      <c r="T174" t="s">
        <v>40</v>
      </c>
      <c r="U174" t="s">
        <v>40</v>
      </c>
      <c r="V174" t="s">
        <v>40</v>
      </c>
      <c r="W174" t="s">
        <v>40</v>
      </c>
      <c r="X174">
        <v>6</v>
      </c>
      <c r="Y174">
        <v>4.42</v>
      </c>
      <c r="Z174">
        <v>7.9</v>
      </c>
      <c r="AA174">
        <v>9.18</v>
      </c>
      <c r="AB174" t="s">
        <v>40</v>
      </c>
      <c r="AC174" s="1" t="s">
        <v>40</v>
      </c>
      <c r="AD174">
        <v>53.46</v>
      </c>
      <c r="AE174" s="2">
        <f t="shared" si="12"/>
        <v>53.46</v>
      </c>
      <c r="AF174" s="3">
        <f t="shared" si="13"/>
        <v>0.89100000000000001</v>
      </c>
      <c r="AH174">
        <v>4</v>
      </c>
      <c r="AI174">
        <v>4</v>
      </c>
      <c r="AJ174">
        <v>0</v>
      </c>
      <c r="AK174">
        <v>2</v>
      </c>
      <c r="AL174">
        <v>0</v>
      </c>
      <c r="AM174">
        <v>3</v>
      </c>
      <c r="AN174">
        <v>0</v>
      </c>
      <c r="AO174" s="4">
        <f t="shared" si="14"/>
        <v>13</v>
      </c>
      <c r="AP174" s="5">
        <f t="shared" si="15"/>
        <v>0.32500000000000001</v>
      </c>
      <c r="AQ174" s="6">
        <f t="shared" si="16"/>
        <v>66.460000000000008</v>
      </c>
      <c r="AR174" s="7">
        <f t="shared" si="17"/>
        <v>0.66460000000000008</v>
      </c>
    </row>
    <row r="175" spans="1:44" hidden="1" x14ac:dyDescent="0.25">
      <c r="A175">
        <v>173</v>
      </c>
      <c r="B175">
        <v>6602012413</v>
      </c>
      <c r="C175" t="s">
        <v>366</v>
      </c>
      <c r="D175" t="s">
        <v>367</v>
      </c>
      <c r="E175">
        <v>4.4800000000000004</v>
      </c>
      <c r="F175">
        <v>4.46</v>
      </c>
      <c r="G175">
        <v>4.3</v>
      </c>
      <c r="H175">
        <v>6.21</v>
      </c>
      <c r="I175">
        <v>6.26</v>
      </c>
      <c r="J175" t="s">
        <v>40</v>
      </c>
      <c r="K175" t="s">
        <v>40</v>
      </c>
      <c r="L175" t="s">
        <v>40</v>
      </c>
      <c r="M175" t="s">
        <v>40</v>
      </c>
      <c r="N175" t="s">
        <v>40</v>
      </c>
      <c r="O175" t="s">
        <v>40</v>
      </c>
      <c r="P175" t="s">
        <v>40</v>
      </c>
      <c r="Q175" t="s">
        <v>40</v>
      </c>
      <c r="R175" t="s">
        <v>40</v>
      </c>
      <c r="S175" t="s">
        <v>40</v>
      </c>
      <c r="T175" t="s">
        <v>40</v>
      </c>
      <c r="U175" t="s">
        <v>40</v>
      </c>
      <c r="V175" t="s">
        <v>40</v>
      </c>
      <c r="W175" t="s">
        <v>40</v>
      </c>
      <c r="X175">
        <v>6.18</v>
      </c>
      <c r="Y175">
        <v>4.4800000000000004</v>
      </c>
      <c r="Z175">
        <v>7.94</v>
      </c>
      <c r="AA175">
        <v>8.85</v>
      </c>
      <c r="AB175" t="s">
        <v>40</v>
      </c>
      <c r="AC175" s="1" t="s">
        <v>40</v>
      </c>
      <c r="AD175">
        <v>53.16</v>
      </c>
      <c r="AE175" s="2">
        <f t="shared" si="12"/>
        <v>53.160000000000004</v>
      </c>
      <c r="AF175" s="3">
        <f t="shared" si="13"/>
        <v>0.88600000000000001</v>
      </c>
      <c r="AH175">
        <v>3</v>
      </c>
      <c r="AI175">
        <v>0</v>
      </c>
      <c r="AJ175">
        <v>2</v>
      </c>
      <c r="AK175">
        <v>3</v>
      </c>
      <c r="AL175">
        <v>1</v>
      </c>
      <c r="AM175">
        <v>4</v>
      </c>
      <c r="AN175">
        <v>0</v>
      </c>
      <c r="AO175" s="4">
        <f t="shared" si="14"/>
        <v>13</v>
      </c>
      <c r="AP175" s="5">
        <f t="shared" si="15"/>
        <v>0.32500000000000001</v>
      </c>
      <c r="AQ175" s="6">
        <f t="shared" si="16"/>
        <v>66.16</v>
      </c>
      <c r="AR175" s="7">
        <f t="shared" si="17"/>
        <v>0.66159999999999997</v>
      </c>
    </row>
    <row r="176" spans="1:44" hidden="1" x14ac:dyDescent="0.25">
      <c r="A176">
        <v>174</v>
      </c>
      <c r="B176">
        <v>6647004518</v>
      </c>
      <c r="C176" t="s">
        <v>368</v>
      </c>
      <c r="D176" t="s">
        <v>369</v>
      </c>
      <c r="E176">
        <v>4.26</v>
      </c>
      <c r="F176">
        <v>4.7</v>
      </c>
      <c r="G176">
        <v>3.75</v>
      </c>
      <c r="H176">
        <v>6.74</v>
      </c>
      <c r="I176">
        <v>6.86</v>
      </c>
      <c r="J176" t="s">
        <v>40</v>
      </c>
      <c r="K176" t="s">
        <v>40</v>
      </c>
      <c r="L176" t="s">
        <v>40</v>
      </c>
      <c r="M176" t="s">
        <v>40</v>
      </c>
      <c r="N176">
        <v>4.1500000000000004</v>
      </c>
      <c r="O176">
        <v>5.86</v>
      </c>
      <c r="P176">
        <v>4.51</v>
      </c>
      <c r="Q176">
        <v>4.7699999999999996</v>
      </c>
      <c r="R176">
        <v>3.79</v>
      </c>
      <c r="S176">
        <v>1.63</v>
      </c>
      <c r="T176" t="s">
        <v>40</v>
      </c>
      <c r="U176" t="s">
        <v>40</v>
      </c>
      <c r="V176" t="s">
        <v>40</v>
      </c>
      <c r="W176" t="s">
        <v>40</v>
      </c>
      <c r="X176" t="s">
        <v>40</v>
      </c>
      <c r="Y176" t="s">
        <v>40</v>
      </c>
      <c r="Z176" t="s">
        <v>40</v>
      </c>
      <c r="AA176" t="s">
        <v>40</v>
      </c>
      <c r="AB176" t="s">
        <v>40</v>
      </c>
      <c r="AC176" s="1" t="s">
        <v>40</v>
      </c>
      <c r="AD176">
        <v>51.02</v>
      </c>
      <c r="AE176" s="2">
        <f t="shared" si="12"/>
        <v>51.019999999999996</v>
      </c>
      <c r="AF176" s="3">
        <f t="shared" si="13"/>
        <v>0.85033333333333327</v>
      </c>
      <c r="AH176">
        <v>3</v>
      </c>
      <c r="AI176">
        <v>2</v>
      </c>
      <c r="AJ176">
        <v>2</v>
      </c>
      <c r="AK176">
        <v>4</v>
      </c>
      <c r="AL176">
        <v>2</v>
      </c>
      <c r="AM176">
        <v>1</v>
      </c>
      <c r="AN176">
        <v>1</v>
      </c>
      <c r="AO176" s="4">
        <f t="shared" si="14"/>
        <v>15</v>
      </c>
      <c r="AP176" s="5">
        <f t="shared" si="15"/>
        <v>0.375</v>
      </c>
      <c r="AQ176" s="6">
        <f t="shared" si="16"/>
        <v>66.02</v>
      </c>
      <c r="AR176" s="7">
        <f t="shared" si="17"/>
        <v>0.66020000000000001</v>
      </c>
    </row>
    <row r="177" spans="1:44" hidden="1" x14ac:dyDescent="0.25">
      <c r="A177">
        <v>175</v>
      </c>
      <c r="B177">
        <v>6613010489</v>
      </c>
      <c r="C177" t="s">
        <v>370</v>
      </c>
      <c r="D177" t="s">
        <v>371</v>
      </c>
      <c r="E177">
        <v>4.7</v>
      </c>
      <c r="F177">
        <v>4.53</v>
      </c>
      <c r="G177">
        <v>3.9</v>
      </c>
      <c r="H177">
        <v>6.5</v>
      </c>
      <c r="I177">
        <v>6.5</v>
      </c>
      <c r="J177" t="s">
        <v>40</v>
      </c>
      <c r="K177" t="s">
        <v>40</v>
      </c>
      <c r="L177" t="s">
        <v>40</v>
      </c>
      <c r="M177" t="s">
        <v>40</v>
      </c>
      <c r="N177" t="s">
        <v>40</v>
      </c>
      <c r="O177" t="s">
        <v>40</v>
      </c>
      <c r="P177" t="s">
        <v>40</v>
      </c>
      <c r="Q177" t="s">
        <v>40</v>
      </c>
      <c r="R177" t="s">
        <v>40</v>
      </c>
      <c r="S177" t="s">
        <v>40</v>
      </c>
      <c r="T177">
        <v>6.83</v>
      </c>
      <c r="U177">
        <v>5.5</v>
      </c>
      <c r="V177">
        <v>4.5</v>
      </c>
      <c r="W177">
        <v>8.76</v>
      </c>
      <c r="X177" t="s">
        <v>40</v>
      </c>
      <c r="Y177" t="s">
        <v>40</v>
      </c>
      <c r="Z177" t="s">
        <v>40</v>
      </c>
      <c r="AA177" t="s">
        <v>40</v>
      </c>
      <c r="AB177" t="s">
        <v>40</v>
      </c>
      <c r="AC177" s="1" t="s">
        <v>40</v>
      </c>
      <c r="AD177">
        <v>51.72</v>
      </c>
      <c r="AE177" s="2">
        <f t="shared" si="12"/>
        <v>51.72</v>
      </c>
      <c r="AF177" s="3">
        <f t="shared" si="13"/>
        <v>0.86199999999999999</v>
      </c>
      <c r="AH177">
        <v>3</v>
      </c>
      <c r="AI177">
        <v>1</v>
      </c>
      <c r="AJ177">
        <v>0</v>
      </c>
      <c r="AK177">
        <v>3</v>
      </c>
      <c r="AL177">
        <v>2</v>
      </c>
      <c r="AM177">
        <v>4</v>
      </c>
      <c r="AN177">
        <v>1</v>
      </c>
      <c r="AO177" s="4">
        <f t="shared" si="14"/>
        <v>14</v>
      </c>
      <c r="AP177" s="5">
        <f t="shared" si="15"/>
        <v>0.35</v>
      </c>
      <c r="AQ177" s="6">
        <f t="shared" si="16"/>
        <v>65.72</v>
      </c>
      <c r="AR177" s="7">
        <f t="shared" si="17"/>
        <v>0.65720000000000001</v>
      </c>
    </row>
    <row r="178" spans="1:44" hidden="1" x14ac:dyDescent="0.25">
      <c r="A178">
        <v>176</v>
      </c>
      <c r="B178">
        <v>6620009942</v>
      </c>
      <c r="C178" t="s">
        <v>372</v>
      </c>
      <c r="D178" t="s">
        <v>373</v>
      </c>
      <c r="E178">
        <v>4</v>
      </c>
      <c r="F178">
        <v>3.95</v>
      </c>
      <c r="G178">
        <v>3.52</v>
      </c>
      <c r="H178">
        <v>5.66</v>
      </c>
      <c r="I178">
        <v>6.52</v>
      </c>
      <c r="J178" t="s">
        <v>40</v>
      </c>
      <c r="K178" t="s">
        <v>40</v>
      </c>
      <c r="L178" t="s">
        <v>40</v>
      </c>
      <c r="M178" t="s">
        <v>40</v>
      </c>
      <c r="N178">
        <v>3.85</v>
      </c>
      <c r="O178">
        <v>4.6100000000000003</v>
      </c>
      <c r="P178">
        <v>5.09</v>
      </c>
      <c r="Q178">
        <v>3.85</v>
      </c>
      <c r="R178">
        <v>3.38</v>
      </c>
      <c r="S178">
        <v>0.9</v>
      </c>
      <c r="T178" t="s">
        <v>40</v>
      </c>
      <c r="U178" t="s">
        <v>40</v>
      </c>
      <c r="V178" t="s">
        <v>40</v>
      </c>
      <c r="W178" t="s">
        <v>40</v>
      </c>
      <c r="X178" t="s">
        <v>40</v>
      </c>
      <c r="Y178" t="s">
        <v>40</v>
      </c>
      <c r="Z178" t="s">
        <v>40</v>
      </c>
      <c r="AA178" t="s">
        <v>40</v>
      </c>
      <c r="AB178" t="s">
        <v>40</v>
      </c>
      <c r="AC178" s="1" t="s">
        <v>40</v>
      </c>
      <c r="AD178">
        <v>45.330000000000013</v>
      </c>
      <c r="AE178" s="2">
        <f t="shared" si="12"/>
        <v>45.330000000000005</v>
      </c>
      <c r="AF178" s="3">
        <f t="shared" si="13"/>
        <v>0.75550000000000006</v>
      </c>
      <c r="AH178">
        <v>4</v>
      </c>
      <c r="AI178">
        <v>3</v>
      </c>
      <c r="AJ178">
        <v>5</v>
      </c>
      <c r="AK178">
        <v>2</v>
      </c>
      <c r="AL178">
        <v>2</v>
      </c>
      <c r="AM178">
        <v>4</v>
      </c>
      <c r="AN178">
        <v>0</v>
      </c>
      <c r="AO178" s="4">
        <f t="shared" si="14"/>
        <v>20</v>
      </c>
      <c r="AP178" s="5">
        <f t="shared" si="15"/>
        <v>0.5</v>
      </c>
      <c r="AQ178" s="6">
        <f t="shared" si="16"/>
        <v>65.330000000000013</v>
      </c>
      <c r="AR178" s="7">
        <f t="shared" si="17"/>
        <v>0.6533000000000001</v>
      </c>
    </row>
    <row r="179" spans="1:44" hidden="1" x14ac:dyDescent="0.25">
      <c r="A179">
        <v>177</v>
      </c>
      <c r="B179">
        <v>6601009954</v>
      </c>
      <c r="C179" t="s">
        <v>374</v>
      </c>
      <c r="D179" t="s">
        <v>375</v>
      </c>
      <c r="E179">
        <v>4.76</v>
      </c>
      <c r="F179">
        <v>4.8</v>
      </c>
      <c r="G179">
        <v>4.12</v>
      </c>
      <c r="H179">
        <v>6.64</v>
      </c>
      <c r="I179">
        <v>6.88</v>
      </c>
      <c r="J179" t="s">
        <v>40</v>
      </c>
      <c r="K179" t="s">
        <v>40</v>
      </c>
      <c r="L179" t="s">
        <v>40</v>
      </c>
      <c r="M179" t="s">
        <v>40</v>
      </c>
      <c r="N179">
        <v>4.68</v>
      </c>
      <c r="O179">
        <v>6.36</v>
      </c>
      <c r="P179">
        <v>6.08</v>
      </c>
      <c r="Q179">
        <v>4.92</v>
      </c>
      <c r="R179">
        <v>4</v>
      </c>
      <c r="S179">
        <v>1.96</v>
      </c>
      <c r="T179" t="s">
        <v>40</v>
      </c>
      <c r="U179" t="s">
        <v>40</v>
      </c>
      <c r="V179" t="s">
        <v>40</v>
      </c>
      <c r="W179" t="s">
        <v>40</v>
      </c>
      <c r="X179" t="s">
        <v>40</v>
      </c>
      <c r="Y179" t="s">
        <v>40</v>
      </c>
      <c r="Z179" t="s">
        <v>40</v>
      </c>
      <c r="AA179" t="s">
        <v>40</v>
      </c>
      <c r="AB179" t="s">
        <v>40</v>
      </c>
      <c r="AC179" s="1" t="s">
        <v>40</v>
      </c>
      <c r="AD179">
        <v>55.2</v>
      </c>
      <c r="AE179" s="2">
        <f t="shared" si="12"/>
        <v>55.2</v>
      </c>
      <c r="AF179" s="3">
        <f t="shared" si="13"/>
        <v>0.92</v>
      </c>
      <c r="AH179">
        <v>3</v>
      </c>
      <c r="AI179">
        <v>0</v>
      </c>
      <c r="AJ179">
        <v>1</v>
      </c>
      <c r="AK179">
        <v>2</v>
      </c>
      <c r="AL179">
        <v>0</v>
      </c>
      <c r="AM179">
        <v>3</v>
      </c>
      <c r="AN179">
        <v>1</v>
      </c>
      <c r="AO179" s="4">
        <f t="shared" si="14"/>
        <v>10</v>
      </c>
      <c r="AP179" s="5">
        <f t="shared" si="15"/>
        <v>0.25</v>
      </c>
      <c r="AQ179" s="6">
        <f t="shared" si="16"/>
        <v>65.2</v>
      </c>
      <c r="AR179" s="7">
        <f t="shared" si="17"/>
        <v>0.65200000000000002</v>
      </c>
    </row>
    <row r="180" spans="1:44" hidden="1" x14ac:dyDescent="0.25">
      <c r="A180">
        <v>178</v>
      </c>
      <c r="B180">
        <v>6631009599</v>
      </c>
      <c r="C180" t="s">
        <v>376</v>
      </c>
      <c r="D180" t="s">
        <v>377</v>
      </c>
      <c r="E180">
        <v>4.25</v>
      </c>
      <c r="F180">
        <v>4.5</v>
      </c>
      <c r="G180">
        <v>4.25</v>
      </c>
      <c r="H180">
        <v>6.5</v>
      </c>
      <c r="I180">
        <v>6.5</v>
      </c>
      <c r="J180" t="s">
        <v>40</v>
      </c>
      <c r="K180" t="s">
        <v>40</v>
      </c>
      <c r="L180" t="s">
        <v>40</v>
      </c>
      <c r="M180" t="s">
        <v>40</v>
      </c>
      <c r="N180">
        <v>3.25</v>
      </c>
      <c r="O180">
        <v>5.5</v>
      </c>
      <c r="P180">
        <v>5.5</v>
      </c>
      <c r="Q180">
        <v>3.75</v>
      </c>
      <c r="R180">
        <v>4</v>
      </c>
      <c r="S180">
        <v>1</v>
      </c>
      <c r="T180" t="s">
        <v>40</v>
      </c>
      <c r="U180" t="s">
        <v>40</v>
      </c>
      <c r="V180" t="s">
        <v>40</v>
      </c>
      <c r="W180" t="s">
        <v>40</v>
      </c>
      <c r="X180" t="s">
        <v>40</v>
      </c>
      <c r="Y180" t="s">
        <v>40</v>
      </c>
      <c r="Z180" t="s">
        <v>40</v>
      </c>
      <c r="AA180" t="s">
        <v>40</v>
      </c>
      <c r="AB180" t="s">
        <v>40</v>
      </c>
      <c r="AC180" s="1" t="s">
        <v>40</v>
      </c>
      <c r="AD180">
        <v>49</v>
      </c>
      <c r="AE180" s="2">
        <f t="shared" si="12"/>
        <v>49</v>
      </c>
      <c r="AF180" s="3">
        <f t="shared" si="13"/>
        <v>0.81666666666666665</v>
      </c>
      <c r="AH180">
        <v>3</v>
      </c>
      <c r="AI180">
        <v>2</v>
      </c>
      <c r="AJ180">
        <v>1</v>
      </c>
      <c r="AK180">
        <v>3</v>
      </c>
      <c r="AL180">
        <v>0</v>
      </c>
      <c r="AM180">
        <v>6</v>
      </c>
      <c r="AN180">
        <v>1</v>
      </c>
      <c r="AO180" s="4">
        <f t="shared" si="14"/>
        <v>16</v>
      </c>
      <c r="AP180" s="5">
        <f t="shared" si="15"/>
        <v>0.4</v>
      </c>
      <c r="AQ180" s="6">
        <f t="shared" si="16"/>
        <v>65</v>
      </c>
      <c r="AR180" s="7">
        <f t="shared" si="17"/>
        <v>0.65</v>
      </c>
    </row>
    <row r="181" spans="1:44" hidden="1" x14ac:dyDescent="0.25">
      <c r="A181">
        <v>179</v>
      </c>
      <c r="B181">
        <v>6628015680</v>
      </c>
      <c r="C181" t="s">
        <v>378</v>
      </c>
      <c r="D181" t="s">
        <v>379</v>
      </c>
      <c r="E181">
        <v>4.5</v>
      </c>
      <c r="F181">
        <v>3.5</v>
      </c>
      <c r="G181">
        <v>4.25</v>
      </c>
      <c r="H181">
        <v>5.87</v>
      </c>
      <c r="I181">
        <v>6.5</v>
      </c>
      <c r="J181" t="s">
        <v>40</v>
      </c>
      <c r="K181" t="s">
        <v>40</v>
      </c>
      <c r="L181" t="s">
        <v>40</v>
      </c>
      <c r="M181" t="s">
        <v>40</v>
      </c>
      <c r="N181" t="s">
        <v>40</v>
      </c>
      <c r="O181" t="s">
        <v>40</v>
      </c>
      <c r="P181" t="s">
        <v>40</v>
      </c>
      <c r="Q181" t="s">
        <v>40</v>
      </c>
      <c r="R181" t="s">
        <v>40</v>
      </c>
      <c r="S181" t="s">
        <v>40</v>
      </c>
      <c r="T181" t="s">
        <v>40</v>
      </c>
      <c r="U181" t="s">
        <v>40</v>
      </c>
      <c r="V181" t="s">
        <v>40</v>
      </c>
      <c r="W181" t="s">
        <v>40</v>
      </c>
      <c r="X181">
        <v>5.25</v>
      </c>
      <c r="Y181">
        <v>4.62</v>
      </c>
      <c r="Z181">
        <v>7.12</v>
      </c>
      <c r="AA181">
        <v>9.1199999999999992</v>
      </c>
      <c r="AB181" t="s">
        <v>40</v>
      </c>
      <c r="AC181" s="1" t="s">
        <v>40</v>
      </c>
      <c r="AD181">
        <v>50.73</v>
      </c>
      <c r="AE181" s="2">
        <f t="shared" si="12"/>
        <v>50.73</v>
      </c>
      <c r="AF181" s="3">
        <f t="shared" si="13"/>
        <v>0.84549999999999992</v>
      </c>
      <c r="AH181">
        <v>4</v>
      </c>
      <c r="AI181">
        <v>0</v>
      </c>
      <c r="AJ181">
        <v>1</v>
      </c>
      <c r="AK181">
        <v>2</v>
      </c>
      <c r="AL181">
        <v>1</v>
      </c>
      <c r="AM181">
        <v>4</v>
      </c>
      <c r="AN181">
        <v>2</v>
      </c>
      <c r="AO181" s="4">
        <f t="shared" si="14"/>
        <v>14</v>
      </c>
      <c r="AP181" s="5">
        <f t="shared" si="15"/>
        <v>0.35</v>
      </c>
      <c r="AQ181" s="6">
        <f t="shared" si="16"/>
        <v>64.72999999999999</v>
      </c>
      <c r="AR181" s="7">
        <f t="shared" si="17"/>
        <v>0.64729999999999988</v>
      </c>
    </row>
    <row r="182" spans="1:44" hidden="1" x14ac:dyDescent="0.25">
      <c r="A182">
        <v>180</v>
      </c>
      <c r="B182">
        <v>6619009257</v>
      </c>
      <c r="C182" t="s">
        <v>380</v>
      </c>
      <c r="D182" t="s">
        <v>381</v>
      </c>
      <c r="E182">
        <v>4</v>
      </c>
      <c r="F182">
        <v>4.66</v>
      </c>
      <c r="G182">
        <v>2</v>
      </c>
      <c r="H182">
        <v>6.33</v>
      </c>
      <c r="I182">
        <v>6</v>
      </c>
      <c r="J182" t="s">
        <v>40</v>
      </c>
      <c r="K182" t="s">
        <v>40</v>
      </c>
      <c r="L182" t="s">
        <v>40</v>
      </c>
      <c r="M182" t="s">
        <v>40</v>
      </c>
      <c r="N182">
        <v>2.66</v>
      </c>
      <c r="O182">
        <v>3</v>
      </c>
      <c r="P182">
        <v>3.66</v>
      </c>
      <c r="Q182">
        <v>4</v>
      </c>
      <c r="R182">
        <v>3.66</v>
      </c>
      <c r="S182">
        <v>1.66</v>
      </c>
      <c r="T182" t="s">
        <v>40</v>
      </c>
      <c r="U182" t="s">
        <v>40</v>
      </c>
      <c r="V182" t="s">
        <v>40</v>
      </c>
      <c r="W182" t="s">
        <v>40</v>
      </c>
      <c r="X182" t="s">
        <v>40</v>
      </c>
      <c r="Y182" t="s">
        <v>40</v>
      </c>
      <c r="Z182" t="s">
        <v>40</v>
      </c>
      <c r="AA182" t="s">
        <v>40</v>
      </c>
      <c r="AB182" t="s">
        <v>40</v>
      </c>
      <c r="AC182" s="1" t="s">
        <v>40</v>
      </c>
      <c r="AD182">
        <v>41.63</v>
      </c>
      <c r="AE182" s="2">
        <f t="shared" si="12"/>
        <v>41.629999999999995</v>
      </c>
      <c r="AF182" s="3">
        <f t="shared" si="13"/>
        <v>0.6938333333333333</v>
      </c>
      <c r="AH182">
        <v>4</v>
      </c>
      <c r="AI182">
        <v>3</v>
      </c>
      <c r="AJ182">
        <v>2</v>
      </c>
      <c r="AK182">
        <v>3</v>
      </c>
      <c r="AL182">
        <v>2</v>
      </c>
      <c r="AM182">
        <v>7</v>
      </c>
      <c r="AN182">
        <v>2</v>
      </c>
      <c r="AO182" s="4">
        <f t="shared" si="14"/>
        <v>23</v>
      </c>
      <c r="AP182" s="5">
        <f t="shared" si="15"/>
        <v>0.57499999999999996</v>
      </c>
      <c r="AQ182" s="6">
        <f t="shared" si="16"/>
        <v>64.63</v>
      </c>
      <c r="AR182" s="7">
        <f t="shared" si="17"/>
        <v>0.64629999999999999</v>
      </c>
    </row>
    <row r="183" spans="1:44" hidden="1" x14ac:dyDescent="0.25">
      <c r="A183">
        <v>181</v>
      </c>
      <c r="B183">
        <v>6622002011</v>
      </c>
      <c r="C183" t="s">
        <v>82</v>
      </c>
      <c r="D183" t="s">
        <v>382</v>
      </c>
      <c r="E183">
        <v>4.76</v>
      </c>
      <c r="F183">
        <v>4.8</v>
      </c>
      <c r="G183">
        <v>4.34</v>
      </c>
      <c r="H183">
        <v>6.61</v>
      </c>
      <c r="I183">
        <v>6.65</v>
      </c>
      <c r="J183" t="s">
        <v>40</v>
      </c>
      <c r="K183" t="s">
        <v>40</v>
      </c>
      <c r="L183" t="s">
        <v>40</v>
      </c>
      <c r="M183" t="s">
        <v>40</v>
      </c>
      <c r="N183" t="s">
        <v>40</v>
      </c>
      <c r="O183" t="s">
        <v>40</v>
      </c>
      <c r="P183" t="s">
        <v>40</v>
      </c>
      <c r="Q183" t="s">
        <v>40</v>
      </c>
      <c r="R183" t="s">
        <v>40</v>
      </c>
      <c r="S183" t="s">
        <v>40</v>
      </c>
      <c r="T183" t="s">
        <v>40</v>
      </c>
      <c r="U183" t="s">
        <v>40</v>
      </c>
      <c r="V183" t="s">
        <v>40</v>
      </c>
      <c r="W183" t="s">
        <v>40</v>
      </c>
      <c r="X183">
        <v>6.61</v>
      </c>
      <c r="Y183">
        <v>4.6100000000000003</v>
      </c>
      <c r="Z183">
        <v>8.19</v>
      </c>
      <c r="AA183">
        <v>8.8800000000000008</v>
      </c>
      <c r="AB183" t="s">
        <v>40</v>
      </c>
      <c r="AC183" s="1" t="s">
        <v>40</v>
      </c>
      <c r="AD183">
        <v>55.45</v>
      </c>
      <c r="AE183" s="2">
        <f t="shared" si="12"/>
        <v>55.449999999999996</v>
      </c>
      <c r="AF183" s="3">
        <f t="shared" si="13"/>
        <v>0.92416666666666658</v>
      </c>
      <c r="AH183">
        <v>0</v>
      </c>
      <c r="AI183">
        <v>1</v>
      </c>
      <c r="AJ183">
        <v>4</v>
      </c>
      <c r="AK183">
        <v>4</v>
      </c>
      <c r="AL183">
        <v>0</v>
      </c>
      <c r="AM183">
        <v>0</v>
      </c>
      <c r="AN183">
        <v>0</v>
      </c>
      <c r="AO183" s="4">
        <f t="shared" si="14"/>
        <v>9</v>
      </c>
      <c r="AP183" s="5">
        <f t="shared" si="15"/>
        <v>0.22500000000000001</v>
      </c>
      <c r="AQ183" s="6">
        <f t="shared" si="16"/>
        <v>64.449999999999989</v>
      </c>
      <c r="AR183" s="7">
        <f t="shared" si="17"/>
        <v>0.64449999999999985</v>
      </c>
    </row>
    <row r="184" spans="1:44" hidden="1" x14ac:dyDescent="0.25">
      <c r="A184">
        <v>182</v>
      </c>
      <c r="B184">
        <v>6634012857</v>
      </c>
      <c r="C184" t="s">
        <v>383</v>
      </c>
      <c r="D184" t="s">
        <v>384</v>
      </c>
      <c r="E184">
        <v>5</v>
      </c>
      <c r="F184">
        <v>5</v>
      </c>
      <c r="G184">
        <v>5</v>
      </c>
      <c r="H184">
        <v>7</v>
      </c>
      <c r="I184">
        <v>7</v>
      </c>
      <c r="J184" t="s">
        <v>40</v>
      </c>
      <c r="K184" t="s">
        <v>40</v>
      </c>
      <c r="L184" t="s">
        <v>40</v>
      </c>
      <c r="M184" t="s">
        <v>40</v>
      </c>
      <c r="N184" t="s">
        <v>40</v>
      </c>
      <c r="O184" t="s">
        <v>40</v>
      </c>
      <c r="P184" t="s">
        <v>40</v>
      </c>
      <c r="Q184" t="s">
        <v>40</v>
      </c>
      <c r="R184" t="s">
        <v>40</v>
      </c>
      <c r="S184" t="s">
        <v>40</v>
      </c>
      <c r="T184" t="s">
        <v>40</v>
      </c>
      <c r="U184" t="s">
        <v>40</v>
      </c>
      <c r="V184" t="s">
        <v>40</v>
      </c>
      <c r="W184" t="s">
        <v>40</v>
      </c>
      <c r="X184" t="s">
        <v>40</v>
      </c>
      <c r="Y184" t="s">
        <v>40</v>
      </c>
      <c r="Z184" t="s">
        <v>40</v>
      </c>
      <c r="AA184" t="s">
        <v>40</v>
      </c>
      <c r="AB184" t="s">
        <v>40</v>
      </c>
      <c r="AC184" s="1">
        <v>5</v>
      </c>
      <c r="AD184">
        <v>29</v>
      </c>
      <c r="AE184" s="2">
        <f t="shared" si="12"/>
        <v>34</v>
      </c>
      <c r="AF184" s="3">
        <f t="shared" si="13"/>
        <v>0.56666666666666665</v>
      </c>
      <c r="AH184">
        <v>5</v>
      </c>
      <c r="AI184">
        <v>6</v>
      </c>
      <c r="AJ184">
        <v>3</v>
      </c>
      <c r="AK184">
        <v>4</v>
      </c>
      <c r="AL184">
        <v>3</v>
      </c>
      <c r="AM184">
        <v>6</v>
      </c>
      <c r="AN184">
        <v>3</v>
      </c>
      <c r="AO184" s="4">
        <f t="shared" si="14"/>
        <v>30</v>
      </c>
      <c r="AP184" s="5">
        <f t="shared" si="15"/>
        <v>0.75</v>
      </c>
      <c r="AQ184" s="6">
        <f t="shared" si="16"/>
        <v>64</v>
      </c>
      <c r="AR184" s="7">
        <f t="shared" si="17"/>
        <v>0.64</v>
      </c>
    </row>
    <row r="185" spans="1:44" hidden="1" x14ac:dyDescent="0.25">
      <c r="A185">
        <v>183</v>
      </c>
      <c r="B185">
        <v>6607013234</v>
      </c>
      <c r="C185" t="s">
        <v>385</v>
      </c>
      <c r="D185" t="s">
        <v>386</v>
      </c>
      <c r="E185">
        <v>4</v>
      </c>
      <c r="F185">
        <v>4</v>
      </c>
      <c r="G185">
        <v>4</v>
      </c>
      <c r="H185">
        <v>5.5</v>
      </c>
      <c r="I185">
        <v>5.5</v>
      </c>
      <c r="J185" t="s">
        <v>40</v>
      </c>
      <c r="K185" t="s">
        <v>40</v>
      </c>
      <c r="L185" t="s">
        <v>40</v>
      </c>
      <c r="M185" t="s">
        <v>40</v>
      </c>
      <c r="N185" t="s">
        <v>40</v>
      </c>
      <c r="O185" t="s">
        <v>40</v>
      </c>
      <c r="P185" t="s">
        <v>40</v>
      </c>
      <c r="Q185" t="s">
        <v>40</v>
      </c>
      <c r="R185" t="s">
        <v>40</v>
      </c>
      <c r="S185" t="s">
        <v>40</v>
      </c>
      <c r="T185">
        <v>7</v>
      </c>
      <c r="U185">
        <v>5.5</v>
      </c>
      <c r="V185">
        <v>4</v>
      </c>
      <c r="W185">
        <v>8.5</v>
      </c>
      <c r="X185" t="s">
        <v>40</v>
      </c>
      <c r="Y185" t="s">
        <v>40</v>
      </c>
      <c r="Z185" t="s">
        <v>40</v>
      </c>
      <c r="AA185" t="s">
        <v>40</v>
      </c>
      <c r="AB185" t="s">
        <v>40</v>
      </c>
      <c r="AC185" s="1" t="s">
        <v>40</v>
      </c>
      <c r="AD185">
        <v>48</v>
      </c>
      <c r="AE185" s="2">
        <f t="shared" si="12"/>
        <v>48</v>
      </c>
      <c r="AF185" s="3">
        <f t="shared" si="13"/>
        <v>0.8</v>
      </c>
      <c r="AH185">
        <v>4</v>
      </c>
      <c r="AI185">
        <v>0</v>
      </c>
      <c r="AJ185">
        <v>3</v>
      </c>
      <c r="AK185">
        <v>3</v>
      </c>
      <c r="AL185">
        <v>0</v>
      </c>
      <c r="AM185">
        <v>5</v>
      </c>
      <c r="AN185">
        <v>1</v>
      </c>
      <c r="AO185" s="4">
        <f t="shared" si="14"/>
        <v>16</v>
      </c>
      <c r="AP185" s="5">
        <f t="shared" si="15"/>
        <v>0.4</v>
      </c>
      <c r="AQ185" s="6">
        <f t="shared" si="16"/>
        <v>64</v>
      </c>
      <c r="AR185" s="7">
        <f t="shared" si="17"/>
        <v>0.64</v>
      </c>
    </row>
    <row r="186" spans="1:44" hidden="1" x14ac:dyDescent="0.25">
      <c r="A186">
        <v>184</v>
      </c>
      <c r="B186">
        <v>6631000250</v>
      </c>
      <c r="C186" t="s">
        <v>387</v>
      </c>
      <c r="D186" t="s">
        <v>388</v>
      </c>
      <c r="E186">
        <v>4.54</v>
      </c>
      <c r="F186">
        <v>4.72</v>
      </c>
      <c r="G186">
        <v>3.72</v>
      </c>
      <c r="H186">
        <v>6.27</v>
      </c>
      <c r="I186">
        <v>5.27</v>
      </c>
      <c r="J186" t="s">
        <v>40</v>
      </c>
      <c r="K186" t="s">
        <v>40</v>
      </c>
      <c r="L186" t="s">
        <v>40</v>
      </c>
      <c r="M186" t="s">
        <v>40</v>
      </c>
      <c r="N186" t="s">
        <v>40</v>
      </c>
      <c r="O186" t="s">
        <v>40</v>
      </c>
      <c r="P186" t="s">
        <v>40</v>
      </c>
      <c r="Q186" t="s">
        <v>40</v>
      </c>
      <c r="R186" t="s">
        <v>40</v>
      </c>
      <c r="S186" t="s">
        <v>40</v>
      </c>
      <c r="T186" t="s">
        <v>40</v>
      </c>
      <c r="U186" t="s">
        <v>40</v>
      </c>
      <c r="V186" t="s">
        <v>40</v>
      </c>
      <c r="W186" t="s">
        <v>40</v>
      </c>
      <c r="X186">
        <v>5.72</v>
      </c>
      <c r="Y186">
        <v>3.9</v>
      </c>
      <c r="Z186">
        <v>7.27</v>
      </c>
      <c r="AA186">
        <v>8.27</v>
      </c>
      <c r="AB186" t="s">
        <v>40</v>
      </c>
      <c r="AC186" s="1" t="s">
        <v>40</v>
      </c>
      <c r="AD186">
        <v>49.679999999999993</v>
      </c>
      <c r="AE186" s="2">
        <f t="shared" si="12"/>
        <v>49.679999999999993</v>
      </c>
      <c r="AF186" s="3">
        <f t="shared" si="13"/>
        <v>0.82799999999999985</v>
      </c>
      <c r="AH186">
        <v>4</v>
      </c>
      <c r="AI186">
        <v>0</v>
      </c>
      <c r="AJ186">
        <v>0</v>
      </c>
      <c r="AK186">
        <v>3</v>
      </c>
      <c r="AL186">
        <v>2</v>
      </c>
      <c r="AM186">
        <v>5</v>
      </c>
      <c r="AN186">
        <v>0</v>
      </c>
      <c r="AO186" s="4">
        <f t="shared" si="14"/>
        <v>14</v>
      </c>
      <c r="AP186" s="5">
        <f t="shared" si="15"/>
        <v>0.35</v>
      </c>
      <c r="AQ186" s="6">
        <f t="shared" si="16"/>
        <v>63.679999999999993</v>
      </c>
      <c r="AR186" s="7">
        <f t="shared" si="17"/>
        <v>0.63679999999999992</v>
      </c>
    </row>
    <row r="187" spans="1:44" hidden="1" x14ac:dyDescent="0.25">
      <c r="A187">
        <v>185</v>
      </c>
      <c r="B187">
        <v>6611001601</v>
      </c>
      <c r="C187" t="s">
        <v>389</v>
      </c>
      <c r="D187" t="s">
        <v>390</v>
      </c>
      <c r="E187">
        <v>4.1100000000000003</v>
      </c>
      <c r="F187">
        <v>4.38</v>
      </c>
      <c r="G187">
        <v>3.47</v>
      </c>
      <c r="H187">
        <v>5.55</v>
      </c>
      <c r="I187">
        <v>5.2</v>
      </c>
      <c r="J187">
        <v>5.23</v>
      </c>
      <c r="K187">
        <v>4.2300000000000004</v>
      </c>
      <c r="L187">
        <v>6.55</v>
      </c>
      <c r="M187">
        <v>4.82</v>
      </c>
      <c r="N187" t="s">
        <v>40</v>
      </c>
      <c r="O187" t="s">
        <v>40</v>
      </c>
      <c r="P187" t="s">
        <v>40</v>
      </c>
      <c r="Q187" t="s">
        <v>40</v>
      </c>
      <c r="R187" t="s">
        <v>40</v>
      </c>
      <c r="S187" t="s">
        <v>40</v>
      </c>
      <c r="T187" t="s">
        <v>40</v>
      </c>
      <c r="U187" t="s">
        <v>40</v>
      </c>
      <c r="V187" t="s">
        <v>40</v>
      </c>
      <c r="W187" t="s">
        <v>40</v>
      </c>
      <c r="X187" t="s">
        <v>40</v>
      </c>
      <c r="Y187" t="s">
        <v>40</v>
      </c>
      <c r="Z187" t="s">
        <v>40</v>
      </c>
      <c r="AA187" t="s">
        <v>40</v>
      </c>
      <c r="AB187" t="s">
        <v>40</v>
      </c>
      <c r="AC187" s="1" t="s">
        <v>40</v>
      </c>
      <c r="AD187">
        <v>43.54</v>
      </c>
      <c r="AE187" s="2">
        <f t="shared" si="12"/>
        <v>43.54</v>
      </c>
      <c r="AF187" s="3">
        <f t="shared" si="13"/>
        <v>0.72566666666666668</v>
      </c>
      <c r="AH187">
        <v>4</v>
      </c>
      <c r="AI187">
        <v>2</v>
      </c>
      <c r="AJ187">
        <v>4</v>
      </c>
      <c r="AK187">
        <v>3</v>
      </c>
      <c r="AL187">
        <v>0</v>
      </c>
      <c r="AM187">
        <v>5</v>
      </c>
      <c r="AN187">
        <v>2</v>
      </c>
      <c r="AO187" s="4">
        <f t="shared" si="14"/>
        <v>20</v>
      </c>
      <c r="AP187" s="5">
        <f t="shared" si="15"/>
        <v>0.5</v>
      </c>
      <c r="AQ187" s="6">
        <f t="shared" si="16"/>
        <v>63.54</v>
      </c>
      <c r="AR187" s="7">
        <f t="shared" si="17"/>
        <v>0.63539999999999996</v>
      </c>
    </row>
    <row r="188" spans="1:44" hidden="1" x14ac:dyDescent="0.25">
      <c r="A188">
        <v>186</v>
      </c>
      <c r="B188">
        <v>6652015120</v>
      </c>
      <c r="C188" t="s">
        <v>391</v>
      </c>
      <c r="D188" t="s">
        <v>392</v>
      </c>
      <c r="E188">
        <v>4.67</v>
      </c>
      <c r="F188">
        <v>4.68</v>
      </c>
      <c r="G188">
        <v>4.26</v>
      </c>
      <c r="H188">
        <v>6.54</v>
      </c>
      <c r="I188">
        <v>6.74</v>
      </c>
      <c r="J188" t="s">
        <v>40</v>
      </c>
      <c r="K188" t="s">
        <v>40</v>
      </c>
      <c r="L188" t="s">
        <v>40</v>
      </c>
      <c r="M188" t="s">
        <v>40</v>
      </c>
      <c r="N188" t="s">
        <v>40</v>
      </c>
      <c r="O188" t="s">
        <v>40</v>
      </c>
      <c r="P188" t="s">
        <v>40</v>
      </c>
      <c r="Q188" t="s">
        <v>40</v>
      </c>
      <c r="R188" t="s">
        <v>40</v>
      </c>
      <c r="S188" t="s">
        <v>40</v>
      </c>
      <c r="T188" t="s">
        <v>40</v>
      </c>
      <c r="U188" t="s">
        <v>40</v>
      </c>
      <c r="V188" t="s">
        <v>40</v>
      </c>
      <c r="W188" t="s">
        <v>40</v>
      </c>
      <c r="X188">
        <v>6.35</v>
      </c>
      <c r="Y188">
        <v>4.71</v>
      </c>
      <c r="Z188">
        <v>7.95</v>
      </c>
      <c r="AA188">
        <v>9.2899999999999991</v>
      </c>
      <c r="AB188" t="s">
        <v>40</v>
      </c>
      <c r="AC188" s="1" t="s">
        <v>40</v>
      </c>
      <c r="AD188">
        <v>55.19</v>
      </c>
      <c r="AE188" s="2">
        <f t="shared" si="12"/>
        <v>55.190000000000005</v>
      </c>
      <c r="AF188" s="3">
        <f t="shared" si="13"/>
        <v>0.91983333333333339</v>
      </c>
      <c r="AH188">
        <v>5</v>
      </c>
      <c r="AI188">
        <v>0</v>
      </c>
      <c r="AJ188">
        <v>0</v>
      </c>
      <c r="AK188">
        <v>1</v>
      </c>
      <c r="AL188">
        <v>0</v>
      </c>
      <c r="AM188">
        <v>0</v>
      </c>
      <c r="AN188">
        <v>2</v>
      </c>
      <c r="AO188" s="4">
        <f t="shared" si="14"/>
        <v>8</v>
      </c>
      <c r="AP188" s="5">
        <f t="shared" si="15"/>
        <v>0.2</v>
      </c>
      <c r="AQ188" s="6">
        <f t="shared" si="16"/>
        <v>63.190000000000005</v>
      </c>
      <c r="AR188" s="7">
        <f t="shared" si="17"/>
        <v>0.63190000000000002</v>
      </c>
    </row>
    <row r="189" spans="1:44" hidden="1" x14ac:dyDescent="0.25">
      <c r="A189">
        <v>187</v>
      </c>
      <c r="B189">
        <v>6617017693</v>
      </c>
      <c r="C189" t="s">
        <v>55</v>
      </c>
      <c r="D189" t="s">
        <v>393</v>
      </c>
      <c r="E189">
        <v>3.39</v>
      </c>
      <c r="F189">
        <v>3.85</v>
      </c>
      <c r="G189">
        <v>4.05</v>
      </c>
      <c r="H189">
        <v>5.82</v>
      </c>
      <c r="I189">
        <v>5.52</v>
      </c>
      <c r="J189" t="s">
        <v>40</v>
      </c>
      <c r="K189" t="s">
        <v>40</v>
      </c>
      <c r="L189" t="s">
        <v>40</v>
      </c>
      <c r="M189" t="s">
        <v>40</v>
      </c>
      <c r="N189" t="s">
        <v>40</v>
      </c>
      <c r="O189" t="s">
        <v>40</v>
      </c>
      <c r="P189" t="s">
        <v>40</v>
      </c>
      <c r="Q189" t="s">
        <v>40</v>
      </c>
      <c r="R189" t="s">
        <v>40</v>
      </c>
      <c r="S189" t="s">
        <v>40</v>
      </c>
      <c r="T189">
        <v>5.84</v>
      </c>
      <c r="U189">
        <v>5.53</v>
      </c>
      <c r="V189">
        <v>4.1399999999999997</v>
      </c>
      <c r="W189">
        <v>4.92</v>
      </c>
      <c r="X189" t="s">
        <v>40</v>
      </c>
      <c r="Y189" t="s">
        <v>40</v>
      </c>
      <c r="Z189" t="s">
        <v>40</v>
      </c>
      <c r="AA189" t="s">
        <v>40</v>
      </c>
      <c r="AB189" t="s">
        <v>40</v>
      </c>
      <c r="AC189" s="1" t="s">
        <v>40</v>
      </c>
      <c r="AD189">
        <v>43.06</v>
      </c>
      <c r="AE189" s="2">
        <f t="shared" si="12"/>
        <v>43.06</v>
      </c>
      <c r="AF189" s="3">
        <f t="shared" si="13"/>
        <v>0.71766666666666667</v>
      </c>
      <c r="AH189">
        <v>2</v>
      </c>
      <c r="AI189">
        <v>2</v>
      </c>
      <c r="AJ189">
        <v>2</v>
      </c>
      <c r="AK189">
        <v>3</v>
      </c>
      <c r="AL189">
        <v>5</v>
      </c>
      <c r="AM189">
        <v>4</v>
      </c>
      <c r="AN189">
        <v>2</v>
      </c>
      <c r="AO189" s="4">
        <f t="shared" si="14"/>
        <v>20</v>
      </c>
      <c r="AP189" s="5">
        <f t="shared" si="15"/>
        <v>0.5</v>
      </c>
      <c r="AQ189" s="6">
        <f t="shared" si="16"/>
        <v>63.06</v>
      </c>
      <c r="AR189" s="7">
        <f t="shared" si="17"/>
        <v>0.63060000000000005</v>
      </c>
    </row>
    <row r="190" spans="1:44" hidden="1" x14ac:dyDescent="0.25">
      <c r="A190">
        <v>188</v>
      </c>
      <c r="B190">
        <v>6646012562</v>
      </c>
      <c r="C190" t="s">
        <v>394</v>
      </c>
      <c r="D190" t="s">
        <v>395</v>
      </c>
      <c r="E190">
        <v>4.4000000000000004</v>
      </c>
      <c r="F190">
        <v>4.93</v>
      </c>
      <c r="G190">
        <v>2.8</v>
      </c>
      <c r="H190">
        <v>5.8</v>
      </c>
      <c r="I190">
        <v>6.4</v>
      </c>
      <c r="J190" t="s">
        <v>40</v>
      </c>
      <c r="K190" t="s">
        <v>40</v>
      </c>
      <c r="L190" t="s">
        <v>40</v>
      </c>
      <c r="M190" t="s">
        <v>40</v>
      </c>
      <c r="N190">
        <v>3.93</v>
      </c>
      <c r="O190">
        <v>4.13</v>
      </c>
      <c r="P190">
        <v>5.33</v>
      </c>
      <c r="Q190">
        <v>4.53</v>
      </c>
      <c r="R190">
        <v>3.73</v>
      </c>
      <c r="S190">
        <v>1.66</v>
      </c>
      <c r="T190" t="s">
        <v>40</v>
      </c>
      <c r="U190" t="s">
        <v>40</v>
      </c>
      <c r="V190" t="s">
        <v>40</v>
      </c>
      <c r="W190" t="s">
        <v>40</v>
      </c>
      <c r="X190" t="s">
        <v>40</v>
      </c>
      <c r="Y190" t="s">
        <v>40</v>
      </c>
      <c r="Z190" t="s">
        <v>40</v>
      </c>
      <c r="AA190" t="s">
        <v>40</v>
      </c>
      <c r="AB190" t="s">
        <v>40</v>
      </c>
      <c r="AC190" s="1" t="s">
        <v>40</v>
      </c>
      <c r="AD190">
        <v>47.639999999999993</v>
      </c>
      <c r="AE190" s="2">
        <f t="shared" si="12"/>
        <v>47.639999999999993</v>
      </c>
      <c r="AF190" s="3">
        <f t="shared" si="13"/>
        <v>0.79399999999999993</v>
      </c>
      <c r="AH190">
        <v>4</v>
      </c>
      <c r="AI190">
        <v>0</v>
      </c>
      <c r="AJ190">
        <v>3</v>
      </c>
      <c r="AK190">
        <v>3</v>
      </c>
      <c r="AL190">
        <v>0</v>
      </c>
      <c r="AM190">
        <v>5</v>
      </c>
      <c r="AN190">
        <v>0</v>
      </c>
      <c r="AO190" s="4">
        <f t="shared" si="14"/>
        <v>15</v>
      </c>
      <c r="AP190" s="5">
        <f t="shared" si="15"/>
        <v>0.375</v>
      </c>
      <c r="AQ190" s="6">
        <f t="shared" si="16"/>
        <v>62.639999999999993</v>
      </c>
      <c r="AR190" s="7">
        <f t="shared" si="17"/>
        <v>0.62639999999999996</v>
      </c>
    </row>
    <row r="191" spans="1:44" hidden="1" x14ac:dyDescent="0.25">
      <c r="A191">
        <v>189</v>
      </c>
      <c r="B191">
        <v>6628016780</v>
      </c>
      <c r="C191" t="s">
        <v>396</v>
      </c>
      <c r="D191" t="s">
        <v>397</v>
      </c>
      <c r="E191">
        <v>4.59</v>
      </c>
      <c r="F191">
        <v>4.13</v>
      </c>
      <c r="G191">
        <v>4.4000000000000004</v>
      </c>
      <c r="H191">
        <v>5.23</v>
      </c>
      <c r="I191">
        <v>6.72</v>
      </c>
      <c r="J191" t="s">
        <v>40</v>
      </c>
      <c r="K191" t="s">
        <v>40</v>
      </c>
      <c r="L191" t="s">
        <v>40</v>
      </c>
      <c r="M191" t="s">
        <v>40</v>
      </c>
      <c r="N191" t="s">
        <v>40</v>
      </c>
      <c r="O191" t="s">
        <v>40</v>
      </c>
      <c r="P191" t="s">
        <v>40</v>
      </c>
      <c r="Q191" t="s">
        <v>40</v>
      </c>
      <c r="R191" t="s">
        <v>40</v>
      </c>
      <c r="S191" t="s">
        <v>40</v>
      </c>
      <c r="T191" t="s">
        <v>40</v>
      </c>
      <c r="U191" t="s">
        <v>40</v>
      </c>
      <c r="V191" t="s">
        <v>40</v>
      </c>
      <c r="W191" t="s">
        <v>40</v>
      </c>
      <c r="X191">
        <v>6.29</v>
      </c>
      <c r="Y191">
        <v>4.72</v>
      </c>
      <c r="Z191">
        <v>6.38</v>
      </c>
      <c r="AA191">
        <v>7.02</v>
      </c>
      <c r="AB191" t="s">
        <v>40</v>
      </c>
      <c r="AC191" s="1" t="s">
        <v>40</v>
      </c>
      <c r="AD191">
        <v>49.48</v>
      </c>
      <c r="AE191" s="2">
        <f t="shared" si="12"/>
        <v>49.480000000000004</v>
      </c>
      <c r="AF191" s="3">
        <f t="shared" si="13"/>
        <v>0.82466666666666677</v>
      </c>
      <c r="AH191">
        <v>3</v>
      </c>
      <c r="AI191">
        <v>4</v>
      </c>
      <c r="AJ191">
        <v>0</v>
      </c>
      <c r="AK191">
        <v>2</v>
      </c>
      <c r="AL191">
        <v>0</v>
      </c>
      <c r="AM191">
        <v>4</v>
      </c>
      <c r="AN191">
        <v>0</v>
      </c>
      <c r="AO191" s="4">
        <f t="shared" si="14"/>
        <v>13</v>
      </c>
      <c r="AP191" s="5">
        <f t="shared" si="15"/>
        <v>0.32500000000000001</v>
      </c>
      <c r="AQ191" s="6">
        <f t="shared" si="16"/>
        <v>62.480000000000004</v>
      </c>
      <c r="AR191" s="7">
        <f t="shared" si="17"/>
        <v>0.62480000000000002</v>
      </c>
    </row>
    <row r="192" spans="1:44" hidden="1" x14ac:dyDescent="0.25">
      <c r="A192">
        <v>190</v>
      </c>
      <c r="B192">
        <v>6663023927</v>
      </c>
      <c r="C192" t="s">
        <v>398</v>
      </c>
      <c r="D192" t="s">
        <v>399</v>
      </c>
      <c r="E192">
        <v>5</v>
      </c>
      <c r="F192">
        <v>5</v>
      </c>
      <c r="G192">
        <v>5</v>
      </c>
      <c r="H192">
        <v>6.66</v>
      </c>
      <c r="I192">
        <v>7</v>
      </c>
      <c r="J192" t="s">
        <v>40</v>
      </c>
      <c r="K192" t="s">
        <v>40</v>
      </c>
      <c r="L192" t="s">
        <v>40</v>
      </c>
      <c r="M192" t="s">
        <v>40</v>
      </c>
      <c r="N192">
        <v>5</v>
      </c>
      <c r="O192">
        <v>5.66</v>
      </c>
      <c r="P192">
        <v>7</v>
      </c>
      <c r="Q192">
        <v>5</v>
      </c>
      <c r="R192">
        <v>4</v>
      </c>
      <c r="S192">
        <v>2</v>
      </c>
      <c r="T192" t="s">
        <v>40</v>
      </c>
      <c r="U192" t="s">
        <v>40</v>
      </c>
      <c r="V192" t="s">
        <v>40</v>
      </c>
      <c r="W192" t="s">
        <v>40</v>
      </c>
      <c r="X192" t="s">
        <v>40</v>
      </c>
      <c r="Y192" t="s">
        <v>40</v>
      </c>
      <c r="Z192" t="s">
        <v>40</v>
      </c>
      <c r="AA192" t="s">
        <v>40</v>
      </c>
      <c r="AB192" t="s">
        <v>40</v>
      </c>
      <c r="AC192" s="1" t="s">
        <v>40</v>
      </c>
      <c r="AD192">
        <v>57.319999999999993</v>
      </c>
      <c r="AE192" s="2">
        <f t="shared" si="12"/>
        <v>57.319999999999993</v>
      </c>
      <c r="AF192" s="3">
        <f t="shared" si="13"/>
        <v>0.95533333333333326</v>
      </c>
      <c r="AH192">
        <v>3</v>
      </c>
      <c r="AI192">
        <v>0</v>
      </c>
      <c r="AJ192">
        <v>0</v>
      </c>
      <c r="AK192">
        <v>1</v>
      </c>
      <c r="AL192">
        <v>0</v>
      </c>
      <c r="AM192">
        <v>1</v>
      </c>
      <c r="AN192">
        <v>0</v>
      </c>
      <c r="AO192" s="4">
        <f t="shared" si="14"/>
        <v>5</v>
      </c>
      <c r="AP192" s="5">
        <f t="shared" si="15"/>
        <v>0.125</v>
      </c>
      <c r="AQ192" s="6">
        <f t="shared" si="16"/>
        <v>62.319999999999993</v>
      </c>
      <c r="AR192" s="7">
        <f t="shared" si="17"/>
        <v>0.62319999999999998</v>
      </c>
    </row>
    <row r="193" spans="1:44" hidden="1" x14ac:dyDescent="0.25">
      <c r="A193">
        <v>191</v>
      </c>
      <c r="B193">
        <v>6652024774</v>
      </c>
      <c r="C193" t="s">
        <v>400</v>
      </c>
      <c r="D193" t="s">
        <v>401</v>
      </c>
      <c r="E193">
        <v>4.43</v>
      </c>
      <c r="F193">
        <v>4.38</v>
      </c>
      <c r="G193">
        <v>3.93</v>
      </c>
      <c r="H193">
        <v>6.27</v>
      </c>
      <c r="I193">
        <v>6.73</v>
      </c>
      <c r="J193" t="s">
        <v>40</v>
      </c>
      <c r="K193" t="s">
        <v>40</v>
      </c>
      <c r="L193" t="s">
        <v>40</v>
      </c>
      <c r="M193" t="s">
        <v>40</v>
      </c>
      <c r="N193" t="s">
        <v>40</v>
      </c>
      <c r="O193" t="s">
        <v>40</v>
      </c>
      <c r="P193" t="s">
        <v>40</v>
      </c>
      <c r="Q193" t="s">
        <v>40</v>
      </c>
      <c r="R193" t="s">
        <v>40</v>
      </c>
      <c r="S193" t="s">
        <v>40</v>
      </c>
      <c r="T193" t="s">
        <v>40</v>
      </c>
      <c r="U193" t="s">
        <v>40</v>
      </c>
      <c r="V193" t="s">
        <v>40</v>
      </c>
      <c r="W193" t="s">
        <v>40</v>
      </c>
      <c r="X193" t="s">
        <v>40</v>
      </c>
      <c r="Y193" t="s">
        <v>40</v>
      </c>
      <c r="Z193" t="s">
        <v>40</v>
      </c>
      <c r="AA193" t="s">
        <v>40</v>
      </c>
      <c r="AB193" t="s">
        <v>40</v>
      </c>
      <c r="AC193" s="1">
        <v>4.55</v>
      </c>
      <c r="AD193">
        <v>25.74</v>
      </c>
      <c r="AE193" s="2">
        <f t="shared" si="12"/>
        <v>30.29</v>
      </c>
      <c r="AF193" s="3">
        <f t="shared" si="13"/>
        <v>0.50483333333333336</v>
      </c>
      <c r="AH193">
        <v>5</v>
      </c>
      <c r="AI193">
        <v>7</v>
      </c>
      <c r="AJ193">
        <v>3</v>
      </c>
      <c r="AK193">
        <v>5</v>
      </c>
      <c r="AL193">
        <v>4</v>
      </c>
      <c r="AM193">
        <v>6</v>
      </c>
      <c r="AN193">
        <v>2</v>
      </c>
      <c r="AO193" s="4">
        <f t="shared" si="14"/>
        <v>32</v>
      </c>
      <c r="AP193" s="5">
        <f t="shared" si="15"/>
        <v>0.8</v>
      </c>
      <c r="AQ193" s="6">
        <f t="shared" si="16"/>
        <v>62.29</v>
      </c>
      <c r="AR193" s="7">
        <f t="shared" si="17"/>
        <v>0.62290000000000001</v>
      </c>
    </row>
    <row r="194" spans="1:44" hidden="1" x14ac:dyDescent="0.25">
      <c r="A194">
        <v>192</v>
      </c>
      <c r="B194">
        <v>6615003254</v>
      </c>
      <c r="C194" t="s">
        <v>402</v>
      </c>
      <c r="D194" t="s">
        <v>403</v>
      </c>
      <c r="E194">
        <v>4.2</v>
      </c>
      <c r="F194">
        <v>3.8</v>
      </c>
      <c r="G194">
        <v>2.8</v>
      </c>
      <c r="H194">
        <v>5.4</v>
      </c>
      <c r="I194">
        <v>6.8</v>
      </c>
      <c r="J194" t="s">
        <v>40</v>
      </c>
      <c r="K194" t="s">
        <v>40</v>
      </c>
      <c r="L194" t="s">
        <v>40</v>
      </c>
      <c r="M194" t="s">
        <v>40</v>
      </c>
      <c r="N194" t="s">
        <v>40</v>
      </c>
      <c r="O194" t="s">
        <v>40</v>
      </c>
      <c r="P194" t="s">
        <v>40</v>
      </c>
      <c r="Q194" t="s">
        <v>40</v>
      </c>
      <c r="R194" t="s">
        <v>40</v>
      </c>
      <c r="S194" t="s">
        <v>40</v>
      </c>
      <c r="T194" t="s">
        <v>40</v>
      </c>
      <c r="U194" t="s">
        <v>40</v>
      </c>
      <c r="V194" t="s">
        <v>40</v>
      </c>
      <c r="W194" t="s">
        <v>40</v>
      </c>
      <c r="X194">
        <v>5</v>
      </c>
      <c r="Y194">
        <v>4</v>
      </c>
      <c r="Z194">
        <v>7.2</v>
      </c>
      <c r="AA194">
        <v>9</v>
      </c>
      <c r="AB194" t="s">
        <v>40</v>
      </c>
      <c r="AC194" s="1" t="s">
        <v>40</v>
      </c>
      <c r="AD194">
        <v>48.2</v>
      </c>
      <c r="AE194" s="2">
        <f t="shared" si="12"/>
        <v>48.2</v>
      </c>
      <c r="AF194" s="3">
        <f t="shared" si="13"/>
        <v>0.80333333333333334</v>
      </c>
      <c r="AH194">
        <v>3</v>
      </c>
      <c r="AI194">
        <v>0</v>
      </c>
      <c r="AJ194">
        <v>5</v>
      </c>
      <c r="AK194">
        <v>2</v>
      </c>
      <c r="AL194">
        <v>1</v>
      </c>
      <c r="AM194">
        <v>3</v>
      </c>
      <c r="AN194">
        <v>0</v>
      </c>
      <c r="AO194" s="4">
        <f t="shared" si="14"/>
        <v>14</v>
      </c>
      <c r="AP194" s="5">
        <f t="shared" si="15"/>
        <v>0.35</v>
      </c>
      <c r="AQ194" s="6">
        <f t="shared" si="16"/>
        <v>62.2</v>
      </c>
      <c r="AR194" s="7">
        <f t="shared" si="17"/>
        <v>0.622</v>
      </c>
    </row>
    <row r="195" spans="1:44" hidden="1" x14ac:dyDescent="0.25">
      <c r="A195">
        <v>193</v>
      </c>
      <c r="B195">
        <v>6672211660</v>
      </c>
      <c r="C195" t="s">
        <v>404</v>
      </c>
      <c r="D195" t="s">
        <v>405</v>
      </c>
      <c r="E195">
        <v>3</v>
      </c>
      <c r="F195">
        <v>3</v>
      </c>
      <c r="G195">
        <v>2</v>
      </c>
      <c r="H195">
        <v>4</v>
      </c>
      <c r="I195">
        <v>4</v>
      </c>
      <c r="J195" t="s">
        <v>40</v>
      </c>
      <c r="K195" t="s">
        <v>40</v>
      </c>
      <c r="L195" t="s">
        <v>40</v>
      </c>
      <c r="M195" t="s">
        <v>40</v>
      </c>
      <c r="N195" t="s">
        <v>40</v>
      </c>
      <c r="O195" t="s">
        <v>40</v>
      </c>
      <c r="P195" t="s">
        <v>40</v>
      </c>
      <c r="Q195" t="s">
        <v>40</v>
      </c>
      <c r="R195" t="s">
        <v>40</v>
      </c>
      <c r="S195" t="s">
        <v>40</v>
      </c>
      <c r="T195" t="s">
        <v>40</v>
      </c>
      <c r="U195" t="s">
        <v>40</v>
      </c>
      <c r="V195" t="s">
        <v>40</v>
      </c>
      <c r="W195" t="s">
        <v>40</v>
      </c>
      <c r="X195">
        <v>3</v>
      </c>
      <c r="Y195">
        <v>3</v>
      </c>
      <c r="Z195">
        <v>6</v>
      </c>
      <c r="AA195">
        <v>5</v>
      </c>
      <c r="AB195" t="s">
        <v>40</v>
      </c>
      <c r="AC195" s="1" t="s">
        <v>40</v>
      </c>
      <c r="AD195">
        <v>33</v>
      </c>
      <c r="AE195" s="2">
        <f t="shared" ref="AE195:AE258" si="18">SUM(E195,F195,G195,H195:AC195)</f>
        <v>33</v>
      </c>
      <c r="AF195" s="3">
        <f t="shared" ref="AF195:AF258" si="19">AE195/60</f>
        <v>0.55000000000000004</v>
      </c>
      <c r="AH195">
        <v>5</v>
      </c>
      <c r="AI195">
        <v>4</v>
      </c>
      <c r="AJ195">
        <v>4</v>
      </c>
      <c r="AK195">
        <v>5</v>
      </c>
      <c r="AL195">
        <v>4</v>
      </c>
      <c r="AM195">
        <v>5</v>
      </c>
      <c r="AN195">
        <v>2</v>
      </c>
      <c r="AO195" s="4">
        <f t="shared" ref="AO195:AO258" si="20">SUM(AH195:AN195)</f>
        <v>29</v>
      </c>
      <c r="AP195" s="5">
        <f t="shared" ref="AP195:AP258" si="21">AO195/40</f>
        <v>0.72499999999999998</v>
      </c>
      <c r="AQ195" s="6">
        <f t="shared" ref="AQ195:AQ258" si="22">AE195+AO195</f>
        <v>62</v>
      </c>
      <c r="AR195" s="7">
        <f t="shared" si="17"/>
        <v>0.62</v>
      </c>
    </row>
    <row r="196" spans="1:44" hidden="1" x14ac:dyDescent="0.25">
      <c r="A196">
        <v>194</v>
      </c>
      <c r="B196">
        <v>6602008720</v>
      </c>
      <c r="C196" t="s">
        <v>406</v>
      </c>
      <c r="D196" t="s">
        <v>407</v>
      </c>
      <c r="E196">
        <v>4.63</v>
      </c>
      <c r="F196">
        <v>4.63</v>
      </c>
      <c r="G196">
        <v>4.55</v>
      </c>
      <c r="H196">
        <v>6.47</v>
      </c>
      <c r="I196">
        <v>6.55</v>
      </c>
      <c r="J196" t="s">
        <v>40</v>
      </c>
      <c r="K196" t="s">
        <v>40</v>
      </c>
      <c r="L196" t="s">
        <v>40</v>
      </c>
      <c r="M196" t="s">
        <v>40</v>
      </c>
      <c r="N196" t="s">
        <v>40</v>
      </c>
      <c r="O196" t="s">
        <v>40</v>
      </c>
      <c r="P196" t="s">
        <v>40</v>
      </c>
      <c r="Q196" t="s">
        <v>40</v>
      </c>
      <c r="R196" t="s">
        <v>40</v>
      </c>
      <c r="S196" t="s">
        <v>40</v>
      </c>
      <c r="T196" t="s">
        <v>40</v>
      </c>
      <c r="U196" t="s">
        <v>40</v>
      </c>
      <c r="V196" t="s">
        <v>40</v>
      </c>
      <c r="W196" t="s">
        <v>40</v>
      </c>
      <c r="X196">
        <v>6.45</v>
      </c>
      <c r="Y196">
        <v>4.6900000000000004</v>
      </c>
      <c r="Z196">
        <v>8.48</v>
      </c>
      <c r="AA196">
        <v>9.3800000000000008</v>
      </c>
      <c r="AB196" t="s">
        <v>40</v>
      </c>
      <c r="AC196" s="1" t="s">
        <v>40</v>
      </c>
      <c r="AD196">
        <v>55.830000000000013</v>
      </c>
      <c r="AE196" s="2">
        <f t="shared" si="18"/>
        <v>55.830000000000005</v>
      </c>
      <c r="AF196" s="3">
        <f t="shared" si="19"/>
        <v>0.9305000000000001</v>
      </c>
      <c r="AH196">
        <v>4</v>
      </c>
      <c r="AI196">
        <v>0</v>
      </c>
      <c r="AJ196">
        <v>0</v>
      </c>
      <c r="AK196">
        <v>0</v>
      </c>
      <c r="AL196">
        <v>0</v>
      </c>
      <c r="AM196">
        <v>2</v>
      </c>
      <c r="AN196">
        <v>0</v>
      </c>
      <c r="AO196" s="4">
        <f t="shared" si="20"/>
        <v>6</v>
      </c>
      <c r="AP196" s="5">
        <f t="shared" si="21"/>
        <v>0.15</v>
      </c>
      <c r="AQ196" s="6">
        <f t="shared" si="22"/>
        <v>61.830000000000005</v>
      </c>
      <c r="AR196" s="7">
        <f t="shared" ref="AR196:AR259" si="23">AQ196/100</f>
        <v>0.61830000000000007</v>
      </c>
    </row>
    <row r="197" spans="1:44" hidden="1" x14ac:dyDescent="0.25">
      <c r="A197">
        <v>195</v>
      </c>
      <c r="B197">
        <v>6621009470</v>
      </c>
      <c r="C197" t="s">
        <v>408</v>
      </c>
      <c r="D197" t="s">
        <v>409</v>
      </c>
      <c r="E197">
        <v>2.4300000000000002</v>
      </c>
      <c r="F197">
        <v>2.37</v>
      </c>
      <c r="G197">
        <v>2.2400000000000002</v>
      </c>
      <c r="H197">
        <v>3.39</v>
      </c>
      <c r="I197">
        <v>3.57</v>
      </c>
      <c r="J197" t="s">
        <v>40</v>
      </c>
      <c r="K197" t="s">
        <v>40</v>
      </c>
      <c r="L197" t="s">
        <v>40</v>
      </c>
      <c r="M197" t="s">
        <v>40</v>
      </c>
      <c r="N197">
        <v>2.25</v>
      </c>
      <c r="O197">
        <v>3.12</v>
      </c>
      <c r="P197">
        <v>3.7</v>
      </c>
      <c r="Q197">
        <v>2.33</v>
      </c>
      <c r="R197">
        <v>2.34</v>
      </c>
      <c r="S197">
        <v>0.85</v>
      </c>
      <c r="T197" t="s">
        <v>40</v>
      </c>
      <c r="U197" t="s">
        <v>40</v>
      </c>
      <c r="V197" t="s">
        <v>40</v>
      </c>
      <c r="W197" t="s">
        <v>40</v>
      </c>
      <c r="X197" t="s">
        <v>40</v>
      </c>
      <c r="Y197" t="s">
        <v>40</v>
      </c>
      <c r="Z197" t="s">
        <v>40</v>
      </c>
      <c r="AA197" t="s">
        <v>40</v>
      </c>
      <c r="AB197" t="s">
        <v>40</v>
      </c>
      <c r="AC197" s="1" t="s">
        <v>40</v>
      </c>
      <c r="AD197">
        <v>28.59</v>
      </c>
      <c r="AE197" s="2">
        <f t="shared" si="18"/>
        <v>28.59</v>
      </c>
      <c r="AF197" s="3">
        <f t="shared" si="19"/>
        <v>0.47649999999999998</v>
      </c>
      <c r="AH197">
        <v>5</v>
      </c>
      <c r="AI197">
        <v>6</v>
      </c>
      <c r="AJ197">
        <v>4</v>
      </c>
      <c r="AK197">
        <v>5</v>
      </c>
      <c r="AL197">
        <v>4</v>
      </c>
      <c r="AM197">
        <v>7</v>
      </c>
      <c r="AN197">
        <v>2</v>
      </c>
      <c r="AO197" s="4">
        <f t="shared" si="20"/>
        <v>33</v>
      </c>
      <c r="AP197" s="5">
        <f t="shared" si="21"/>
        <v>0.82499999999999996</v>
      </c>
      <c r="AQ197" s="6">
        <f t="shared" si="22"/>
        <v>61.59</v>
      </c>
      <c r="AR197" s="7">
        <f t="shared" si="23"/>
        <v>0.6159</v>
      </c>
    </row>
    <row r="198" spans="1:44" hidden="1" x14ac:dyDescent="0.25">
      <c r="A198">
        <v>196</v>
      </c>
      <c r="B198">
        <v>6615013005</v>
      </c>
      <c r="C198" t="s">
        <v>220</v>
      </c>
      <c r="D198" t="s">
        <v>410</v>
      </c>
      <c r="E198">
        <v>4.49</v>
      </c>
      <c r="F198">
        <v>4.71</v>
      </c>
      <c r="G198">
        <v>3.45</v>
      </c>
      <c r="H198">
        <v>6.14</v>
      </c>
      <c r="I198">
        <v>6.1</v>
      </c>
      <c r="J198" t="s">
        <v>40</v>
      </c>
      <c r="K198" t="s">
        <v>40</v>
      </c>
      <c r="L198" t="s">
        <v>40</v>
      </c>
      <c r="M198" t="s">
        <v>40</v>
      </c>
      <c r="N198" t="s">
        <v>40</v>
      </c>
      <c r="O198" t="s">
        <v>40</v>
      </c>
      <c r="P198" t="s">
        <v>40</v>
      </c>
      <c r="Q198" t="s">
        <v>40</v>
      </c>
      <c r="R198" t="s">
        <v>40</v>
      </c>
      <c r="S198" t="s">
        <v>40</v>
      </c>
      <c r="T198" t="s">
        <v>40</v>
      </c>
      <c r="U198" t="s">
        <v>40</v>
      </c>
      <c r="V198" t="s">
        <v>40</v>
      </c>
      <c r="W198" t="s">
        <v>40</v>
      </c>
      <c r="X198" t="s">
        <v>40</v>
      </c>
      <c r="Y198" t="s">
        <v>40</v>
      </c>
      <c r="Z198" t="s">
        <v>40</v>
      </c>
      <c r="AA198" t="s">
        <v>40</v>
      </c>
      <c r="AB198" t="s">
        <v>40</v>
      </c>
      <c r="AC198" s="1">
        <v>4.33</v>
      </c>
      <c r="AD198">
        <v>24.89</v>
      </c>
      <c r="AE198" s="2">
        <f t="shared" si="18"/>
        <v>29.22</v>
      </c>
      <c r="AF198" s="3">
        <f t="shared" si="19"/>
        <v>0.48699999999999999</v>
      </c>
      <c r="AH198">
        <v>4</v>
      </c>
      <c r="AI198">
        <v>4</v>
      </c>
      <c r="AJ198">
        <v>4</v>
      </c>
      <c r="AK198">
        <v>5</v>
      </c>
      <c r="AL198">
        <v>4</v>
      </c>
      <c r="AM198">
        <v>6</v>
      </c>
      <c r="AN198">
        <v>5</v>
      </c>
      <c r="AO198" s="4">
        <f t="shared" si="20"/>
        <v>32</v>
      </c>
      <c r="AP198" s="5">
        <f t="shared" si="21"/>
        <v>0.8</v>
      </c>
      <c r="AQ198" s="6">
        <f t="shared" si="22"/>
        <v>61.22</v>
      </c>
      <c r="AR198" s="7">
        <f t="shared" si="23"/>
        <v>0.61219999999999997</v>
      </c>
    </row>
    <row r="199" spans="1:44" hidden="1" x14ac:dyDescent="0.25">
      <c r="A199">
        <v>197</v>
      </c>
      <c r="B199">
        <v>6605000166</v>
      </c>
      <c r="C199" t="s">
        <v>411</v>
      </c>
      <c r="D199" t="s">
        <v>412</v>
      </c>
      <c r="E199">
        <v>4</v>
      </c>
      <c r="F199">
        <v>4.5</v>
      </c>
      <c r="G199">
        <v>3.5</v>
      </c>
      <c r="H199">
        <v>7</v>
      </c>
      <c r="I199">
        <v>6.5</v>
      </c>
      <c r="J199" t="s">
        <v>40</v>
      </c>
      <c r="K199" t="s">
        <v>40</v>
      </c>
      <c r="L199" t="s">
        <v>40</v>
      </c>
      <c r="M199" t="s">
        <v>40</v>
      </c>
      <c r="N199" t="s">
        <v>40</v>
      </c>
      <c r="O199" t="s">
        <v>40</v>
      </c>
      <c r="P199" t="s">
        <v>40</v>
      </c>
      <c r="Q199" t="s">
        <v>40</v>
      </c>
      <c r="R199" t="s">
        <v>40</v>
      </c>
      <c r="S199" t="s">
        <v>40</v>
      </c>
      <c r="T199" t="s">
        <v>40</v>
      </c>
      <c r="U199" t="s">
        <v>40</v>
      </c>
      <c r="V199" t="s">
        <v>40</v>
      </c>
      <c r="W199" t="s">
        <v>40</v>
      </c>
      <c r="X199" t="s">
        <v>40</v>
      </c>
      <c r="Y199" t="s">
        <v>40</v>
      </c>
      <c r="Z199" t="s">
        <v>40</v>
      </c>
      <c r="AA199" t="s">
        <v>40</v>
      </c>
      <c r="AB199" s="8">
        <v>4.5</v>
      </c>
      <c r="AC199" s="1" t="s">
        <v>40</v>
      </c>
      <c r="AD199" s="8">
        <v>47.5</v>
      </c>
      <c r="AE199" s="2">
        <f t="shared" si="18"/>
        <v>30</v>
      </c>
      <c r="AF199" s="3">
        <f t="shared" si="19"/>
        <v>0.5</v>
      </c>
      <c r="AH199">
        <v>5</v>
      </c>
      <c r="AI199">
        <v>5</v>
      </c>
      <c r="AJ199">
        <v>5</v>
      </c>
      <c r="AK199">
        <v>4</v>
      </c>
      <c r="AL199">
        <v>4</v>
      </c>
      <c r="AM199">
        <v>6</v>
      </c>
      <c r="AN199">
        <v>2</v>
      </c>
      <c r="AO199" s="4">
        <f t="shared" si="20"/>
        <v>31</v>
      </c>
      <c r="AP199" s="5">
        <f t="shared" si="21"/>
        <v>0.77500000000000002</v>
      </c>
      <c r="AQ199" s="6">
        <f t="shared" si="22"/>
        <v>61</v>
      </c>
      <c r="AR199" s="7">
        <f t="shared" si="23"/>
        <v>0.61</v>
      </c>
    </row>
    <row r="200" spans="1:44" hidden="1" x14ac:dyDescent="0.25">
      <c r="A200">
        <v>198</v>
      </c>
      <c r="B200">
        <v>6652015226</v>
      </c>
      <c r="C200" t="s">
        <v>413</v>
      </c>
      <c r="D200" t="s">
        <v>414</v>
      </c>
      <c r="E200">
        <v>4.04</v>
      </c>
      <c r="F200">
        <v>3.95</v>
      </c>
      <c r="G200">
        <v>2.95</v>
      </c>
      <c r="H200">
        <v>5.75</v>
      </c>
      <c r="I200">
        <v>6.18</v>
      </c>
      <c r="J200" t="s">
        <v>40</v>
      </c>
      <c r="K200" t="s">
        <v>40</v>
      </c>
      <c r="L200" t="s">
        <v>40</v>
      </c>
      <c r="M200" t="s">
        <v>40</v>
      </c>
      <c r="N200" t="s">
        <v>40</v>
      </c>
      <c r="O200" t="s">
        <v>40</v>
      </c>
      <c r="P200" t="s">
        <v>40</v>
      </c>
      <c r="Q200" t="s">
        <v>40</v>
      </c>
      <c r="R200" t="s">
        <v>40</v>
      </c>
      <c r="S200" t="s">
        <v>40</v>
      </c>
      <c r="T200" t="s">
        <v>40</v>
      </c>
      <c r="U200" t="s">
        <v>40</v>
      </c>
      <c r="V200" t="s">
        <v>40</v>
      </c>
      <c r="W200" t="s">
        <v>40</v>
      </c>
      <c r="X200">
        <v>5.18</v>
      </c>
      <c r="Y200">
        <v>4.0199999999999996</v>
      </c>
      <c r="Z200">
        <v>6.68</v>
      </c>
      <c r="AA200">
        <v>8</v>
      </c>
      <c r="AB200" t="s">
        <v>40</v>
      </c>
      <c r="AC200" s="1" t="s">
        <v>40</v>
      </c>
      <c r="AD200">
        <v>46.75</v>
      </c>
      <c r="AE200" s="2">
        <f t="shared" si="18"/>
        <v>46.75</v>
      </c>
      <c r="AF200" s="3">
        <f t="shared" si="19"/>
        <v>0.77916666666666667</v>
      </c>
      <c r="AH200">
        <v>3</v>
      </c>
      <c r="AI200">
        <v>0</v>
      </c>
      <c r="AJ200">
        <v>1</v>
      </c>
      <c r="AK200">
        <v>3</v>
      </c>
      <c r="AL200">
        <v>0</v>
      </c>
      <c r="AM200">
        <v>5</v>
      </c>
      <c r="AN200">
        <v>2</v>
      </c>
      <c r="AO200" s="4">
        <f t="shared" si="20"/>
        <v>14</v>
      </c>
      <c r="AP200" s="5">
        <f t="shared" si="21"/>
        <v>0.35</v>
      </c>
      <c r="AQ200" s="6">
        <f t="shared" si="22"/>
        <v>60.75</v>
      </c>
      <c r="AR200" s="7">
        <f t="shared" si="23"/>
        <v>0.60750000000000004</v>
      </c>
    </row>
    <row r="201" spans="1:44" hidden="1" x14ac:dyDescent="0.25">
      <c r="A201">
        <v>199</v>
      </c>
      <c r="B201">
        <v>6606023536</v>
      </c>
      <c r="C201" t="s">
        <v>220</v>
      </c>
      <c r="D201" t="s">
        <v>415</v>
      </c>
      <c r="E201">
        <v>3.91</v>
      </c>
      <c r="F201">
        <v>3.23</v>
      </c>
      <c r="G201">
        <v>1.82</v>
      </c>
      <c r="H201">
        <v>4.55</v>
      </c>
      <c r="I201">
        <v>4.51</v>
      </c>
      <c r="J201" t="s">
        <v>40</v>
      </c>
      <c r="K201" t="s">
        <v>40</v>
      </c>
      <c r="L201" t="s">
        <v>40</v>
      </c>
      <c r="M201" t="s">
        <v>40</v>
      </c>
      <c r="N201" t="s">
        <v>40</v>
      </c>
      <c r="O201" t="s">
        <v>40</v>
      </c>
      <c r="P201" t="s">
        <v>40</v>
      </c>
      <c r="Q201" t="s">
        <v>40</v>
      </c>
      <c r="R201" t="s">
        <v>40</v>
      </c>
      <c r="S201" t="s">
        <v>40</v>
      </c>
      <c r="T201" t="s">
        <v>40</v>
      </c>
      <c r="U201" t="s">
        <v>40</v>
      </c>
      <c r="V201" t="s">
        <v>40</v>
      </c>
      <c r="W201" t="s">
        <v>40</v>
      </c>
      <c r="X201">
        <v>4.41</v>
      </c>
      <c r="Y201">
        <v>3.26</v>
      </c>
      <c r="Z201">
        <v>5.35</v>
      </c>
      <c r="AA201">
        <v>5.67</v>
      </c>
      <c r="AB201" t="s">
        <v>40</v>
      </c>
      <c r="AC201" s="1" t="s">
        <v>40</v>
      </c>
      <c r="AD201">
        <v>36.710000000000008</v>
      </c>
      <c r="AE201" s="2">
        <f t="shared" si="18"/>
        <v>36.710000000000008</v>
      </c>
      <c r="AF201" s="3">
        <f t="shared" si="19"/>
        <v>0.61183333333333345</v>
      </c>
      <c r="AH201">
        <v>4</v>
      </c>
      <c r="AI201">
        <v>4</v>
      </c>
      <c r="AJ201">
        <v>2</v>
      </c>
      <c r="AK201">
        <v>2</v>
      </c>
      <c r="AL201">
        <v>3</v>
      </c>
      <c r="AM201">
        <v>7</v>
      </c>
      <c r="AN201">
        <v>2</v>
      </c>
      <c r="AO201" s="4">
        <f t="shared" si="20"/>
        <v>24</v>
      </c>
      <c r="AP201" s="5">
        <f t="shared" si="21"/>
        <v>0.6</v>
      </c>
      <c r="AQ201" s="6">
        <f t="shared" si="22"/>
        <v>60.710000000000008</v>
      </c>
      <c r="AR201" s="7">
        <f t="shared" si="23"/>
        <v>0.60710000000000008</v>
      </c>
    </row>
    <row r="202" spans="1:44" hidden="1" x14ac:dyDescent="0.25">
      <c r="A202">
        <v>200</v>
      </c>
      <c r="B202">
        <v>6651004239</v>
      </c>
      <c r="C202" t="s">
        <v>416</v>
      </c>
      <c r="D202" t="s">
        <v>417</v>
      </c>
      <c r="E202">
        <v>4.25</v>
      </c>
      <c r="F202">
        <v>4.1500000000000004</v>
      </c>
      <c r="G202">
        <v>3.15</v>
      </c>
      <c r="H202">
        <v>5.25</v>
      </c>
      <c r="I202">
        <v>5.75</v>
      </c>
      <c r="J202" t="s">
        <v>40</v>
      </c>
      <c r="K202" t="s">
        <v>40</v>
      </c>
      <c r="L202" t="s">
        <v>40</v>
      </c>
      <c r="M202" t="s">
        <v>40</v>
      </c>
      <c r="N202">
        <v>3.45</v>
      </c>
      <c r="O202">
        <v>5.4</v>
      </c>
      <c r="P202">
        <v>4.7</v>
      </c>
      <c r="Q202">
        <v>4.0999999999999996</v>
      </c>
      <c r="R202">
        <v>3.35</v>
      </c>
      <c r="S202">
        <v>1.5</v>
      </c>
      <c r="T202" t="s">
        <v>40</v>
      </c>
      <c r="U202" t="s">
        <v>40</v>
      </c>
      <c r="V202" t="s">
        <v>40</v>
      </c>
      <c r="W202" t="s">
        <v>40</v>
      </c>
      <c r="X202" t="s">
        <v>40</v>
      </c>
      <c r="Y202" t="s">
        <v>40</v>
      </c>
      <c r="Z202" t="s">
        <v>40</v>
      </c>
      <c r="AA202" t="s">
        <v>40</v>
      </c>
      <c r="AB202" t="s">
        <v>40</v>
      </c>
      <c r="AC202" s="1" t="s">
        <v>40</v>
      </c>
      <c r="AD202">
        <v>45.05</v>
      </c>
      <c r="AE202" s="2">
        <f t="shared" si="18"/>
        <v>45.050000000000004</v>
      </c>
      <c r="AF202" s="3">
        <f t="shared" si="19"/>
        <v>0.75083333333333335</v>
      </c>
      <c r="AH202">
        <v>4</v>
      </c>
      <c r="AI202">
        <v>0</v>
      </c>
      <c r="AJ202">
        <v>5</v>
      </c>
      <c r="AK202">
        <v>2</v>
      </c>
      <c r="AL202">
        <v>0</v>
      </c>
      <c r="AM202">
        <v>4</v>
      </c>
      <c r="AN202">
        <v>0</v>
      </c>
      <c r="AO202" s="4">
        <f t="shared" si="20"/>
        <v>15</v>
      </c>
      <c r="AP202" s="5">
        <f t="shared" si="21"/>
        <v>0.375</v>
      </c>
      <c r="AQ202" s="6">
        <f t="shared" si="22"/>
        <v>60.050000000000004</v>
      </c>
      <c r="AR202" s="7">
        <f t="shared" si="23"/>
        <v>0.60050000000000003</v>
      </c>
    </row>
    <row r="203" spans="1:44" hidden="1" x14ac:dyDescent="0.25">
      <c r="A203">
        <v>201</v>
      </c>
      <c r="B203">
        <v>6664030500</v>
      </c>
      <c r="C203" t="s">
        <v>418</v>
      </c>
      <c r="D203" t="s">
        <v>419</v>
      </c>
      <c r="E203">
        <v>2.5</v>
      </c>
      <c r="F203">
        <v>3</v>
      </c>
      <c r="G203">
        <v>2.5</v>
      </c>
      <c r="H203">
        <v>4.5</v>
      </c>
      <c r="I203">
        <v>4</v>
      </c>
      <c r="J203" t="s">
        <v>40</v>
      </c>
      <c r="K203" t="s">
        <v>40</v>
      </c>
      <c r="L203" t="s">
        <v>40</v>
      </c>
      <c r="M203" t="s">
        <v>40</v>
      </c>
      <c r="N203" t="s">
        <v>40</v>
      </c>
      <c r="O203" t="s">
        <v>40</v>
      </c>
      <c r="P203" t="s">
        <v>40</v>
      </c>
      <c r="Q203" t="s">
        <v>40</v>
      </c>
      <c r="R203" t="s">
        <v>40</v>
      </c>
      <c r="S203" t="s">
        <v>40</v>
      </c>
      <c r="T203" t="s">
        <v>40</v>
      </c>
      <c r="U203" t="s">
        <v>40</v>
      </c>
      <c r="V203" t="s">
        <v>40</v>
      </c>
      <c r="W203" t="s">
        <v>40</v>
      </c>
      <c r="X203">
        <v>3.5</v>
      </c>
      <c r="Y203">
        <v>2.5</v>
      </c>
      <c r="Z203">
        <v>5.5</v>
      </c>
      <c r="AA203">
        <v>6</v>
      </c>
      <c r="AB203" t="s">
        <v>40</v>
      </c>
      <c r="AC203" s="1" t="s">
        <v>40</v>
      </c>
      <c r="AD203">
        <v>34</v>
      </c>
      <c r="AE203" s="2">
        <f t="shared" si="18"/>
        <v>34</v>
      </c>
      <c r="AF203" s="3">
        <f t="shared" si="19"/>
        <v>0.56666666666666665</v>
      </c>
      <c r="AH203">
        <v>4</v>
      </c>
      <c r="AI203">
        <v>4</v>
      </c>
      <c r="AJ203">
        <v>5</v>
      </c>
      <c r="AK203">
        <v>2</v>
      </c>
      <c r="AL203">
        <v>2</v>
      </c>
      <c r="AM203">
        <v>7</v>
      </c>
      <c r="AN203">
        <v>2</v>
      </c>
      <c r="AO203" s="4">
        <f t="shared" si="20"/>
        <v>26</v>
      </c>
      <c r="AP203" s="5">
        <f t="shared" si="21"/>
        <v>0.65</v>
      </c>
      <c r="AQ203" s="6">
        <f t="shared" si="22"/>
        <v>60</v>
      </c>
      <c r="AR203" s="7">
        <f t="shared" si="23"/>
        <v>0.6</v>
      </c>
    </row>
    <row r="204" spans="1:44" hidden="1" x14ac:dyDescent="0.25">
      <c r="A204">
        <v>202</v>
      </c>
      <c r="B204">
        <v>6640003730</v>
      </c>
      <c r="C204" t="s">
        <v>55</v>
      </c>
      <c r="D204" t="s">
        <v>420</v>
      </c>
      <c r="E204">
        <v>3.79</v>
      </c>
      <c r="F204">
        <v>3.94</v>
      </c>
      <c r="G204">
        <v>3.06</v>
      </c>
      <c r="H204">
        <v>3.61</v>
      </c>
      <c r="I204">
        <v>5.78</v>
      </c>
      <c r="J204" t="s">
        <v>40</v>
      </c>
      <c r="K204" t="s">
        <v>40</v>
      </c>
      <c r="L204" t="s">
        <v>40</v>
      </c>
      <c r="M204" t="s">
        <v>40</v>
      </c>
      <c r="N204" t="s">
        <v>40</v>
      </c>
      <c r="O204" t="s">
        <v>40</v>
      </c>
      <c r="P204" t="s">
        <v>40</v>
      </c>
      <c r="Q204" t="s">
        <v>40</v>
      </c>
      <c r="R204" t="s">
        <v>40</v>
      </c>
      <c r="S204" t="s">
        <v>40</v>
      </c>
      <c r="T204">
        <v>6.08</v>
      </c>
      <c r="U204">
        <v>4.09</v>
      </c>
      <c r="V204">
        <v>3.85</v>
      </c>
      <c r="W204">
        <v>6.79</v>
      </c>
      <c r="X204" t="s">
        <v>40</v>
      </c>
      <c r="Y204" t="s">
        <v>40</v>
      </c>
      <c r="Z204" t="s">
        <v>40</v>
      </c>
      <c r="AA204" t="s">
        <v>40</v>
      </c>
      <c r="AB204" t="s">
        <v>40</v>
      </c>
      <c r="AC204" s="1" t="s">
        <v>40</v>
      </c>
      <c r="AD204">
        <v>40.989999999999988</v>
      </c>
      <c r="AE204" s="2">
        <f t="shared" si="18"/>
        <v>40.989999999999995</v>
      </c>
      <c r="AF204" s="3">
        <f t="shared" si="19"/>
        <v>0.68316666666666659</v>
      </c>
      <c r="AH204">
        <v>4</v>
      </c>
      <c r="AI204">
        <v>1</v>
      </c>
      <c r="AJ204">
        <v>2</v>
      </c>
      <c r="AK204">
        <v>5</v>
      </c>
      <c r="AL204">
        <v>1</v>
      </c>
      <c r="AM204">
        <v>4</v>
      </c>
      <c r="AN204">
        <v>2</v>
      </c>
      <c r="AO204" s="4">
        <f t="shared" si="20"/>
        <v>19</v>
      </c>
      <c r="AP204" s="5">
        <f t="shared" si="21"/>
        <v>0.47499999999999998</v>
      </c>
      <c r="AQ204" s="6">
        <f t="shared" si="22"/>
        <v>59.989999999999995</v>
      </c>
      <c r="AR204" s="7">
        <f t="shared" si="23"/>
        <v>0.59989999999999999</v>
      </c>
    </row>
    <row r="205" spans="1:44" hidden="1" x14ac:dyDescent="0.25">
      <c r="A205">
        <v>203</v>
      </c>
      <c r="B205">
        <v>6677000736</v>
      </c>
      <c r="C205" t="s">
        <v>421</v>
      </c>
      <c r="D205" t="s">
        <v>422</v>
      </c>
      <c r="E205">
        <v>4.28</v>
      </c>
      <c r="F205">
        <v>4.34</v>
      </c>
      <c r="G205">
        <v>3.77</v>
      </c>
      <c r="H205">
        <v>6.28</v>
      </c>
      <c r="I205">
        <v>6.26</v>
      </c>
      <c r="J205" t="s">
        <v>40</v>
      </c>
      <c r="K205" t="s">
        <v>40</v>
      </c>
      <c r="L205" t="s">
        <v>40</v>
      </c>
      <c r="M205" t="s">
        <v>40</v>
      </c>
      <c r="N205" t="s">
        <v>40</v>
      </c>
      <c r="O205" t="s">
        <v>40</v>
      </c>
      <c r="P205" t="s">
        <v>40</v>
      </c>
      <c r="Q205" t="s">
        <v>40</v>
      </c>
      <c r="R205" t="s">
        <v>40</v>
      </c>
      <c r="S205" t="s">
        <v>40</v>
      </c>
      <c r="T205" t="s">
        <v>40</v>
      </c>
      <c r="U205" t="s">
        <v>40</v>
      </c>
      <c r="V205" t="s">
        <v>40</v>
      </c>
      <c r="W205" t="s">
        <v>40</v>
      </c>
      <c r="X205">
        <v>5.85</v>
      </c>
      <c r="Y205">
        <v>4.41</v>
      </c>
      <c r="Z205">
        <v>7.64</v>
      </c>
      <c r="AA205">
        <v>8.67</v>
      </c>
      <c r="AB205" t="s">
        <v>40</v>
      </c>
      <c r="AC205" s="1" t="s">
        <v>40</v>
      </c>
      <c r="AD205">
        <v>51.5</v>
      </c>
      <c r="AE205" s="2">
        <f t="shared" si="18"/>
        <v>51.5</v>
      </c>
      <c r="AF205" s="3">
        <f t="shared" si="19"/>
        <v>0.85833333333333328</v>
      </c>
      <c r="AH205">
        <v>2</v>
      </c>
      <c r="AI205">
        <v>0</v>
      </c>
      <c r="AJ205">
        <v>0</v>
      </c>
      <c r="AK205">
        <v>1</v>
      </c>
      <c r="AL205">
        <v>0</v>
      </c>
      <c r="AM205">
        <v>3</v>
      </c>
      <c r="AN205">
        <v>2</v>
      </c>
      <c r="AO205" s="4">
        <f t="shared" si="20"/>
        <v>8</v>
      </c>
      <c r="AP205" s="5">
        <f t="shared" si="21"/>
        <v>0.2</v>
      </c>
      <c r="AQ205" s="6">
        <f t="shared" si="22"/>
        <v>59.5</v>
      </c>
      <c r="AR205" s="7">
        <f t="shared" si="23"/>
        <v>0.59499999999999997</v>
      </c>
    </row>
    <row r="206" spans="1:44" hidden="1" x14ac:dyDescent="0.25">
      <c r="A206">
        <v>204</v>
      </c>
      <c r="B206">
        <v>6621008437</v>
      </c>
      <c r="C206" t="s">
        <v>423</v>
      </c>
      <c r="D206" t="s">
        <v>424</v>
      </c>
      <c r="E206">
        <v>4.4000000000000004</v>
      </c>
      <c r="F206">
        <v>4.55</v>
      </c>
      <c r="G206">
        <v>3.88</v>
      </c>
      <c r="H206">
        <v>6.09</v>
      </c>
      <c r="I206">
        <v>6.45</v>
      </c>
      <c r="J206" t="s">
        <v>40</v>
      </c>
      <c r="K206" t="s">
        <v>40</v>
      </c>
      <c r="L206" t="s">
        <v>40</v>
      </c>
      <c r="M206" t="s">
        <v>40</v>
      </c>
      <c r="N206" t="s">
        <v>40</v>
      </c>
      <c r="O206" t="s">
        <v>40</v>
      </c>
      <c r="P206" t="s">
        <v>40</v>
      </c>
      <c r="Q206" t="s">
        <v>40</v>
      </c>
      <c r="R206" t="s">
        <v>40</v>
      </c>
      <c r="S206" t="s">
        <v>40</v>
      </c>
      <c r="T206" t="s">
        <v>40</v>
      </c>
      <c r="U206" t="s">
        <v>40</v>
      </c>
      <c r="V206" t="s">
        <v>40</v>
      </c>
      <c r="W206" t="s">
        <v>40</v>
      </c>
      <c r="X206" t="s">
        <v>40</v>
      </c>
      <c r="Y206" t="s">
        <v>40</v>
      </c>
      <c r="Z206" t="s">
        <v>40</v>
      </c>
      <c r="AA206" t="s">
        <v>40</v>
      </c>
      <c r="AB206" t="s">
        <v>40</v>
      </c>
      <c r="AC206" s="1">
        <v>4.49</v>
      </c>
      <c r="AD206">
        <v>25.37</v>
      </c>
      <c r="AE206" s="2">
        <f t="shared" si="18"/>
        <v>29.86</v>
      </c>
      <c r="AF206" s="3">
        <f t="shared" si="19"/>
        <v>0.49766666666666665</v>
      </c>
      <c r="AH206">
        <v>4</v>
      </c>
      <c r="AI206">
        <v>7</v>
      </c>
      <c r="AJ206">
        <v>2</v>
      </c>
      <c r="AK206">
        <v>4</v>
      </c>
      <c r="AL206">
        <v>4</v>
      </c>
      <c r="AM206">
        <v>6</v>
      </c>
      <c r="AN206">
        <v>2</v>
      </c>
      <c r="AO206" s="4">
        <f t="shared" si="20"/>
        <v>29</v>
      </c>
      <c r="AP206" s="5">
        <f t="shared" si="21"/>
        <v>0.72499999999999998</v>
      </c>
      <c r="AQ206" s="6">
        <f t="shared" si="22"/>
        <v>58.86</v>
      </c>
      <c r="AR206" s="7">
        <f t="shared" si="23"/>
        <v>0.58860000000000001</v>
      </c>
    </row>
    <row r="207" spans="1:44" hidden="1" x14ac:dyDescent="0.25">
      <c r="A207">
        <v>205</v>
      </c>
      <c r="B207">
        <v>6621016237</v>
      </c>
      <c r="C207" t="s">
        <v>425</v>
      </c>
      <c r="D207" t="s">
        <v>426</v>
      </c>
      <c r="E207">
        <v>4.75</v>
      </c>
      <c r="F207">
        <v>4.5</v>
      </c>
      <c r="G207">
        <v>4.75</v>
      </c>
      <c r="H207">
        <v>6</v>
      </c>
      <c r="I207">
        <v>6</v>
      </c>
      <c r="J207" t="s">
        <v>40</v>
      </c>
      <c r="K207" t="s">
        <v>40</v>
      </c>
      <c r="L207" t="s">
        <v>40</v>
      </c>
      <c r="M207" t="s">
        <v>40</v>
      </c>
      <c r="N207" t="s">
        <v>40</v>
      </c>
      <c r="O207" t="s">
        <v>40</v>
      </c>
      <c r="P207" t="s">
        <v>40</v>
      </c>
      <c r="Q207" t="s">
        <v>40</v>
      </c>
      <c r="R207" t="s">
        <v>40</v>
      </c>
      <c r="S207" t="s">
        <v>40</v>
      </c>
      <c r="T207" t="s">
        <v>40</v>
      </c>
      <c r="U207" t="s">
        <v>40</v>
      </c>
      <c r="V207" t="s">
        <v>40</v>
      </c>
      <c r="W207" t="s">
        <v>40</v>
      </c>
      <c r="X207" t="s">
        <v>40</v>
      </c>
      <c r="Y207" t="s">
        <v>40</v>
      </c>
      <c r="Z207" t="s">
        <v>40</v>
      </c>
      <c r="AA207" t="s">
        <v>40</v>
      </c>
      <c r="AB207" t="s">
        <v>40</v>
      </c>
      <c r="AC207" s="1">
        <v>4.5</v>
      </c>
      <c r="AD207">
        <v>26</v>
      </c>
      <c r="AE207" s="2">
        <f t="shared" si="18"/>
        <v>30.5</v>
      </c>
      <c r="AF207" s="3">
        <f t="shared" si="19"/>
        <v>0.5083333333333333</v>
      </c>
      <c r="AH207">
        <v>4</v>
      </c>
      <c r="AI207">
        <v>3</v>
      </c>
      <c r="AJ207">
        <v>4</v>
      </c>
      <c r="AK207">
        <v>4</v>
      </c>
      <c r="AL207">
        <v>4</v>
      </c>
      <c r="AM207">
        <v>6</v>
      </c>
      <c r="AN207">
        <v>3</v>
      </c>
      <c r="AO207" s="4">
        <f t="shared" si="20"/>
        <v>28</v>
      </c>
      <c r="AP207" s="5">
        <f t="shared" si="21"/>
        <v>0.7</v>
      </c>
      <c r="AQ207" s="6">
        <f t="shared" si="22"/>
        <v>58.5</v>
      </c>
      <c r="AR207" s="7">
        <f t="shared" si="23"/>
        <v>0.58499999999999996</v>
      </c>
    </row>
    <row r="208" spans="1:44" hidden="1" x14ac:dyDescent="0.25">
      <c r="A208">
        <v>206</v>
      </c>
      <c r="B208">
        <v>6646011569</v>
      </c>
      <c r="C208" t="s">
        <v>427</v>
      </c>
      <c r="D208" t="s">
        <v>428</v>
      </c>
      <c r="E208">
        <v>4.83</v>
      </c>
      <c r="F208">
        <v>4.9400000000000004</v>
      </c>
      <c r="G208">
        <v>4.6100000000000003</v>
      </c>
      <c r="H208">
        <v>6.88</v>
      </c>
      <c r="I208">
        <v>7</v>
      </c>
      <c r="J208" t="s">
        <v>40</v>
      </c>
      <c r="K208" t="s">
        <v>40</v>
      </c>
      <c r="L208" t="s">
        <v>40</v>
      </c>
      <c r="M208" t="s">
        <v>40</v>
      </c>
      <c r="N208">
        <v>4.88</v>
      </c>
      <c r="O208">
        <v>7.44</v>
      </c>
      <c r="P208">
        <v>6.61</v>
      </c>
      <c r="Q208">
        <v>5</v>
      </c>
      <c r="R208">
        <v>4</v>
      </c>
      <c r="S208">
        <v>1.94</v>
      </c>
      <c r="T208" t="s">
        <v>40</v>
      </c>
      <c r="U208" t="s">
        <v>40</v>
      </c>
      <c r="V208" t="s">
        <v>40</v>
      </c>
      <c r="W208" t="s">
        <v>40</v>
      </c>
      <c r="X208" t="s">
        <v>40</v>
      </c>
      <c r="Y208" t="s">
        <v>40</v>
      </c>
      <c r="Z208" t="s">
        <v>40</v>
      </c>
      <c r="AA208" t="s">
        <v>40</v>
      </c>
      <c r="AB208" t="s">
        <v>40</v>
      </c>
      <c r="AC208" s="1" t="s">
        <v>40</v>
      </c>
      <c r="AD208">
        <v>58.13</v>
      </c>
      <c r="AE208" s="2">
        <f t="shared" si="18"/>
        <v>58.129999999999995</v>
      </c>
      <c r="AF208" s="3">
        <f t="shared" si="19"/>
        <v>0.96883333333333321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 s="4">
        <f t="shared" si="20"/>
        <v>0</v>
      </c>
      <c r="AP208" s="5">
        <f t="shared" si="21"/>
        <v>0</v>
      </c>
      <c r="AQ208" s="6">
        <f t="shared" si="22"/>
        <v>58.129999999999995</v>
      </c>
      <c r="AR208" s="7">
        <f t="shared" si="23"/>
        <v>0.58129999999999993</v>
      </c>
    </row>
    <row r="209" spans="1:44" hidden="1" x14ac:dyDescent="0.25">
      <c r="A209">
        <v>207</v>
      </c>
      <c r="B209">
        <v>6633020816</v>
      </c>
      <c r="C209" t="s">
        <v>429</v>
      </c>
      <c r="D209" t="s">
        <v>430</v>
      </c>
      <c r="E209">
        <v>4.25</v>
      </c>
      <c r="F209">
        <v>4.45</v>
      </c>
      <c r="G209">
        <v>3.68</v>
      </c>
      <c r="H209">
        <v>6.24</v>
      </c>
      <c r="I209">
        <v>6.33</v>
      </c>
      <c r="J209" t="s">
        <v>40</v>
      </c>
      <c r="K209" t="s">
        <v>40</v>
      </c>
      <c r="L209" t="s">
        <v>40</v>
      </c>
      <c r="M209" t="s">
        <v>40</v>
      </c>
      <c r="N209" t="s">
        <v>40</v>
      </c>
      <c r="O209" t="s">
        <v>40</v>
      </c>
      <c r="P209" t="s">
        <v>40</v>
      </c>
      <c r="Q209" t="s">
        <v>40</v>
      </c>
      <c r="R209" t="s">
        <v>40</v>
      </c>
      <c r="S209" t="s">
        <v>40</v>
      </c>
      <c r="T209" t="s">
        <v>40</v>
      </c>
      <c r="U209" t="s">
        <v>40</v>
      </c>
      <c r="V209" t="s">
        <v>40</v>
      </c>
      <c r="W209" t="s">
        <v>40</v>
      </c>
      <c r="X209" t="s">
        <v>40</v>
      </c>
      <c r="Y209" t="s">
        <v>40</v>
      </c>
      <c r="Z209" t="s">
        <v>40</v>
      </c>
      <c r="AA209" t="s">
        <v>40</v>
      </c>
      <c r="AB209" t="s">
        <v>40</v>
      </c>
      <c r="AC209" s="1">
        <v>4.43</v>
      </c>
      <c r="AD209">
        <v>24.95</v>
      </c>
      <c r="AE209" s="2">
        <f t="shared" si="18"/>
        <v>29.379999999999995</v>
      </c>
      <c r="AF209" s="3">
        <f t="shared" si="19"/>
        <v>0.48966666666666658</v>
      </c>
      <c r="AH209">
        <v>5</v>
      </c>
      <c r="AI209">
        <v>2</v>
      </c>
      <c r="AJ209">
        <v>4</v>
      </c>
      <c r="AK209">
        <v>4</v>
      </c>
      <c r="AL209">
        <v>3</v>
      </c>
      <c r="AM209">
        <v>7</v>
      </c>
      <c r="AN209">
        <v>3</v>
      </c>
      <c r="AO209" s="4">
        <f t="shared" si="20"/>
        <v>28</v>
      </c>
      <c r="AP209" s="5">
        <f t="shared" si="21"/>
        <v>0.7</v>
      </c>
      <c r="AQ209" s="6">
        <f t="shared" si="22"/>
        <v>57.379999999999995</v>
      </c>
      <c r="AR209" s="7">
        <f t="shared" si="23"/>
        <v>0.57379999999999998</v>
      </c>
    </row>
    <row r="210" spans="1:44" hidden="1" x14ac:dyDescent="0.25">
      <c r="A210">
        <v>208</v>
      </c>
      <c r="B210">
        <v>6639013741</v>
      </c>
      <c r="C210" t="s">
        <v>431</v>
      </c>
      <c r="D210" t="s">
        <v>432</v>
      </c>
      <c r="E210">
        <v>4.12</v>
      </c>
      <c r="F210">
        <v>4.1500000000000004</v>
      </c>
      <c r="G210">
        <v>3.42</v>
      </c>
      <c r="H210">
        <v>6.48</v>
      </c>
      <c r="I210">
        <v>6.63</v>
      </c>
      <c r="J210" t="s">
        <v>40</v>
      </c>
      <c r="K210" t="s">
        <v>40</v>
      </c>
      <c r="L210" t="s">
        <v>40</v>
      </c>
      <c r="M210" t="s">
        <v>40</v>
      </c>
      <c r="N210" t="s">
        <v>40</v>
      </c>
      <c r="O210" t="s">
        <v>40</v>
      </c>
      <c r="P210" t="s">
        <v>40</v>
      </c>
      <c r="Q210" t="s">
        <v>40</v>
      </c>
      <c r="R210" t="s">
        <v>40</v>
      </c>
      <c r="S210" t="s">
        <v>40</v>
      </c>
      <c r="T210">
        <v>7.12</v>
      </c>
      <c r="U210">
        <v>5.3</v>
      </c>
      <c r="V210">
        <v>4.33</v>
      </c>
      <c r="W210">
        <v>8.7799999999999994</v>
      </c>
      <c r="X210" t="s">
        <v>40</v>
      </c>
      <c r="Y210" t="s">
        <v>40</v>
      </c>
      <c r="Z210" t="s">
        <v>40</v>
      </c>
      <c r="AA210" t="s">
        <v>40</v>
      </c>
      <c r="AB210" t="s">
        <v>40</v>
      </c>
      <c r="AC210" s="1" t="s">
        <v>40</v>
      </c>
      <c r="AD210">
        <v>50.33</v>
      </c>
      <c r="AE210" s="2">
        <f t="shared" si="18"/>
        <v>50.33</v>
      </c>
      <c r="AF210" s="3">
        <f t="shared" si="19"/>
        <v>0.83883333333333332</v>
      </c>
      <c r="AH210">
        <v>2</v>
      </c>
      <c r="AI210">
        <v>0</v>
      </c>
      <c r="AJ210">
        <v>0</v>
      </c>
      <c r="AK210">
        <v>1</v>
      </c>
      <c r="AL210">
        <v>0</v>
      </c>
      <c r="AM210">
        <v>3</v>
      </c>
      <c r="AN210">
        <v>1</v>
      </c>
      <c r="AO210" s="4">
        <f t="shared" si="20"/>
        <v>7</v>
      </c>
      <c r="AP210" s="5">
        <f t="shared" si="21"/>
        <v>0.17499999999999999</v>
      </c>
      <c r="AQ210" s="6">
        <f t="shared" si="22"/>
        <v>57.33</v>
      </c>
      <c r="AR210" s="7">
        <f t="shared" si="23"/>
        <v>0.57330000000000003</v>
      </c>
    </row>
    <row r="211" spans="1:44" hidden="1" x14ac:dyDescent="0.25">
      <c r="A211">
        <v>209</v>
      </c>
      <c r="B211">
        <v>6621014800</v>
      </c>
      <c r="C211" t="s">
        <v>106</v>
      </c>
      <c r="D211" t="s">
        <v>433</v>
      </c>
      <c r="E211">
        <v>5</v>
      </c>
      <c r="F211">
        <v>5</v>
      </c>
      <c r="G211">
        <v>4</v>
      </c>
      <c r="H211">
        <v>7</v>
      </c>
      <c r="I211">
        <v>7</v>
      </c>
      <c r="J211" t="s">
        <v>40</v>
      </c>
      <c r="K211" t="s">
        <v>40</v>
      </c>
      <c r="L211" t="s">
        <v>40</v>
      </c>
      <c r="M211" t="s">
        <v>40</v>
      </c>
      <c r="N211" t="s">
        <v>40</v>
      </c>
      <c r="O211" t="s">
        <v>40</v>
      </c>
      <c r="P211" t="s">
        <v>40</v>
      </c>
      <c r="Q211" t="s">
        <v>40</v>
      </c>
      <c r="R211" t="s">
        <v>40</v>
      </c>
      <c r="S211" t="s">
        <v>40</v>
      </c>
      <c r="T211" t="s">
        <v>40</v>
      </c>
      <c r="U211" t="s">
        <v>40</v>
      </c>
      <c r="V211" t="s">
        <v>40</v>
      </c>
      <c r="W211" t="s">
        <v>40</v>
      </c>
      <c r="X211">
        <v>6</v>
      </c>
      <c r="Y211">
        <v>5</v>
      </c>
      <c r="Z211">
        <v>9</v>
      </c>
      <c r="AA211">
        <v>9</v>
      </c>
      <c r="AB211" t="s">
        <v>40</v>
      </c>
      <c r="AC211" s="1" t="s">
        <v>40</v>
      </c>
      <c r="AD211">
        <v>57</v>
      </c>
      <c r="AE211" s="2">
        <f t="shared" si="18"/>
        <v>57</v>
      </c>
      <c r="AF211" s="3">
        <f t="shared" si="19"/>
        <v>0.95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 s="4">
        <f t="shared" si="20"/>
        <v>0</v>
      </c>
      <c r="AP211" s="5">
        <f t="shared" si="21"/>
        <v>0</v>
      </c>
      <c r="AQ211" s="6">
        <f t="shared" si="22"/>
        <v>57</v>
      </c>
      <c r="AR211" s="7">
        <f t="shared" si="23"/>
        <v>0.56999999999999995</v>
      </c>
    </row>
    <row r="212" spans="1:44" hidden="1" x14ac:dyDescent="0.25">
      <c r="A212">
        <v>210</v>
      </c>
      <c r="B212">
        <v>6633010945</v>
      </c>
      <c r="C212" t="s">
        <v>434</v>
      </c>
      <c r="D212" t="s">
        <v>435</v>
      </c>
      <c r="E212">
        <v>4.5</v>
      </c>
      <c r="F212">
        <v>4.5</v>
      </c>
      <c r="G212">
        <v>4.5</v>
      </c>
      <c r="H212">
        <v>7</v>
      </c>
      <c r="I212">
        <v>7</v>
      </c>
      <c r="J212" t="s">
        <v>40</v>
      </c>
      <c r="K212" t="s">
        <v>40</v>
      </c>
      <c r="L212" t="s">
        <v>40</v>
      </c>
      <c r="M212" t="s">
        <v>40</v>
      </c>
      <c r="N212" t="s">
        <v>40</v>
      </c>
      <c r="O212" t="s">
        <v>40</v>
      </c>
      <c r="P212" t="s">
        <v>40</v>
      </c>
      <c r="Q212" t="s">
        <v>40</v>
      </c>
      <c r="R212" t="s">
        <v>40</v>
      </c>
      <c r="S212" t="s">
        <v>40</v>
      </c>
      <c r="T212" t="s">
        <v>40</v>
      </c>
      <c r="U212" t="s">
        <v>40</v>
      </c>
      <c r="V212" t="s">
        <v>40</v>
      </c>
      <c r="W212" t="s">
        <v>40</v>
      </c>
      <c r="X212">
        <v>7</v>
      </c>
      <c r="Y212">
        <v>5</v>
      </c>
      <c r="Z212">
        <v>7.5</v>
      </c>
      <c r="AA212">
        <v>10</v>
      </c>
      <c r="AB212" t="s">
        <v>40</v>
      </c>
      <c r="AC212" s="1" t="s">
        <v>40</v>
      </c>
      <c r="AD212">
        <v>57</v>
      </c>
      <c r="AE212" s="2">
        <f t="shared" si="18"/>
        <v>57</v>
      </c>
      <c r="AF212" s="3">
        <f t="shared" si="19"/>
        <v>0.95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 s="4">
        <f t="shared" si="20"/>
        <v>0</v>
      </c>
      <c r="AP212" s="5">
        <f t="shared" si="21"/>
        <v>0</v>
      </c>
      <c r="AQ212" s="6">
        <f t="shared" si="22"/>
        <v>57</v>
      </c>
      <c r="AR212" s="7">
        <f t="shared" si="23"/>
        <v>0.56999999999999995</v>
      </c>
    </row>
    <row r="213" spans="1:44" hidden="1" x14ac:dyDescent="0.25">
      <c r="A213">
        <v>211</v>
      </c>
      <c r="B213">
        <v>6623011837</v>
      </c>
      <c r="C213" t="s">
        <v>436</v>
      </c>
      <c r="D213" t="s">
        <v>437</v>
      </c>
      <c r="E213">
        <v>4</v>
      </c>
      <c r="F213">
        <v>4.28</v>
      </c>
      <c r="G213">
        <v>3.35</v>
      </c>
      <c r="H213">
        <v>5.85</v>
      </c>
      <c r="I213">
        <v>5.71</v>
      </c>
      <c r="J213" t="s">
        <v>40</v>
      </c>
      <c r="K213" t="s">
        <v>40</v>
      </c>
      <c r="L213" t="s">
        <v>40</v>
      </c>
      <c r="M213" t="s">
        <v>40</v>
      </c>
      <c r="N213">
        <v>3.71</v>
      </c>
      <c r="O213">
        <v>4.57</v>
      </c>
      <c r="P213">
        <v>5.21</v>
      </c>
      <c r="Q213">
        <v>3.78</v>
      </c>
      <c r="R213">
        <v>3</v>
      </c>
      <c r="S213">
        <v>1.42</v>
      </c>
      <c r="T213" t="s">
        <v>40</v>
      </c>
      <c r="U213" t="s">
        <v>40</v>
      </c>
      <c r="V213" t="s">
        <v>40</v>
      </c>
      <c r="W213" t="s">
        <v>40</v>
      </c>
      <c r="X213" t="s">
        <v>40</v>
      </c>
      <c r="Y213" t="s">
        <v>40</v>
      </c>
      <c r="Z213" t="s">
        <v>40</v>
      </c>
      <c r="AA213" t="s">
        <v>40</v>
      </c>
      <c r="AB213" t="s">
        <v>40</v>
      </c>
      <c r="AC213" s="1" t="s">
        <v>40</v>
      </c>
      <c r="AD213">
        <v>44.88</v>
      </c>
      <c r="AE213" s="2">
        <f t="shared" si="18"/>
        <v>44.88</v>
      </c>
      <c r="AF213" s="3">
        <f t="shared" si="19"/>
        <v>0.748</v>
      </c>
      <c r="AH213">
        <v>3</v>
      </c>
      <c r="AI213">
        <v>0</v>
      </c>
      <c r="AJ213">
        <v>2</v>
      </c>
      <c r="AK213">
        <v>3</v>
      </c>
      <c r="AL213">
        <v>1</v>
      </c>
      <c r="AM213">
        <v>3</v>
      </c>
      <c r="AN213">
        <v>0</v>
      </c>
      <c r="AO213" s="4">
        <f t="shared" si="20"/>
        <v>12</v>
      </c>
      <c r="AP213" s="5">
        <f t="shared" si="21"/>
        <v>0.3</v>
      </c>
      <c r="AQ213" s="6">
        <f t="shared" si="22"/>
        <v>56.88</v>
      </c>
      <c r="AR213" s="7">
        <f t="shared" si="23"/>
        <v>0.56879999999999997</v>
      </c>
    </row>
    <row r="214" spans="1:44" hidden="1" x14ac:dyDescent="0.25">
      <c r="A214">
        <v>212</v>
      </c>
      <c r="B214">
        <v>6614004248</v>
      </c>
      <c r="C214" t="s">
        <v>438</v>
      </c>
      <c r="D214" t="s">
        <v>439</v>
      </c>
      <c r="E214">
        <v>4.5999999999999996</v>
      </c>
      <c r="F214">
        <v>4.7699999999999996</v>
      </c>
      <c r="G214">
        <v>4.43</v>
      </c>
      <c r="H214">
        <v>6.63</v>
      </c>
      <c r="I214">
        <v>6.64</v>
      </c>
      <c r="J214" t="s">
        <v>40</v>
      </c>
      <c r="K214" t="s">
        <v>40</v>
      </c>
      <c r="L214" t="s">
        <v>40</v>
      </c>
      <c r="M214" t="s">
        <v>40</v>
      </c>
      <c r="N214" t="s">
        <v>40</v>
      </c>
      <c r="O214" t="s">
        <v>40</v>
      </c>
      <c r="P214" t="s">
        <v>40</v>
      </c>
      <c r="Q214" t="s">
        <v>40</v>
      </c>
      <c r="R214" t="s">
        <v>40</v>
      </c>
      <c r="S214" t="s">
        <v>40</v>
      </c>
      <c r="T214" t="s">
        <v>40</v>
      </c>
      <c r="U214" t="s">
        <v>40</v>
      </c>
      <c r="V214" t="s">
        <v>40</v>
      </c>
      <c r="W214" t="s">
        <v>40</v>
      </c>
      <c r="X214" t="s">
        <v>40</v>
      </c>
      <c r="Y214" t="s">
        <v>40</v>
      </c>
      <c r="Z214" t="s">
        <v>40</v>
      </c>
      <c r="AA214" t="s">
        <v>40</v>
      </c>
      <c r="AB214" t="s">
        <v>40</v>
      </c>
      <c r="AC214" s="1">
        <v>4.71</v>
      </c>
      <c r="AD214">
        <v>27.07</v>
      </c>
      <c r="AE214" s="2">
        <f t="shared" si="18"/>
        <v>31.78</v>
      </c>
      <c r="AF214" s="3">
        <f t="shared" si="19"/>
        <v>0.52966666666666673</v>
      </c>
      <c r="AH214">
        <v>4</v>
      </c>
      <c r="AI214">
        <v>2</v>
      </c>
      <c r="AJ214">
        <v>2</v>
      </c>
      <c r="AK214">
        <v>4</v>
      </c>
      <c r="AL214">
        <v>4</v>
      </c>
      <c r="AM214">
        <v>7</v>
      </c>
      <c r="AN214">
        <v>2</v>
      </c>
      <c r="AO214" s="4">
        <f t="shared" si="20"/>
        <v>25</v>
      </c>
      <c r="AP214" s="5">
        <f t="shared" si="21"/>
        <v>0.625</v>
      </c>
      <c r="AQ214" s="6">
        <f t="shared" si="22"/>
        <v>56.78</v>
      </c>
      <c r="AR214" s="7">
        <f t="shared" si="23"/>
        <v>0.56779999999999997</v>
      </c>
    </row>
    <row r="215" spans="1:44" hidden="1" x14ac:dyDescent="0.25">
      <c r="A215">
        <v>213</v>
      </c>
      <c r="B215">
        <v>6601012587</v>
      </c>
      <c r="C215" t="s">
        <v>440</v>
      </c>
      <c r="D215" t="s">
        <v>441</v>
      </c>
      <c r="E215">
        <v>4.88</v>
      </c>
      <c r="F215">
        <v>4.66</v>
      </c>
      <c r="G215">
        <v>4.28</v>
      </c>
      <c r="H215">
        <v>6.71</v>
      </c>
      <c r="I215">
        <v>6.84</v>
      </c>
      <c r="J215" t="s">
        <v>40</v>
      </c>
      <c r="K215" t="s">
        <v>40</v>
      </c>
      <c r="L215" t="s">
        <v>40</v>
      </c>
      <c r="M215" t="s">
        <v>40</v>
      </c>
      <c r="N215" t="s">
        <v>40</v>
      </c>
      <c r="O215" t="s">
        <v>40</v>
      </c>
      <c r="P215" t="s">
        <v>40</v>
      </c>
      <c r="Q215" t="s">
        <v>40</v>
      </c>
      <c r="R215" t="s">
        <v>40</v>
      </c>
      <c r="S215" t="s">
        <v>40</v>
      </c>
      <c r="T215" t="s">
        <v>40</v>
      </c>
      <c r="U215" t="s">
        <v>40</v>
      </c>
      <c r="V215" t="s">
        <v>40</v>
      </c>
      <c r="W215" t="s">
        <v>40</v>
      </c>
      <c r="X215">
        <v>6.44</v>
      </c>
      <c r="Y215">
        <v>4.88</v>
      </c>
      <c r="Z215">
        <v>8.31</v>
      </c>
      <c r="AA215">
        <v>9.61</v>
      </c>
      <c r="AB215" t="s">
        <v>40</v>
      </c>
      <c r="AC215" s="1" t="s">
        <v>40</v>
      </c>
      <c r="AD215">
        <v>56.610000000000007</v>
      </c>
      <c r="AE215" s="2">
        <f t="shared" si="18"/>
        <v>56.610000000000007</v>
      </c>
      <c r="AF215" s="3">
        <f t="shared" si="19"/>
        <v>0.94350000000000012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 s="4">
        <f t="shared" si="20"/>
        <v>0</v>
      </c>
      <c r="AP215" s="5">
        <f t="shared" si="21"/>
        <v>0</v>
      </c>
      <c r="AQ215" s="6">
        <f t="shared" si="22"/>
        <v>56.610000000000007</v>
      </c>
      <c r="AR215" s="7">
        <f t="shared" si="23"/>
        <v>0.56610000000000005</v>
      </c>
    </row>
    <row r="216" spans="1:44" hidden="1" x14ac:dyDescent="0.25">
      <c r="A216">
        <v>214</v>
      </c>
      <c r="B216">
        <v>6665006557</v>
      </c>
      <c r="C216" t="s">
        <v>442</v>
      </c>
      <c r="D216" t="s">
        <v>443</v>
      </c>
      <c r="E216">
        <v>4.9000000000000004</v>
      </c>
      <c r="F216">
        <v>4.05</v>
      </c>
      <c r="G216">
        <v>4.1500000000000004</v>
      </c>
      <c r="H216">
        <v>6.67</v>
      </c>
      <c r="I216">
        <v>6.86</v>
      </c>
      <c r="J216" t="s">
        <v>40</v>
      </c>
      <c r="K216" t="s">
        <v>40</v>
      </c>
      <c r="L216" t="s">
        <v>40</v>
      </c>
      <c r="M216" t="s">
        <v>40</v>
      </c>
      <c r="N216" t="s">
        <v>40</v>
      </c>
      <c r="O216" t="s">
        <v>40</v>
      </c>
      <c r="P216" t="s">
        <v>40</v>
      </c>
      <c r="Q216" t="s">
        <v>40</v>
      </c>
      <c r="R216" t="s">
        <v>40</v>
      </c>
      <c r="S216" t="s">
        <v>40</v>
      </c>
      <c r="T216" t="s">
        <v>40</v>
      </c>
      <c r="U216" t="s">
        <v>40</v>
      </c>
      <c r="V216" t="s">
        <v>40</v>
      </c>
      <c r="W216" t="s">
        <v>40</v>
      </c>
      <c r="X216">
        <v>6.57</v>
      </c>
      <c r="Y216">
        <v>4.76</v>
      </c>
      <c r="Z216">
        <v>8.7100000000000009</v>
      </c>
      <c r="AA216">
        <v>9.68</v>
      </c>
      <c r="AB216" t="s">
        <v>40</v>
      </c>
      <c r="AC216" s="1" t="s">
        <v>40</v>
      </c>
      <c r="AD216">
        <v>56.35</v>
      </c>
      <c r="AE216" s="2">
        <f t="shared" si="18"/>
        <v>56.35</v>
      </c>
      <c r="AF216" s="3">
        <f t="shared" si="19"/>
        <v>0.93916666666666671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 s="4">
        <f t="shared" si="20"/>
        <v>0</v>
      </c>
      <c r="AP216" s="5">
        <f t="shared" si="21"/>
        <v>0</v>
      </c>
      <c r="AQ216" s="6">
        <f t="shared" si="22"/>
        <v>56.35</v>
      </c>
      <c r="AR216" s="7">
        <f t="shared" si="23"/>
        <v>0.5635</v>
      </c>
    </row>
    <row r="217" spans="1:44" hidden="1" x14ac:dyDescent="0.25">
      <c r="A217">
        <v>215</v>
      </c>
      <c r="B217">
        <v>6684001508</v>
      </c>
      <c r="C217" t="s">
        <v>444</v>
      </c>
      <c r="D217" t="s">
        <v>445</v>
      </c>
      <c r="E217">
        <v>4.34</v>
      </c>
      <c r="F217">
        <v>4.47</v>
      </c>
      <c r="G217">
        <v>3.52</v>
      </c>
      <c r="H217">
        <v>5.87</v>
      </c>
      <c r="I217">
        <v>5.85</v>
      </c>
      <c r="J217" t="s">
        <v>40</v>
      </c>
      <c r="K217" t="s">
        <v>40</v>
      </c>
      <c r="L217" t="s">
        <v>40</v>
      </c>
      <c r="M217" t="s">
        <v>40</v>
      </c>
      <c r="N217" t="s">
        <v>40</v>
      </c>
      <c r="O217" t="s">
        <v>40</v>
      </c>
      <c r="P217" t="s">
        <v>40</v>
      </c>
      <c r="Q217" t="s">
        <v>40</v>
      </c>
      <c r="R217" t="s">
        <v>40</v>
      </c>
      <c r="S217" t="s">
        <v>40</v>
      </c>
      <c r="T217" t="s">
        <v>40</v>
      </c>
      <c r="U217" t="s">
        <v>40</v>
      </c>
      <c r="V217" t="s">
        <v>40</v>
      </c>
      <c r="W217" t="s">
        <v>40</v>
      </c>
      <c r="X217" t="s">
        <v>40</v>
      </c>
      <c r="Y217" t="s">
        <v>40</v>
      </c>
      <c r="Z217" t="s">
        <v>40</v>
      </c>
      <c r="AA217" t="s">
        <v>40</v>
      </c>
      <c r="AB217" t="s">
        <v>40</v>
      </c>
      <c r="AC217" s="1">
        <v>4.1500000000000004</v>
      </c>
      <c r="AD217">
        <v>24.05</v>
      </c>
      <c r="AE217" s="2">
        <f t="shared" si="18"/>
        <v>28.199999999999996</v>
      </c>
      <c r="AF217" s="3">
        <f t="shared" si="19"/>
        <v>0.46999999999999992</v>
      </c>
      <c r="AH217">
        <v>5</v>
      </c>
      <c r="AI217">
        <v>6</v>
      </c>
      <c r="AJ217">
        <v>5</v>
      </c>
      <c r="AK217">
        <v>3</v>
      </c>
      <c r="AL217">
        <v>2</v>
      </c>
      <c r="AM217">
        <v>5</v>
      </c>
      <c r="AN217">
        <v>2</v>
      </c>
      <c r="AO217" s="4">
        <f t="shared" si="20"/>
        <v>28</v>
      </c>
      <c r="AP217" s="5">
        <f t="shared" si="21"/>
        <v>0.7</v>
      </c>
      <c r="AQ217" s="6">
        <f t="shared" si="22"/>
        <v>56.199999999999996</v>
      </c>
      <c r="AR217" s="7">
        <f t="shared" si="23"/>
        <v>0.56199999999999994</v>
      </c>
    </row>
    <row r="218" spans="1:44" hidden="1" x14ac:dyDescent="0.25">
      <c r="A218">
        <v>216</v>
      </c>
      <c r="B218">
        <v>6652015064</v>
      </c>
      <c r="C218" t="s">
        <v>446</v>
      </c>
      <c r="D218" t="s">
        <v>447</v>
      </c>
      <c r="E218">
        <v>4.51</v>
      </c>
      <c r="F218">
        <v>4.57</v>
      </c>
      <c r="G218">
        <v>4.25</v>
      </c>
      <c r="H218">
        <v>6.02</v>
      </c>
      <c r="I218">
        <v>6.18</v>
      </c>
      <c r="J218" t="s">
        <v>40</v>
      </c>
      <c r="K218" t="s">
        <v>40</v>
      </c>
      <c r="L218" t="s">
        <v>40</v>
      </c>
      <c r="M218" t="s">
        <v>40</v>
      </c>
      <c r="N218" t="s">
        <v>40</v>
      </c>
      <c r="O218" t="s">
        <v>40</v>
      </c>
      <c r="P218" t="s">
        <v>40</v>
      </c>
      <c r="Q218" t="s">
        <v>40</v>
      </c>
      <c r="R218" t="s">
        <v>40</v>
      </c>
      <c r="S218" t="s">
        <v>40</v>
      </c>
      <c r="T218" t="s">
        <v>40</v>
      </c>
      <c r="U218" t="s">
        <v>40</v>
      </c>
      <c r="V218" t="s">
        <v>40</v>
      </c>
      <c r="W218" t="s">
        <v>40</v>
      </c>
      <c r="X218" t="s">
        <v>40</v>
      </c>
      <c r="Y218" t="s">
        <v>40</v>
      </c>
      <c r="Z218" t="s">
        <v>40</v>
      </c>
      <c r="AA218" t="s">
        <v>40</v>
      </c>
      <c r="AB218" t="s">
        <v>40</v>
      </c>
      <c r="AC218" s="1">
        <v>4.59</v>
      </c>
      <c r="AD218">
        <v>25.53</v>
      </c>
      <c r="AE218" s="2">
        <f t="shared" si="18"/>
        <v>30.12</v>
      </c>
      <c r="AF218" s="3">
        <f t="shared" si="19"/>
        <v>0.502</v>
      </c>
      <c r="AH218">
        <v>5</v>
      </c>
      <c r="AI218">
        <v>6</v>
      </c>
      <c r="AJ218">
        <v>3</v>
      </c>
      <c r="AK218">
        <v>2</v>
      </c>
      <c r="AL218">
        <v>0</v>
      </c>
      <c r="AM218">
        <v>6</v>
      </c>
      <c r="AN218">
        <v>4</v>
      </c>
      <c r="AO218" s="4">
        <f t="shared" si="20"/>
        <v>26</v>
      </c>
      <c r="AP218" s="5">
        <f t="shared" si="21"/>
        <v>0.65</v>
      </c>
      <c r="AQ218" s="6">
        <f t="shared" si="22"/>
        <v>56.120000000000005</v>
      </c>
      <c r="AR218" s="7">
        <f t="shared" si="23"/>
        <v>0.56120000000000003</v>
      </c>
    </row>
    <row r="219" spans="1:44" hidden="1" x14ac:dyDescent="0.25">
      <c r="A219">
        <v>217</v>
      </c>
      <c r="B219">
        <v>6601009880</v>
      </c>
      <c r="C219" t="s">
        <v>448</v>
      </c>
      <c r="D219" t="s">
        <v>449</v>
      </c>
      <c r="E219">
        <v>5</v>
      </c>
      <c r="F219">
        <v>4.5</v>
      </c>
      <c r="G219">
        <v>3.75</v>
      </c>
      <c r="H219">
        <v>6.5</v>
      </c>
      <c r="I219">
        <v>7</v>
      </c>
      <c r="J219" t="s">
        <v>40</v>
      </c>
      <c r="K219" t="s">
        <v>40</v>
      </c>
      <c r="L219" t="s">
        <v>40</v>
      </c>
      <c r="M219" t="s">
        <v>40</v>
      </c>
      <c r="N219" t="s">
        <v>40</v>
      </c>
      <c r="O219" t="s">
        <v>40</v>
      </c>
      <c r="P219" t="s">
        <v>40</v>
      </c>
      <c r="Q219" t="s">
        <v>40</v>
      </c>
      <c r="R219" t="s">
        <v>40</v>
      </c>
      <c r="S219" t="s">
        <v>40</v>
      </c>
      <c r="T219" t="s">
        <v>40</v>
      </c>
      <c r="U219" t="s">
        <v>40</v>
      </c>
      <c r="V219" t="s">
        <v>40</v>
      </c>
      <c r="W219" t="s">
        <v>40</v>
      </c>
      <c r="X219">
        <v>6.5</v>
      </c>
      <c r="Y219">
        <v>4.5</v>
      </c>
      <c r="Z219">
        <v>7.75</v>
      </c>
      <c r="AA219">
        <v>9.75</v>
      </c>
      <c r="AB219" t="s">
        <v>40</v>
      </c>
      <c r="AC219" s="1" t="s">
        <v>40</v>
      </c>
      <c r="AD219">
        <v>55.25</v>
      </c>
      <c r="AE219" s="2">
        <f t="shared" si="18"/>
        <v>55.25</v>
      </c>
      <c r="AF219" s="3">
        <f t="shared" si="19"/>
        <v>0.92083333333333328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 s="4">
        <f t="shared" si="20"/>
        <v>0</v>
      </c>
      <c r="AP219" s="5">
        <f t="shared" si="21"/>
        <v>0</v>
      </c>
      <c r="AQ219" s="6">
        <f t="shared" si="22"/>
        <v>55.25</v>
      </c>
      <c r="AR219" s="7">
        <f t="shared" si="23"/>
        <v>0.55249999999999999</v>
      </c>
    </row>
    <row r="220" spans="1:44" hidden="1" x14ac:dyDescent="0.25">
      <c r="A220">
        <v>218</v>
      </c>
      <c r="B220">
        <v>6603010803</v>
      </c>
      <c r="C220" t="s">
        <v>450</v>
      </c>
      <c r="D220" t="s">
        <v>451</v>
      </c>
      <c r="E220">
        <v>4.51</v>
      </c>
      <c r="F220">
        <v>4.66</v>
      </c>
      <c r="G220">
        <v>3.95</v>
      </c>
      <c r="H220">
        <v>6.39</v>
      </c>
      <c r="I220">
        <v>6.58</v>
      </c>
      <c r="J220" t="s">
        <v>40</v>
      </c>
      <c r="K220" t="s">
        <v>40</v>
      </c>
      <c r="L220" t="s">
        <v>40</v>
      </c>
      <c r="M220" t="s">
        <v>40</v>
      </c>
      <c r="N220" t="s">
        <v>40</v>
      </c>
      <c r="O220" t="s">
        <v>40</v>
      </c>
      <c r="P220" t="s">
        <v>40</v>
      </c>
      <c r="Q220" t="s">
        <v>40</v>
      </c>
      <c r="R220" t="s">
        <v>40</v>
      </c>
      <c r="S220" t="s">
        <v>40</v>
      </c>
      <c r="T220" t="s">
        <v>40</v>
      </c>
      <c r="U220" t="s">
        <v>40</v>
      </c>
      <c r="V220" t="s">
        <v>40</v>
      </c>
      <c r="W220" t="s">
        <v>40</v>
      </c>
      <c r="X220">
        <v>6.37</v>
      </c>
      <c r="Y220">
        <v>4.68</v>
      </c>
      <c r="Z220">
        <v>8.43</v>
      </c>
      <c r="AA220">
        <v>9.4499999999999993</v>
      </c>
      <c r="AB220" t="s">
        <v>40</v>
      </c>
      <c r="AC220" s="1" t="s">
        <v>40</v>
      </c>
      <c r="AD220">
        <v>55.02</v>
      </c>
      <c r="AE220" s="2">
        <f t="shared" si="18"/>
        <v>55.019999999999996</v>
      </c>
      <c r="AF220" s="3">
        <f t="shared" si="19"/>
        <v>0.91699999999999993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 s="4">
        <f t="shared" si="20"/>
        <v>0</v>
      </c>
      <c r="AP220" s="5">
        <f t="shared" si="21"/>
        <v>0</v>
      </c>
      <c r="AQ220" s="6">
        <f t="shared" si="22"/>
        <v>55.019999999999996</v>
      </c>
      <c r="AR220" s="7">
        <f t="shared" si="23"/>
        <v>0.55019999999999991</v>
      </c>
    </row>
    <row r="221" spans="1:44" hidden="1" x14ac:dyDescent="0.25">
      <c r="A221">
        <v>219</v>
      </c>
      <c r="B221">
        <v>6602009918</v>
      </c>
      <c r="C221" t="s">
        <v>452</v>
      </c>
      <c r="D221" t="s">
        <v>453</v>
      </c>
      <c r="E221">
        <v>3</v>
      </c>
      <c r="F221">
        <v>4</v>
      </c>
      <c r="G221">
        <v>2</v>
      </c>
      <c r="H221">
        <v>6</v>
      </c>
      <c r="I221">
        <v>5</v>
      </c>
      <c r="J221" t="s">
        <v>40</v>
      </c>
      <c r="K221" t="s">
        <v>40</v>
      </c>
      <c r="L221" t="s">
        <v>40</v>
      </c>
      <c r="M221" t="s">
        <v>40</v>
      </c>
      <c r="N221">
        <v>3</v>
      </c>
      <c r="O221">
        <v>3</v>
      </c>
      <c r="P221">
        <v>4</v>
      </c>
      <c r="Q221">
        <v>3</v>
      </c>
      <c r="R221">
        <v>2</v>
      </c>
      <c r="S221">
        <v>1</v>
      </c>
      <c r="T221" t="s">
        <v>40</v>
      </c>
      <c r="U221" t="s">
        <v>40</v>
      </c>
      <c r="V221" t="s">
        <v>40</v>
      </c>
      <c r="W221" t="s">
        <v>40</v>
      </c>
      <c r="X221" t="s">
        <v>40</v>
      </c>
      <c r="Y221" t="s">
        <v>40</v>
      </c>
      <c r="Z221" t="s">
        <v>40</v>
      </c>
      <c r="AA221" t="s">
        <v>40</v>
      </c>
      <c r="AB221" t="s">
        <v>40</v>
      </c>
      <c r="AC221" s="1" t="s">
        <v>40</v>
      </c>
      <c r="AD221">
        <v>36</v>
      </c>
      <c r="AE221" s="2">
        <f t="shared" si="18"/>
        <v>36</v>
      </c>
      <c r="AF221" s="3">
        <f t="shared" si="19"/>
        <v>0.6</v>
      </c>
      <c r="AH221">
        <v>4</v>
      </c>
      <c r="AI221">
        <v>0</v>
      </c>
      <c r="AJ221">
        <v>3</v>
      </c>
      <c r="AK221">
        <v>3</v>
      </c>
      <c r="AL221">
        <v>4</v>
      </c>
      <c r="AM221">
        <v>5</v>
      </c>
      <c r="AN221">
        <v>0</v>
      </c>
      <c r="AO221" s="4">
        <f t="shared" si="20"/>
        <v>19</v>
      </c>
      <c r="AP221" s="5">
        <f t="shared" si="21"/>
        <v>0.47499999999999998</v>
      </c>
      <c r="AQ221" s="6">
        <f t="shared" si="22"/>
        <v>55</v>
      </c>
      <c r="AR221" s="7">
        <f t="shared" si="23"/>
        <v>0.55000000000000004</v>
      </c>
    </row>
    <row r="222" spans="1:44" hidden="1" x14ac:dyDescent="0.25">
      <c r="A222">
        <v>220</v>
      </c>
      <c r="B222">
        <v>6634011356</v>
      </c>
      <c r="C222" t="s">
        <v>454</v>
      </c>
      <c r="D222" t="s">
        <v>455</v>
      </c>
      <c r="E222">
        <v>4.76</v>
      </c>
      <c r="F222">
        <v>4.55</v>
      </c>
      <c r="G222">
        <v>4.05</v>
      </c>
      <c r="H222">
        <v>6.38</v>
      </c>
      <c r="I222">
        <v>6.94</v>
      </c>
      <c r="J222" t="s">
        <v>40</v>
      </c>
      <c r="K222" t="s">
        <v>40</v>
      </c>
      <c r="L222" t="s">
        <v>40</v>
      </c>
      <c r="M222" t="s">
        <v>40</v>
      </c>
      <c r="N222" t="s">
        <v>40</v>
      </c>
      <c r="O222" t="s">
        <v>40</v>
      </c>
      <c r="P222" t="s">
        <v>40</v>
      </c>
      <c r="Q222" t="s">
        <v>40</v>
      </c>
      <c r="R222" t="s">
        <v>40</v>
      </c>
      <c r="S222" t="s">
        <v>40</v>
      </c>
      <c r="T222" t="s">
        <v>40</v>
      </c>
      <c r="U222" t="s">
        <v>40</v>
      </c>
      <c r="V222" t="s">
        <v>40</v>
      </c>
      <c r="W222" t="s">
        <v>40</v>
      </c>
      <c r="X222">
        <v>6.38</v>
      </c>
      <c r="Y222">
        <v>4.7699999999999996</v>
      </c>
      <c r="Z222">
        <v>8</v>
      </c>
      <c r="AA222">
        <v>9.0500000000000007</v>
      </c>
      <c r="AB222" t="s">
        <v>40</v>
      </c>
      <c r="AC222" s="1" t="s">
        <v>40</v>
      </c>
      <c r="AD222">
        <v>54.88</v>
      </c>
      <c r="AE222" s="2">
        <f t="shared" si="18"/>
        <v>54.879999999999995</v>
      </c>
      <c r="AF222" s="3">
        <f t="shared" si="19"/>
        <v>0.91466666666666663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 s="4">
        <f t="shared" si="20"/>
        <v>0</v>
      </c>
      <c r="AP222" s="5">
        <f t="shared" si="21"/>
        <v>0</v>
      </c>
      <c r="AQ222" s="6">
        <f t="shared" si="22"/>
        <v>54.879999999999995</v>
      </c>
      <c r="AR222" s="7">
        <f t="shared" si="23"/>
        <v>0.54879999999999995</v>
      </c>
    </row>
    <row r="223" spans="1:44" hidden="1" x14ac:dyDescent="0.25">
      <c r="A223">
        <v>221</v>
      </c>
      <c r="B223">
        <v>6611008808</v>
      </c>
      <c r="C223" t="s">
        <v>456</v>
      </c>
      <c r="D223" t="s">
        <v>457</v>
      </c>
      <c r="E223">
        <v>4.7</v>
      </c>
      <c r="F223">
        <v>4.55</v>
      </c>
      <c r="G223">
        <v>4.21</v>
      </c>
      <c r="H223">
        <v>6.35</v>
      </c>
      <c r="I223">
        <v>6.51</v>
      </c>
      <c r="J223" t="s">
        <v>40</v>
      </c>
      <c r="K223" t="s">
        <v>40</v>
      </c>
      <c r="L223" t="s">
        <v>40</v>
      </c>
      <c r="M223" t="s">
        <v>40</v>
      </c>
      <c r="N223" t="s">
        <v>40</v>
      </c>
      <c r="O223" t="s">
        <v>40</v>
      </c>
      <c r="P223" t="s">
        <v>40</v>
      </c>
      <c r="Q223" t="s">
        <v>40</v>
      </c>
      <c r="R223" t="s">
        <v>40</v>
      </c>
      <c r="S223" t="s">
        <v>40</v>
      </c>
      <c r="T223" t="s">
        <v>40</v>
      </c>
      <c r="U223" t="s">
        <v>40</v>
      </c>
      <c r="V223" t="s">
        <v>40</v>
      </c>
      <c r="W223" t="s">
        <v>40</v>
      </c>
      <c r="X223">
        <v>6.25</v>
      </c>
      <c r="Y223">
        <v>4.71</v>
      </c>
      <c r="Z223">
        <v>8.01</v>
      </c>
      <c r="AA223">
        <v>9.4</v>
      </c>
      <c r="AB223" t="s">
        <v>40</v>
      </c>
      <c r="AC223" s="1" t="s">
        <v>40</v>
      </c>
      <c r="AD223">
        <v>54.69</v>
      </c>
      <c r="AE223" s="2">
        <f t="shared" si="18"/>
        <v>54.69</v>
      </c>
      <c r="AF223" s="3">
        <f t="shared" si="19"/>
        <v>0.91149999999999998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 s="4">
        <f t="shared" si="20"/>
        <v>0</v>
      </c>
      <c r="AP223" s="5">
        <f t="shared" si="21"/>
        <v>0</v>
      </c>
      <c r="AQ223" s="6">
        <f t="shared" si="22"/>
        <v>54.69</v>
      </c>
      <c r="AR223" s="7">
        <f t="shared" si="23"/>
        <v>0.54689999999999994</v>
      </c>
    </row>
    <row r="224" spans="1:44" hidden="1" x14ac:dyDescent="0.25">
      <c r="A224">
        <v>222</v>
      </c>
      <c r="B224">
        <v>6676003149</v>
      </c>
      <c r="C224" t="s">
        <v>458</v>
      </c>
      <c r="D224" t="s">
        <v>459</v>
      </c>
      <c r="E224">
        <v>4.5999999999999996</v>
      </c>
      <c r="F224">
        <v>4.57</v>
      </c>
      <c r="G224">
        <v>4.18</v>
      </c>
      <c r="H224">
        <v>6.41</v>
      </c>
      <c r="I224">
        <v>6.39</v>
      </c>
      <c r="J224" t="s">
        <v>40</v>
      </c>
      <c r="K224" t="s">
        <v>40</v>
      </c>
      <c r="L224" t="s">
        <v>40</v>
      </c>
      <c r="M224" t="s">
        <v>40</v>
      </c>
      <c r="N224" t="s">
        <v>40</v>
      </c>
      <c r="O224" t="s">
        <v>40</v>
      </c>
      <c r="P224" t="s">
        <v>40</v>
      </c>
      <c r="Q224" t="s">
        <v>40</v>
      </c>
      <c r="R224" t="s">
        <v>40</v>
      </c>
      <c r="S224" t="s">
        <v>40</v>
      </c>
      <c r="T224" t="s">
        <v>40</v>
      </c>
      <c r="U224" t="s">
        <v>40</v>
      </c>
      <c r="V224" t="s">
        <v>40</v>
      </c>
      <c r="W224" t="s">
        <v>40</v>
      </c>
      <c r="X224" t="s">
        <v>40</v>
      </c>
      <c r="Y224" t="s">
        <v>40</v>
      </c>
      <c r="Z224" t="s">
        <v>40</v>
      </c>
      <c r="AA224" t="s">
        <v>40</v>
      </c>
      <c r="AB224" t="s">
        <v>40</v>
      </c>
      <c r="AC224" s="1">
        <v>4.51</v>
      </c>
      <c r="AD224">
        <v>26.15</v>
      </c>
      <c r="AE224" s="2">
        <f t="shared" si="18"/>
        <v>30.659999999999997</v>
      </c>
      <c r="AF224" s="3">
        <f t="shared" si="19"/>
        <v>0.5109999999999999</v>
      </c>
      <c r="AH224">
        <v>3</v>
      </c>
      <c r="AI224">
        <v>6</v>
      </c>
      <c r="AJ224">
        <v>3</v>
      </c>
      <c r="AK224">
        <v>4</v>
      </c>
      <c r="AL224">
        <v>2</v>
      </c>
      <c r="AM224">
        <v>4</v>
      </c>
      <c r="AN224">
        <v>2</v>
      </c>
      <c r="AO224" s="4">
        <f t="shared" si="20"/>
        <v>24</v>
      </c>
      <c r="AP224" s="5">
        <f t="shared" si="21"/>
        <v>0.6</v>
      </c>
      <c r="AQ224" s="6">
        <f t="shared" si="22"/>
        <v>54.66</v>
      </c>
      <c r="AR224" s="7">
        <f t="shared" si="23"/>
        <v>0.54659999999999997</v>
      </c>
    </row>
    <row r="225" spans="1:44" hidden="1" x14ac:dyDescent="0.25">
      <c r="A225">
        <v>223</v>
      </c>
      <c r="B225">
        <v>6631008901</v>
      </c>
      <c r="C225" t="s">
        <v>460</v>
      </c>
      <c r="D225" t="s">
        <v>461</v>
      </c>
      <c r="E225">
        <v>4.29</v>
      </c>
      <c r="F225">
        <v>4.66</v>
      </c>
      <c r="G225">
        <v>3.46</v>
      </c>
      <c r="H225">
        <v>5.94</v>
      </c>
      <c r="I225">
        <v>6.17</v>
      </c>
      <c r="J225" t="s">
        <v>40</v>
      </c>
      <c r="K225" t="s">
        <v>40</v>
      </c>
      <c r="L225" t="s">
        <v>40</v>
      </c>
      <c r="M225" t="s">
        <v>40</v>
      </c>
      <c r="N225" t="s">
        <v>40</v>
      </c>
      <c r="O225" t="s">
        <v>40</v>
      </c>
      <c r="P225" t="s">
        <v>40</v>
      </c>
      <c r="Q225" t="s">
        <v>40</v>
      </c>
      <c r="R225" t="s">
        <v>40</v>
      </c>
      <c r="S225" t="s">
        <v>40</v>
      </c>
      <c r="T225" t="s">
        <v>40</v>
      </c>
      <c r="U225" t="s">
        <v>40</v>
      </c>
      <c r="V225" t="s">
        <v>40</v>
      </c>
      <c r="W225" t="s">
        <v>40</v>
      </c>
      <c r="X225" t="s">
        <v>40</v>
      </c>
      <c r="Y225" t="s">
        <v>40</v>
      </c>
      <c r="Z225" t="s">
        <v>40</v>
      </c>
      <c r="AA225" t="s">
        <v>40</v>
      </c>
      <c r="AB225" t="s">
        <v>40</v>
      </c>
      <c r="AC225" s="1">
        <v>4.33</v>
      </c>
      <c r="AD225">
        <v>24.52</v>
      </c>
      <c r="AE225" s="2">
        <f t="shared" si="18"/>
        <v>28.85</v>
      </c>
      <c r="AF225" s="3">
        <f t="shared" si="19"/>
        <v>0.48083333333333333</v>
      </c>
      <c r="AH225">
        <v>3.33</v>
      </c>
      <c r="AI225">
        <v>2.66</v>
      </c>
      <c r="AJ225">
        <v>4.33</v>
      </c>
      <c r="AK225">
        <v>5</v>
      </c>
      <c r="AL225">
        <v>3.33</v>
      </c>
      <c r="AM225">
        <v>4.33</v>
      </c>
      <c r="AN225">
        <v>2.66</v>
      </c>
      <c r="AO225" s="4">
        <f t="shared" si="20"/>
        <v>25.639999999999997</v>
      </c>
      <c r="AP225" s="5">
        <f t="shared" si="21"/>
        <v>0.6409999999999999</v>
      </c>
      <c r="AQ225" s="6">
        <f t="shared" si="22"/>
        <v>54.489999999999995</v>
      </c>
      <c r="AR225" s="7">
        <f t="shared" si="23"/>
        <v>0.54489999999999994</v>
      </c>
    </row>
    <row r="226" spans="1:44" hidden="1" x14ac:dyDescent="0.25">
      <c r="A226">
        <v>224</v>
      </c>
      <c r="B226">
        <v>6611012843</v>
      </c>
      <c r="C226" t="s">
        <v>462</v>
      </c>
      <c r="D226" t="s">
        <v>463</v>
      </c>
      <c r="E226">
        <v>4.17</v>
      </c>
      <c r="F226">
        <v>4.1500000000000004</v>
      </c>
      <c r="G226">
        <v>3.18</v>
      </c>
      <c r="H226">
        <v>6.18</v>
      </c>
      <c r="I226">
        <v>6.23</v>
      </c>
      <c r="J226" t="s">
        <v>40</v>
      </c>
      <c r="K226" t="s">
        <v>40</v>
      </c>
      <c r="L226" t="s">
        <v>40</v>
      </c>
      <c r="M226" t="s">
        <v>40</v>
      </c>
      <c r="N226" t="s">
        <v>40</v>
      </c>
      <c r="O226" t="s">
        <v>40</v>
      </c>
      <c r="P226" t="s">
        <v>40</v>
      </c>
      <c r="Q226" t="s">
        <v>40</v>
      </c>
      <c r="R226" t="s">
        <v>40</v>
      </c>
      <c r="S226" t="s">
        <v>40</v>
      </c>
      <c r="T226" t="s">
        <v>40</v>
      </c>
      <c r="U226" t="s">
        <v>40</v>
      </c>
      <c r="V226" t="s">
        <v>40</v>
      </c>
      <c r="W226" t="s">
        <v>40</v>
      </c>
      <c r="X226" t="s">
        <v>40</v>
      </c>
      <c r="Y226" t="s">
        <v>40</v>
      </c>
      <c r="Z226" t="s">
        <v>40</v>
      </c>
      <c r="AA226" t="s">
        <v>40</v>
      </c>
      <c r="AB226" t="s">
        <v>40</v>
      </c>
      <c r="AC226" s="1">
        <v>4.3499999999999996</v>
      </c>
      <c r="AD226">
        <v>23.91</v>
      </c>
      <c r="AE226" s="2">
        <f t="shared" si="18"/>
        <v>28.259999999999998</v>
      </c>
      <c r="AF226" s="3">
        <f t="shared" si="19"/>
        <v>0.47099999999999997</v>
      </c>
      <c r="AH226">
        <v>2</v>
      </c>
      <c r="AI226">
        <v>5</v>
      </c>
      <c r="AJ226">
        <v>2</v>
      </c>
      <c r="AK226">
        <v>5</v>
      </c>
      <c r="AL226">
        <v>3</v>
      </c>
      <c r="AM226">
        <v>7</v>
      </c>
      <c r="AN226">
        <v>2</v>
      </c>
      <c r="AO226" s="4">
        <f t="shared" si="20"/>
        <v>26</v>
      </c>
      <c r="AP226" s="5">
        <f t="shared" si="21"/>
        <v>0.65</v>
      </c>
      <c r="AQ226" s="6">
        <f t="shared" si="22"/>
        <v>54.26</v>
      </c>
      <c r="AR226" s="7">
        <f t="shared" si="23"/>
        <v>0.54259999999999997</v>
      </c>
    </row>
    <row r="227" spans="1:44" hidden="1" x14ac:dyDescent="0.25">
      <c r="A227">
        <v>225</v>
      </c>
      <c r="B227">
        <v>6677000694</v>
      </c>
      <c r="C227" t="s">
        <v>464</v>
      </c>
      <c r="D227" t="s">
        <v>465</v>
      </c>
      <c r="E227">
        <v>4.54</v>
      </c>
      <c r="F227">
        <v>4.55</v>
      </c>
      <c r="G227">
        <v>4.3</v>
      </c>
      <c r="H227">
        <v>6.36</v>
      </c>
      <c r="I227">
        <v>6.45</v>
      </c>
      <c r="J227" t="s">
        <v>40</v>
      </c>
      <c r="K227" t="s">
        <v>40</v>
      </c>
      <c r="L227" t="s">
        <v>40</v>
      </c>
      <c r="M227" t="s">
        <v>40</v>
      </c>
      <c r="N227" t="s">
        <v>40</v>
      </c>
      <c r="O227" t="s">
        <v>40</v>
      </c>
      <c r="P227" t="s">
        <v>40</v>
      </c>
      <c r="Q227" t="s">
        <v>40</v>
      </c>
      <c r="R227" t="s">
        <v>40</v>
      </c>
      <c r="S227" t="s">
        <v>40</v>
      </c>
      <c r="T227" t="s">
        <v>40</v>
      </c>
      <c r="U227" t="s">
        <v>40</v>
      </c>
      <c r="V227" t="s">
        <v>40</v>
      </c>
      <c r="W227" t="s">
        <v>40</v>
      </c>
      <c r="X227">
        <v>6.23</v>
      </c>
      <c r="Y227">
        <v>4.5999999999999996</v>
      </c>
      <c r="Z227">
        <v>7.94</v>
      </c>
      <c r="AA227">
        <v>9.0299999999999994</v>
      </c>
      <c r="AB227" t="s">
        <v>40</v>
      </c>
      <c r="AC227" s="1" t="s">
        <v>40</v>
      </c>
      <c r="AD227">
        <v>54</v>
      </c>
      <c r="AE227" s="2">
        <f t="shared" si="18"/>
        <v>54</v>
      </c>
      <c r="AF227" s="3">
        <f t="shared" si="19"/>
        <v>0.9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 s="4">
        <f t="shared" si="20"/>
        <v>0</v>
      </c>
      <c r="AP227" s="5">
        <f t="shared" si="21"/>
        <v>0</v>
      </c>
      <c r="AQ227" s="6">
        <f t="shared" si="22"/>
        <v>54</v>
      </c>
      <c r="AR227" s="7">
        <f t="shared" si="23"/>
        <v>0.54</v>
      </c>
    </row>
    <row r="228" spans="1:44" hidden="1" x14ac:dyDescent="0.25">
      <c r="A228">
        <v>226</v>
      </c>
      <c r="B228">
        <v>6602009562</v>
      </c>
      <c r="C228" t="s">
        <v>466</v>
      </c>
      <c r="D228" t="s">
        <v>467</v>
      </c>
      <c r="E228">
        <v>4.55</v>
      </c>
      <c r="F228">
        <v>4.59</v>
      </c>
      <c r="G228">
        <v>4.34</v>
      </c>
      <c r="H228">
        <v>6.42</v>
      </c>
      <c r="I228">
        <v>6.44</v>
      </c>
      <c r="J228" t="s">
        <v>40</v>
      </c>
      <c r="K228" t="s">
        <v>40</v>
      </c>
      <c r="L228" t="s">
        <v>40</v>
      </c>
      <c r="M228" t="s">
        <v>40</v>
      </c>
      <c r="N228" t="s">
        <v>40</v>
      </c>
      <c r="O228" t="s">
        <v>40</v>
      </c>
      <c r="P228" t="s">
        <v>40</v>
      </c>
      <c r="Q228" t="s">
        <v>40</v>
      </c>
      <c r="R228" t="s">
        <v>40</v>
      </c>
      <c r="S228" t="s">
        <v>40</v>
      </c>
      <c r="T228" t="s">
        <v>40</v>
      </c>
      <c r="U228" t="s">
        <v>40</v>
      </c>
      <c r="V228" t="s">
        <v>40</v>
      </c>
      <c r="W228" t="s">
        <v>40</v>
      </c>
      <c r="X228">
        <v>6.43</v>
      </c>
      <c r="Y228">
        <v>4.55</v>
      </c>
      <c r="Z228">
        <v>7.46</v>
      </c>
      <c r="AA228">
        <v>9.2200000000000006</v>
      </c>
      <c r="AB228" t="s">
        <v>40</v>
      </c>
      <c r="AC228" s="1" t="s">
        <v>40</v>
      </c>
      <c r="AD228">
        <v>53.999999999999993</v>
      </c>
      <c r="AE228" s="2">
        <f t="shared" si="18"/>
        <v>53.999999999999993</v>
      </c>
      <c r="AF228" s="3">
        <f t="shared" si="19"/>
        <v>0.89999999999999991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 s="4">
        <f t="shared" si="20"/>
        <v>0</v>
      </c>
      <c r="AP228" s="5">
        <f t="shared" si="21"/>
        <v>0</v>
      </c>
      <c r="AQ228" s="6">
        <f t="shared" si="22"/>
        <v>53.999999999999993</v>
      </c>
      <c r="AR228" s="7">
        <f t="shared" si="23"/>
        <v>0.53999999999999992</v>
      </c>
    </row>
    <row r="229" spans="1:44" hidden="1" x14ac:dyDescent="0.25">
      <c r="A229">
        <v>227</v>
      </c>
      <c r="B229">
        <v>6612025274</v>
      </c>
      <c r="C229" t="s">
        <v>468</v>
      </c>
      <c r="D229" t="s">
        <v>469</v>
      </c>
      <c r="E229">
        <v>4.53</v>
      </c>
      <c r="F229">
        <v>4.71</v>
      </c>
      <c r="G229">
        <v>4.1500000000000004</v>
      </c>
      <c r="H229">
        <v>6.32</v>
      </c>
      <c r="I229">
        <v>6.45</v>
      </c>
      <c r="J229" t="s">
        <v>40</v>
      </c>
      <c r="K229" t="s">
        <v>40</v>
      </c>
      <c r="L229" t="s">
        <v>40</v>
      </c>
      <c r="M229" t="s">
        <v>40</v>
      </c>
      <c r="N229" t="s">
        <v>40</v>
      </c>
      <c r="O229" t="s">
        <v>40</v>
      </c>
      <c r="P229" t="s">
        <v>40</v>
      </c>
      <c r="Q229" t="s">
        <v>40</v>
      </c>
      <c r="R229" t="s">
        <v>40</v>
      </c>
      <c r="S229" t="s">
        <v>40</v>
      </c>
      <c r="T229" t="s">
        <v>40</v>
      </c>
      <c r="U229" t="s">
        <v>40</v>
      </c>
      <c r="V229" t="s">
        <v>40</v>
      </c>
      <c r="W229" t="s">
        <v>40</v>
      </c>
      <c r="X229">
        <v>6.28</v>
      </c>
      <c r="Y229">
        <v>4.57</v>
      </c>
      <c r="Z229">
        <v>7.91</v>
      </c>
      <c r="AA229">
        <v>9.02</v>
      </c>
      <c r="AB229" t="s">
        <v>40</v>
      </c>
      <c r="AC229" s="1" t="s">
        <v>40</v>
      </c>
      <c r="AD229">
        <v>53.94</v>
      </c>
      <c r="AE229" s="2">
        <f t="shared" si="18"/>
        <v>53.94</v>
      </c>
      <c r="AF229" s="3">
        <f t="shared" si="19"/>
        <v>0.89899999999999991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 s="4">
        <f t="shared" si="20"/>
        <v>0</v>
      </c>
      <c r="AP229" s="5">
        <f t="shared" si="21"/>
        <v>0</v>
      </c>
      <c r="AQ229" s="6">
        <f t="shared" si="22"/>
        <v>53.94</v>
      </c>
      <c r="AR229" s="7">
        <f t="shared" si="23"/>
        <v>0.53939999999999999</v>
      </c>
    </row>
    <row r="230" spans="1:44" hidden="1" x14ac:dyDescent="0.25">
      <c r="A230">
        <v>228</v>
      </c>
      <c r="B230">
        <v>6612025267</v>
      </c>
      <c r="C230" t="s">
        <v>198</v>
      </c>
      <c r="D230" t="s">
        <v>470</v>
      </c>
      <c r="E230">
        <v>4.8499999999999996</v>
      </c>
      <c r="F230">
        <v>4.5999999999999996</v>
      </c>
      <c r="G230">
        <v>3.75</v>
      </c>
      <c r="H230">
        <v>6.52</v>
      </c>
      <c r="I230">
        <v>6.94</v>
      </c>
      <c r="J230" t="s">
        <v>40</v>
      </c>
      <c r="K230" t="s">
        <v>40</v>
      </c>
      <c r="L230" t="s">
        <v>40</v>
      </c>
      <c r="M230" t="s">
        <v>40</v>
      </c>
      <c r="N230" t="s">
        <v>40</v>
      </c>
      <c r="O230" t="s">
        <v>40</v>
      </c>
      <c r="P230" t="s">
        <v>40</v>
      </c>
      <c r="Q230" t="s">
        <v>40</v>
      </c>
      <c r="R230" t="s">
        <v>40</v>
      </c>
      <c r="S230" t="s">
        <v>40</v>
      </c>
      <c r="T230" t="s">
        <v>40</v>
      </c>
      <c r="U230" t="s">
        <v>40</v>
      </c>
      <c r="V230" t="s">
        <v>40</v>
      </c>
      <c r="W230" t="s">
        <v>40</v>
      </c>
      <c r="X230" t="s">
        <v>40</v>
      </c>
      <c r="Y230" t="s">
        <v>40</v>
      </c>
      <c r="Z230" t="s">
        <v>40</v>
      </c>
      <c r="AA230" t="s">
        <v>40</v>
      </c>
      <c r="AB230" t="s">
        <v>40</v>
      </c>
      <c r="AC230" s="1">
        <v>4.76</v>
      </c>
      <c r="AD230">
        <v>26.66</v>
      </c>
      <c r="AE230" s="2">
        <f t="shared" si="18"/>
        <v>31.42</v>
      </c>
      <c r="AF230" s="3">
        <f t="shared" si="19"/>
        <v>0.52366666666666672</v>
      </c>
      <c r="AH230">
        <v>4.5</v>
      </c>
      <c r="AI230">
        <v>1</v>
      </c>
      <c r="AJ230">
        <v>3.5</v>
      </c>
      <c r="AK230">
        <v>2.5</v>
      </c>
      <c r="AL230">
        <v>2.5</v>
      </c>
      <c r="AM230">
        <v>5</v>
      </c>
      <c r="AN230">
        <v>3.5</v>
      </c>
      <c r="AO230" s="4">
        <f t="shared" si="20"/>
        <v>22.5</v>
      </c>
      <c r="AP230" s="5">
        <f t="shared" si="21"/>
        <v>0.5625</v>
      </c>
      <c r="AQ230" s="6">
        <f t="shared" si="22"/>
        <v>53.92</v>
      </c>
      <c r="AR230" s="7">
        <f t="shared" si="23"/>
        <v>0.53920000000000001</v>
      </c>
    </row>
    <row r="231" spans="1:44" hidden="1" x14ac:dyDescent="0.25">
      <c r="A231">
        <v>229</v>
      </c>
      <c r="B231">
        <v>6676003460</v>
      </c>
      <c r="C231" t="s">
        <v>471</v>
      </c>
      <c r="D231" t="s">
        <v>472</v>
      </c>
      <c r="E231">
        <v>4.66</v>
      </c>
      <c r="F231">
        <v>4.3600000000000003</v>
      </c>
      <c r="G231">
        <v>4.26</v>
      </c>
      <c r="H231">
        <v>6.57</v>
      </c>
      <c r="I231">
        <v>6.81</v>
      </c>
      <c r="J231" t="s">
        <v>40</v>
      </c>
      <c r="K231" t="s">
        <v>40</v>
      </c>
      <c r="L231" t="s">
        <v>40</v>
      </c>
      <c r="M231" t="s">
        <v>40</v>
      </c>
      <c r="N231" t="s">
        <v>40</v>
      </c>
      <c r="O231" t="s">
        <v>40</v>
      </c>
      <c r="P231" t="s">
        <v>40</v>
      </c>
      <c r="Q231" t="s">
        <v>40</v>
      </c>
      <c r="R231" t="s">
        <v>40</v>
      </c>
      <c r="S231" t="s">
        <v>40</v>
      </c>
      <c r="T231" t="s">
        <v>40</v>
      </c>
      <c r="U231" t="s">
        <v>40</v>
      </c>
      <c r="V231" t="s">
        <v>40</v>
      </c>
      <c r="W231" t="s">
        <v>40</v>
      </c>
      <c r="X231">
        <v>6.3</v>
      </c>
      <c r="Y231">
        <v>4.6900000000000004</v>
      </c>
      <c r="Z231">
        <v>7.24</v>
      </c>
      <c r="AA231">
        <v>9.0299999999999994</v>
      </c>
      <c r="AB231" t="s">
        <v>40</v>
      </c>
      <c r="AC231" s="1" t="s">
        <v>40</v>
      </c>
      <c r="AD231">
        <v>53.92</v>
      </c>
      <c r="AE231" s="2">
        <f t="shared" si="18"/>
        <v>53.92</v>
      </c>
      <c r="AF231" s="3">
        <f t="shared" si="19"/>
        <v>0.89866666666666672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 s="4">
        <f t="shared" si="20"/>
        <v>0</v>
      </c>
      <c r="AP231" s="5">
        <f t="shared" si="21"/>
        <v>0</v>
      </c>
      <c r="AQ231" s="6">
        <f t="shared" si="22"/>
        <v>53.92</v>
      </c>
      <c r="AR231" s="7">
        <f t="shared" si="23"/>
        <v>0.53920000000000001</v>
      </c>
    </row>
    <row r="232" spans="1:44" hidden="1" x14ac:dyDescent="0.25">
      <c r="A232">
        <v>230</v>
      </c>
      <c r="B232">
        <v>6627020293</v>
      </c>
      <c r="C232" t="s">
        <v>473</v>
      </c>
      <c r="D232" t="s">
        <v>474</v>
      </c>
      <c r="E232">
        <v>4.17</v>
      </c>
      <c r="F232">
        <v>3.97</v>
      </c>
      <c r="G232">
        <v>3.59</v>
      </c>
      <c r="H232">
        <v>5.56</v>
      </c>
      <c r="I232">
        <v>5.57</v>
      </c>
      <c r="J232" t="s">
        <v>40</v>
      </c>
      <c r="K232" t="s">
        <v>40</v>
      </c>
      <c r="L232" t="s">
        <v>40</v>
      </c>
      <c r="M232" t="s">
        <v>40</v>
      </c>
      <c r="N232" t="s">
        <v>40</v>
      </c>
      <c r="O232" t="s">
        <v>40</v>
      </c>
      <c r="P232" t="s">
        <v>40</v>
      </c>
      <c r="Q232" t="s">
        <v>40</v>
      </c>
      <c r="R232" t="s">
        <v>40</v>
      </c>
      <c r="S232" t="s">
        <v>40</v>
      </c>
      <c r="T232" t="s">
        <v>40</v>
      </c>
      <c r="U232" t="s">
        <v>40</v>
      </c>
      <c r="V232" t="s">
        <v>40</v>
      </c>
      <c r="W232" t="s">
        <v>40</v>
      </c>
      <c r="X232" t="s">
        <v>40</v>
      </c>
      <c r="Y232" t="s">
        <v>40</v>
      </c>
      <c r="Z232" t="s">
        <v>40</v>
      </c>
      <c r="AA232" t="s">
        <v>40</v>
      </c>
      <c r="AB232" t="s">
        <v>40</v>
      </c>
      <c r="AC232" s="1">
        <v>4.05</v>
      </c>
      <c r="AD232">
        <v>22.86</v>
      </c>
      <c r="AE232" s="2">
        <f t="shared" si="18"/>
        <v>26.91</v>
      </c>
      <c r="AF232" s="3">
        <f t="shared" si="19"/>
        <v>0.44850000000000001</v>
      </c>
      <c r="AH232">
        <v>5</v>
      </c>
      <c r="AI232">
        <v>4</v>
      </c>
      <c r="AJ232">
        <v>3</v>
      </c>
      <c r="AK232">
        <v>3</v>
      </c>
      <c r="AL232">
        <v>3</v>
      </c>
      <c r="AM232">
        <v>6</v>
      </c>
      <c r="AN232">
        <v>3</v>
      </c>
      <c r="AO232" s="4">
        <f t="shared" si="20"/>
        <v>27</v>
      </c>
      <c r="AP232" s="5">
        <f t="shared" si="21"/>
        <v>0.67500000000000004</v>
      </c>
      <c r="AQ232" s="6">
        <f t="shared" si="22"/>
        <v>53.91</v>
      </c>
      <c r="AR232" s="7">
        <f t="shared" si="23"/>
        <v>0.53909999999999991</v>
      </c>
    </row>
    <row r="233" spans="1:44" hidden="1" x14ac:dyDescent="0.25">
      <c r="A233">
        <v>231</v>
      </c>
      <c r="B233">
        <v>6677000711</v>
      </c>
      <c r="C233" t="s">
        <v>475</v>
      </c>
      <c r="D233" t="s">
        <v>476</v>
      </c>
      <c r="E233">
        <v>4.43</v>
      </c>
      <c r="F233">
        <v>4.46</v>
      </c>
      <c r="G233">
        <v>3.95</v>
      </c>
      <c r="H233">
        <v>6.36</v>
      </c>
      <c r="I233">
        <v>6.5</v>
      </c>
      <c r="J233" t="s">
        <v>40</v>
      </c>
      <c r="K233" t="s">
        <v>40</v>
      </c>
      <c r="L233" t="s">
        <v>40</v>
      </c>
      <c r="M233" t="s">
        <v>40</v>
      </c>
      <c r="N233" t="s">
        <v>40</v>
      </c>
      <c r="O233" t="s">
        <v>40</v>
      </c>
      <c r="P233" t="s">
        <v>40</v>
      </c>
      <c r="Q233" t="s">
        <v>40</v>
      </c>
      <c r="R233" t="s">
        <v>40</v>
      </c>
      <c r="S233" t="s">
        <v>40</v>
      </c>
      <c r="T233" t="s">
        <v>40</v>
      </c>
      <c r="U233" t="s">
        <v>40</v>
      </c>
      <c r="V233" t="s">
        <v>40</v>
      </c>
      <c r="W233" t="s">
        <v>40</v>
      </c>
      <c r="X233">
        <v>6.23</v>
      </c>
      <c r="Y233">
        <v>4.63</v>
      </c>
      <c r="Z233">
        <v>8.0299999999999994</v>
      </c>
      <c r="AA233">
        <v>9</v>
      </c>
      <c r="AB233" t="s">
        <v>40</v>
      </c>
      <c r="AC233" s="1" t="s">
        <v>40</v>
      </c>
      <c r="AD233">
        <v>53.59</v>
      </c>
      <c r="AE233" s="2">
        <f t="shared" si="18"/>
        <v>53.59</v>
      </c>
      <c r="AF233" s="3">
        <f t="shared" si="19"/>
        <v>0.89316666666666678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 s="4">
        <f t="shared" si="20"/>
        <v>0</v>
      </c>
      <c r="AP233" s="5">
        <f t="shared" si="21"/>
        <v>0</v>
      </c>
      <c r="AQ233" s="6">
        <f t="shared" si="22"/>
        <v>53.59</v>
      </c>
      <c r="AR233" s="7">
        <f t="shared" si="23"/>
        <v>0.53590000000000004</v>
      </c>
    </row>
    <row r="234" spans="1:44" hidden="1" x14ac:dyDescent="0.25">
      <c r="A234">
        <v>232</v>
      </c>
      <c r="B234">
        <v>6677000729</v>
      </c>
      <c r="C234" t="s">
        <v>477</v>
      </c>
      <c r="D234" t="s">
        <v>478</v>
      </c>
      <c r="E234">
        <v>4.45</v>
      </c>
      <c r="F234">
        <v>4.3</v>
      </c>
      <c r="G234">
        <v>4.09</v>
      </c>
      <c r="H234">
        <v>6.35</v>
      </c>
      <c r="I234">
        <v>6.47</v>
      </c>
      <c r="J234" t="s">
        <v>40</v>
      </c>
      <c r="K234" t="s">
        <v>40</v>
      </c>
      <c r="L234" t="s">
        <v>40</v>
      </c>
      <c r="M234" t="s">
        <v>40</v>
      </c>
      <c r="N234" t="s">
        <v>40</v>
      </c>
      <c r="O234" t="s">
        <v>40</v>
      </c>
      <c r="P234" t="s">
        <v>40</v>
      </c>
      <c r="Q234" t="s">
        <v>40</v>
      </c>
      <c r="R234" t="s">
        <v>40</v>
      </c>
      <c r="S234" t="s">
        <v>40</v>
      </c>
      <c r="T234" t="s">
        <v>40</v>
      </c>
      <c r="U234" t="s">
        <v>40</v>
      </c>
      <c r="V234" t="s">
        <v>40</v>
      </c>
      <c r="W234" t="s">
        <v>40</v>
      </c>
      <c r="X234">
        <v>6.16</v>
      </c>
      <c r="Y234">
        <v>4.5199999999999996</v>
      </c>
      <c r="Z234">
        <v>7.95</v>
      </c>
      <c r="AA234">
        <v>9.16</v>
      </c>
      <c r="AB234" t="s">
        <v>40</v>
      </c>
      <c r="AC234" s="1" t="s">
        <v>40</v>
      </c>
      <c r="AD234">
        <v>53.45</v>
      </c>
      <c r="AE234" s="2">
        <f t="shared" si="18"/>
        <v>53.45</v>
      </c>
      <c r="AF234" s="3">
        <f t="shared" si="19"/>
        <v>0.89083333333333337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 s="4">
        <f t="shared" si="20"/>
        <v>0</v>
      </c>
      <c r="AP234" s="5">
        <f t="shared" si="21"/>
        <v>0</v>
      </c>
      <c r="AQ234" s="6">
        <f t="shared" si="22"/>
        <v>53.45</v>
      </c>
      <c r="AR234" s="7">
        <f t="shared" si="23"/>
        <v>0.53449999999999998</v>
      </c>
    </row>
    <row r="235" spans="1:44" hidden="1" x14ac:dyDescent="0.25">
      <c r="A235">
        <v>233</v>
      </c>
      <c r="B235">
        <v>6648001189</v>
      </c>
      <c r="C235" t="s">
        <v>479</v>
      </c>
      <c r="D235" t="s">
        <v>480</v>
      </c>
      <c r="E235">
        <v>4.51</v>
      </c>
      <c r="F235">
        <v>4.63</v>
      </c>
      <c r="G235">
        <v>3.68</v>
      </c>
      <c r="H235">
        <v>6.43</v>
      </c>
      <c r="I235">
        <v>6.51</v>
      </c>
      <c r="J235" t="s">
        <v>40</v>
      </c>
      <c r="K235" t="s">
        <v>40</v>
      </c>
      <c r="L235" t="s">
        <v>40</v>
      </c>
      <c r="M235" t="s">
        <v>40</v>
      </c>
      <c r="N235" t="s">
        <v>40</v>
      </c>
      <c r="O235" t="s">
        <v>40</v>
      </c>
      <c r="P235" t="s">
        <v>40</v>
      </c>
      <c r="Q235" t="s">
        <v>40</v>
      </c>
      <c r="R235" t="s">
        <v>40</v>
      </c>
      <c r="S235" t="s">
        <v>40</v>
      </c>
      <c r="T235" t="s">
        <v>40</v>
      </c>
      <c r="U235" t="s">
        <v>40</v>
      </c>
      <c r="V235" t="s">
        <v>40</v>
      </c>
      <c r="W235" t="s">
        <v>40</v>
      </c>
      <c r="X235">
        <v>6.3</v>
      </c>
      <c r="Y235">
        <v>4.5599999999999996</v>
      </c>
      <c r="Z235">
        <v>7.84</v>
      </c>
      <c r="AA235">
        <v>8.9600000000000009</v>
      </c>
      <c r="AB235" t="s">
        <v>40</v>
      </c>
      <c r="AC235" s="1" t="s">
        <v>40</v>
      </c>
      <c r="AD235">
        <v>53.419999999999987</v>
      </c>
      <c r="AE235" s="2">
        <f t="shared" si="18"/>
        <v>53.419999999999995</v>
      </c>
      <c r="AF235" s="3">
        <f t="shared" si="19"/>
        <v>0.8903333333333332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 s="4">
        <f t="shared" si="20"/>
        <v>0</v>
      </c>
      <c r="AP235" s="5">
        <f t="shared" si="21"/>
        <v>0</v>
      </c>
      <c r="AQ235" s="6">
        <f t="shared" si="22"/>
        <v>53.419999999999995</v>
      </c>
      <c r="AR235" s="7">
        <f t="shared" si="23"/>
        <v>0.5341999999999999</v>
      </c>
    </row>
    <row r="236" spans="1:44" hidden="1" x14ac:dyDescent="0.25">
      <c r="A236">
        <v>234</v>
      </c>
      <c r="B236">
        <v>6646011520</v>
      </c>
      <c r="C236" t="s">
        <v>187</v>
      </c>
      <c r="D236" t="s">
        <v>481</v>
      </c>
      <c r="E236">
        <v>4.87</v>
      </c>
      <c r="F236">
        <v>4.67</v>
      </c>
      <c r="G236">
        <v>3.91</v>
      </c>
      <c r="H236">
        <v>6.74</v>
      </c>
      <c r="I236">
        <v>6.68</v>
      </c>
      <c r="J236" t="s">
        <v>40</v>
      </c>
      <c r="K236" t="s">
        <v>40</v>
      </c>
      <c r="L236" t="s">
        <v>40</v>
      </c>
      <c r="M236" t="s">
        <v>40</v>
      </c>
      <c r="N236" t="s">
        <v>40</v>
      </c>
      <c r="O236" t="s">
        <v>40</v>
      </c>
      <c r="P236" t="s">
        <v>40</v>
      </c>
      <c r="Q236" t="s">
        <v>40</v>
      </c>
      <c r="R236" t="s">
        <v>40</v>
      </c>
      <c r="S236" t="s">
        <v>40</v>
      </c>
      <c r="T236">
        <v>7.74</v>
      </c>
      <c r="U236">
        <v>5.43</v>
      </c>
      <c r="V236">
        <v>4.79</v>
      </c>
      <c r="W236">
        <v>8.56</v>
      </c>
      <c r="X236" t="s">
        <v>40</v>
      </c>
      <c r="Y236" t="s">
        <v>40</v>
      </c>
      <c r="Z236" t="s">
        <v>40</v>
      </c>
      <c r="AA236" t="s">
        <v>40</v>
      </c>
      <c r="AB236" t="s">
        <v>40</v>
      </c>
      <c r="AC236" s="1" t="s">
        <v>40</v>
      </c>
      <c r="AD236">
        <v>53.39</v>
      </c>
      <c r="AE236" s="2">
        <f t="shared" si="18"/>
        <v>53.39</v>
      </c>
      <c r="AF236" s="3">
        <f t="shared" si="19"/>
        <v>0.88983333333333337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 s="4">
        <f t="shared" si="20"/>
        <v>0</v>
      </c>
      <c r="AP236" s="5">
        <f t="shared" si="21"/>
        <v>0</v>
      </c>
      <c r="AQ236" s="6">
        <f t="shared" si="22"/>
        <v>53.39</v>
      </c>
      <c r="AR236" s="7">
        <f t="shared" si="23"/>
        <v>0.53390000000000004</v>
      </c>
    </row>
    <row r="237" spans="1:44" hidden="1" x14ac:dyDescent="0.25">
      <c r="A237">
        <v>235</v>
      </c>
      <c r="B237">
        <v>6634011349</v>
      </c>
      <c r="C237" t="s">
        <v>482</v>
      </c>
      <c r="D237" t="s">
        <v>483</v>
      </c>
      <c r="E237">
        <v>4.59</v>
      </c>
      <c r="F237">
        <v>4.4000000000000004</v>
      </c>
      <c r="G237">
        <v>3.86</v>
      </c>
      <c r="H237">
        <v>6.33</v>
      </c>
      <c r="I237">
        <v>6.6</v>
      </c>
      <c r="J237" t="s">
        <v>40</v>
      </c>
      <c r="K237" t="s">
        <v>40</v>
      </c>
      <c r="L237" t="s">
        <v>40</v>
      </c>
      <c r="M237" t="s">
        <v>40</v>
      </c>
      <c r="N237" t="s">
        <v>40</v>
      </c>
      <c r="O237" t="s">
        <v>40</v>
      </c>
      <c r="P237" t="s">
        <v>40</v>
      </c>
      <c r="Q237" t="s">
        <v>40</v>
      </c>
      <c r="R237" t="s">
        <v>40</v>
      </c>
      <c r="S237" t="s">
        <v>40</v>
      </c>
      <c r="T237">
        <v>8.06</v>
      </c>
      <c r="U237">
        <v>5.8</v>
      </c>
      <c r="V237">
        <v>4.66</v>
      </c>
      <c r="W237">
        <v>8.86</v>
      </c>
      <c r="X237" t="s">
        <v>40</v>
      </c>
      <c r="Y237" t="s">
        <v>40</v>
      </c>
      <c r="Z237" t="s">
        <v>40</v>
      </c>
      <c r="AA237" t="s">
        <v>40</v>
      </c>
      <c r="AB237" t="s">
        <v>40</v>
      </c>
      <c r="AC237" s="1" t="s">
        <v>40</v>
      </c>
      <c r="AD237">
        <v>53.16</v>
      </c>
      <c r="AE237" s="2">
        <f t="shared" si="18"/>
        <v>53.16</v>
      </c>
      <c r="AF237" s="3">
        <f t="shared" si="19"/>
        <v>0.8859999999999999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 s="4">
        <f t="shared" si="20"/>
        <v>0</v>
      </c>
      <c r="AP237" s="5">
        <f t="shared" si="21"/>
        <v>0</v>
      </c>
      <c r="AQ237" s="6">
        <f t="shared" si="22"/>
        <v>53.16</v>
      </c>
      <c r="AR237" s="7">
        <f t="shared" si="23"/>
        <v>0.53159999999999996</v>
      </c>
    </row>
    <row r="238" spans="1:44" hidden="1" x14ac:dyDescent="0.25">
      <c r="A238">
        <v>236</v>
      </c>
      <c r="B238">
        <v>6662087597</v>
      </c>
      <c r="C238" t="s">
        <v>484</v>
      </c>
      <c r="D238" t="s">
        <v>485</v>
      </c>
      <c r="E238">
        <v>3.56</v>
      </c>
      <c r="F238">
        <v>3.68</v>
      </c>
      <c r="G238">
        <v>2.37</v>
      </c>
      <c r="H238">
        <v>5.62</v>
      </c>
      <c r="I238">
        <v>3.81</v>
      </c>
      <c r="J238" t="s">
        <v>40</v>
      </c>
      <c r="K238" t="s">
        <v>40</v>
      </c>
      <c r="L238" t="s">
        <v>40</v>
      </c>
      <c r="M238" t="s">
        <v>40</v>
      </c>
      <c r="N238" t="s">
        <v>40</v>
      </c>
      <c r="O238" t="s">
        <v>40</v>
      </c>
      <c r="P238" t="s">
        <v>40</v>
      </c>
      <c r="Q238" t="s">
        <v>40</v>
      </c>
      <c r="R238" t="s">
        <v>40</v>
      </c>
      <c r="S238" t="s">
        <v>40</v>
      </c>
      <c r="T238" t="s">
        <v>40</v>
      </c>
      <c r="U238" t="s">
        <v>40</v>
      </c>
      <c r="V238" t="s">
        <v>40</v>
      </c>
      <c r="W238" t="s">
        <v>40</v>
      </c>
      <c r="X238" t="s">
        <v>40</v>
      </c>
      <c r="Y238" t="s">
        <v>40</v>
      </c>
      <c r="Z238" t="s">
        <v>40</v>
      </c>
      <c r="AA238" t="s">
        <v>40</v>
      </c>
      <c r="AB238" s="8">
        <v>3.12</v>
      </c>
      <c r="AC238" s="1" t="s">
        <v>40</v>
      </c>
      <c r="AD238" s="8">
        <v>33.65</v>
      </c>
      <c r="AE238" s="2">
        <f t="shared" si="18"/>
        <v>22.16</v>
      </c>
      <c r="AF238" s="3">
        <f t="shared" si="19"/>
        <v>0.36933333333333335</v>
      </c>
      <c r="AH238">
        <v>5</v>
      </c>
      <c r="AI238">
        <v>3</v>
      </c>
      <c r="AJ238">
        <v>5</v>
      </c>
      <c r="AK238">
        <v>5</v>
      </c>
      <c r="AL238">
        <v>3</v>
      </c>
      <c r="AM238">
        <v>7</v>
      </c>
      <c r="AN238">
        <v>3</v>
      </c>
      <c r="AO238" s="4">
        <f t="shared" si="20"/>
        <v>31</v>
      </c>
      <c r="AP238" s="5">
        <f t="shared" si="21"/>
        <v>0.77500000000000002</v>
      </c>
      <c r="AQ238" s="6">
        <f t="shared" si="22"/>
        <v>53.16</v>
      </c>
      <c r="AR238" s="7">
        <f t="shared" si="23"/>
        <v>0.53159999999999996</v>
      </c>
    </row>
    <row r="239" spans="1:44" hidden="1" x14ac:dyDescent="0.25">
      <c r="A239">
        <v>237</v>
      </c>
      <c r="B239">
        <v>6680001786</v>
      </c>
      <c r="C239" t="s">
        <v>486</v>
      </c>
      <c r="D239" t="s">
        <v>487</v>
      </c>
      <c r="E239">
        <v>4.2</v>
      </c>
      <c r="F239">
        <v>4.88</v>
      </c>
      <c r="G239">
        <v>3.95</v>
      </c>
      <c r="H239">
        <v>6.64</v>
      </c>
      <c r="I239">
        <v>6.71</v>
      </c>
      <c r="J239" t="s">
        <v>40</v>
      </c>
      <c r="K239" t="s">
        <v>40</v>
      </c>
      <c r="L239" t="s">
        <v>40</v>
      </c>
      <c r="M239" t="s">
        <v>40</v>
      </c>
      <c r="N239" t="s">
        <v>40</v>
      </c>
      <c r="O239" t="s">
        <v>40</v>
      </c>
      <c r="P239" t="s">
        <v>40</v>
      </c>
      <c r="Q239" t="s">
        <v>40</v>
      </c>
      <c r="R239" t="s">
        <v>40</v>
      </c>
      <c r="S239" t="s">
        <v>40</v>
      </c>
      <c r="T239" t="s">
        <v>40</v>
      </c>
      <c r="U239" t="s">
        <v>40</v>
      </c>
      <c r="V239" t="s">
        <v>40</v>
      </c>
      <c r="W239" t="s">
        <v>40</v>
      </c>
      <c r="X239">
        <v>6.31</v>
      </c>
      <c r="Y239">
        <v>4.4400000000000004</v>
      </c>
      <c r="Z239">
        <v>6.46</v>
      </c>
      <c r="AA239">
        <v>9.48</v>
      </c>
      <c r="AB239" t="s">
        <v>40</v>
      </c>
      <c r="AC239" s="1" t="s">
        <v>40</v>
      </c>
      <c r="AD239">
        <v>53.070000000000007</v>
      </c>
      <c r="AE239" s="2">
        <f t="shared" si="18"/>
        <v>53.070000000000007</v>
      </c>
      <c r="AF239" s="3">
        <f t="shared" si="19"/>
        <v>0.88450000000000017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 s="4">
        <f t="shared" si="20"/>
        <v>0</v>
      </c>
      <c r="AP239" s="5">
        <f t="shared" si="21"/>
        <v>0</v>
      </c>
      <c r="AQ239" s="6">
        <f t="shared" si="22"/>
        <v>53.070000000000007</v>
      </c>
      <c r="AR239" s="7">
        <f t="shared" si="23"/>
        <v>0.53070000000000006</v>
      </c>
    </row>
    <row r="240" spans="1:44" hidden="1" x14ac:dyDescent="0.25">
      <c r="A240">
        <v>238</v>
      </c>
      <c r="B240">
        <v>6676000067</v>
      </c>
      <c r="C240" t="s">
        <v>488</v>
      </c>
      <c r="D240" t="s">
        <v>489</v>
      </c>
      <c r="E240">
        <v>3</v>
      </c>
      <c r="F240">
        <v>4</v>
      </c>
      <c r="G240">
        <v>2</v>
      </c>
      <c r="H240">
        <v>5</v>
      </c>
      <c r="I240">
        <v>3</v>
      </c>
      <c r="J240" t="s">
        <v>40</v>
      </c>
      <c r="K240" t="s">
        <v>40</v>
      </c>
      <c r="L240" t="s">
        <v>40</v>
      </c>
      <c r="M240" t="s">
        <v>40</v>
      </c>
      <c r="N240">
        <v>3</v>
      </c>
      <c r="O240">
        <v>5</v>
      </c>
      <c r="P240">
        <v>2</v>
      </c>
      <c r="Q240">
        <v>3</v>
      </c>
      <c r="R240">
        <v>2</v>
      </c>
      <c r="S240">
        <v>1</v>
      </c>
      <c r="T240" t="s">
        <v>40</v>
      </c>
      <c r="U240" t="s">
        <v>40</v>
      </c>
      <c r="V240" t="s">
        <v>40</v>
      </c>
      <c r="W240" t="s">
        <v>40</v>
      </c>
      <c r="X240" t="s">
        <v>40</v>
      </c>
      <c r="Y240" t="s">
        <v>40</v>
      </c>
      <c r="Z240" t="s">
        <v>40</v>
      </c>
      <c r="AA240" t="s">
        <v>40</v>
      </c>
      <c r="AB240" t="s">
        <v>40</v>
      </c>
      <c r="AC240" s="1" t="s">
        <v>40</v>
      </c>
      <c r="AD240">
        <v>33</v>
      </c>
      <c r="AE240" s="2">
        <f t="shared" si="18"/>
        <v>33</v>
      </c>
      <c r="AF240" s="3">
        <f t="shared" si="19"/>
        <v>0.55000000000000004</v>
      </c>
      <c r="AH240">
        <v>3</v>
      </c>
      <c r="AI240">
        <v>3</v>
      </c>
      <c r="AJ240">
        <v>2</v>
      </c>
      <c r="AK240">
        <v>5</v>
      </c>
      <c r="AL240">
        <v>1</v>
      </c>
      <c r="AM240">
        <v>4</v>
      </c>
      <c r="AN240">
        <v>2</v>
      </c>
      <c r="AO240" s="4">
        <f t="shared" si="20"/>
        <v>20</v>
      </c>
      <c r="AP240" s="5">
        <f t="shared" si="21"/>
        <v>0.5</v>
      </c>
      <c r="AQ240" s="6">
        <f t="shared" si="22"/>
        <v>53</v>
      </c>
      <c r="AR240" s="7">
        <f t="shared" si="23"/>
        <v>0.53</v>
      </c>
    </row>
    <row r="241" spans="1:44" x14ac:dyDescent="0.25">
      <c r="A241">
        <v>239</v>
      </c>
      <c r="B241">
        <v>6604016195</v>
      </c>
      <c r="C241" t="s">
        <v>490</v>
      </c>
      <c r="D241" t="s">
        <v>491</v>
      </c>
      <c r="E241">
        <v>3.86</v>
      </c>
      <c r="F241">
        <v>3.98</v>
      </c>
      <c r="G241">
        <v>3.43</v>
      </c>
      <c r="H241">
        <v>5.55</v>
      </c>
      <c r="I241">
        <v>5.81</v>
      </c>
      <c r="J241" t="s">
        <v>40</v>
      </c>
      <c r="K241" t="s">
        <v>40</v>
      </c>
      <c r="L241" t="s">
        <v>40</v>
      </c>
      <c r="M241" t="s">
        <v>40</v>
      </c>
      <c r="N241" t="s">
        <v>40</v>
      </c>
      <c r="O241" t="s">
        <v>40</v>
      </c>
      <c r="P241" t="s">
        <v>40</v>
      </c>
      <c r="Q241" t="s">
        <v>40</v>
      </c>
      <c r="R241" t="s">
        <v>40</v>
      </c>
      <c r="S241" t="s">
        <v>40</v>
      </c>
      <c r="T241" t="s">
        <v>40</v>
      </c>
      <c r="U241" t="s">
        <v>40</v>
      </c>
      <c r="V241" t="s">
        <v>40</v>
      </c>
      <c r="W241" t="s">
        <v>40</v>
      </c>
      <c r="X241">
        <v>5.26</v>
      </c>
      <c r="Y241">
        <v>4.1900000000000004</v>
      </c>
      <c r="Z241">
        <v>7.05</v>
      </c>
      <c r="AA241">
        <v>7.79</v>
      </c>
      <c r="AB241" t="s">
        <v>40</v>
      </c>
      <c r="AC241" s="1" t="s">
        <v>40</v>
      </c>
      <c r="AD241">
        <v>46.919999999999987</v>
      </c>
      <c r="AE241" s="2">
        <f t="shared" si="18"/>
        <v>46.919999999999995</v>
      </c>
      <c r="AF241" s="3">
        <f t="shared" si="19"/>
        <v>0.78199999999999992</v>
      </c>
      <c r="AH241">
        <v>0</v>
      </c>
      <c r="AI241">
        <v>0</v>
      </c>
      <c r="AJ241">
        <v>2</v>
      </c>
      <c r="AK241">
        <v>4</v>
      </c>
      <c r="AL241">
        <v>0</v>
      </c>
      <c r="AM241">
        <v>0</v>
      </c>
      <c r="AN241">
        <v>0</v>
      </c>
      <c r="AO241" s="4">
        <f t="shared" si="20"/>
        <v>6</v>
      </c>
      <c r="AP241" s="5">
        <f t="shared" si="21"/>
        <v>0.15</v>
      </c>
      <c r="AQ241" s="6">
        <f t="shared" si="22"/>
        <v>52.919999999999995</v>
      </c>
      <c r="AR241" s="7">
        <f t="shared" si="23"/>
        <v>0.52919999999999989</v>
      </c>
    </row>
    <row r="242" spans="1:44" hidden="1" x14ac:dyDescent="0.25">
      <c r="A242">
        <v>240</v>
      </c>
      <c r="B242">
        <v>6611010395</v>
      </c>
      <c r="C242" t="s">
        <v>492</v>
      </c>
      <c r="D242" t="s">
        <v>493</v>
      </c>
      <c r="E242">
        <v>4.57</v>
      </c>
      <c r="F242">
        <v>4.51</v>
      </c>
      <c r="G242">
        <v>4.08</v>
      </c>
      <c r="H242">
        <v>6.41</v>
      </c>
      <c r="I242">
        <v>6.66</v>
      </c>
      <c r="J242" t="s">
        <v>40</v>
      </c>
      <c r="K242" t="s">
        <v>40</v>
      </c>
      <c r="L242" t="s">
        <v>40</v>
      </c>
      <c r="M242" t="s">
        <v>40</v>
      </c>
      <c r="N242" t="s">
        <v>40</v>
      </c>
      <c r="O242" t="s">
        <v>40</v>
      </c>
      <c r="P242" t="s">
        <v>40</v>
      </c>
      <c r="Q242" t="s">
        <v>40</v>
      </c>
      <c r="R242" t="s">
        <v>40</v>
      </c>
      <c r="S242" t="s">
        <v>40</v>
      </c>
      <c r="T242">
        <v>7.7</v>
      </c>
      <c r="U242">
        <v>5.52</v>
      </c>
      <c r="V242">
        <v>4.57</v>
      </c>
      <c r="W242">
        <v>8.75</v>
      </c>
      <c r="X242" t="s">
        <v>40</v>
      </c>
      <c r="Y242" t="s">
        <v>40</v>
      </c>
      <c r="Z242" t="s">
        <v>40</v>
      </c>
      <c r="AA242" t="s">
        <v>40</v>
      </c>
      <c r="AB242" t="s">
        <v>40</v>
      </c>
      <c r="AC242" s="1" t="s">
        <v>40</v>
      </c>
      <c r="AD242">
        <v>52.77</v>
      </c>
      <c r="AE242" s="2">
        <f t="shared" si="18"/>
        <v>52.77</v>
      </c>
      <c r="AF242" s="3">
        <f t="shared" si="19"/>
        <v>0.87950000000000006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 s="4">
        <f t="shared" si="20"/>
        <v>0</v>
      </c>
      <c r="AP242" s="5">
        <f t="shared" si="21"/>
        <v>0</v>
      </c>
      <c r="AQ242" s="6">
        <f t="shared" si="22"/>
        <v>52.77</v>
      </c>
      <c r="AR242" s="7">
        <f t="shared" si="23"/>
        <v>0.52770000000000006</v>
      </c>
    </row>
    <row r="243" spans="1:44" hidden="1" x14ac:dyDescent="0.25">
      <c r="A243">
        <v>241</v>
      </c>
      <c r="B243">
        <v>6676000187</v>
      </c>
      <c r="C243" t="s">
        <v>494</v>
      </c>
      <c r="D243" t="s">
        <v>495</v>
      </c>
      <c r="E243">
        <v>4.03</v>
      </c>
      <c r="F243">
        <v>4.09</v>
      </c>
      <c r="G243">
        <v>4.05</v>
      </c>
      <c r="H243">
        <v>6.16</v>
      </c>
      <c r="I243">
        <v>6.46</v>
      </c>
      <c r="J243" t="s">
        <v>40</v>
      </c>
      <c r="K243" t="s">
        <v>40</v>
      </c>
      <c r="L243" t="s">
        <v>40</v>
      </c>
      <c r="M243" t="s">
        <v>40</v>
      </c>
      <c r="N243" t="s">
        <v>40</v>
      </c>
      <c r="O243" t="s">
        <v>40</v>
      </c>
      <c r="P243" t="s">
        <v>40</v>
      </c>
      <c r="Q243" t="s">
        <v>40</v>
      </c>
      <c r="R243" t="s">
        <v>40</v>
      </c>
      <c r="S243" t="s">
        <v>40</v>
      </c>
      <c r="T243" t="s">
        <v>40</v>
      </c>
      <c r="U243" t="s">
        <v>40</v>
      </c>
      <c r="V243" t="s">
        <v>40</v>
      </c>
      <c r="W243" t="s">
        <v>40</v>
      </c>
      <c r="X243">
        <v>6.1</v>
      </c>
      <c r="Y243">
        <v>4.5</v>
      </c>
      <c r="Z243">
        <v>8.16</v>
      </c>
      <c r="AA243">
        <v>9.06</v>
      </c>
      <c r="AB243" t="s">
        <v>40</v>
      </c>
      <c r="AC243" s="1" t="s">
        <v>40</v>
      </c>
      <c r="AD243">
        <v>52.61</v>
      </c>
      <c r="AE243" s="2">
        <f t="shared" si="18"/>
        <v>52.61</v>
      </c>
      <c r="AF243" s="3">
        <f t="shared" si="19"/>
        <v>0.87683333333333335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 s="4">
        <f t="shared" si="20"/>
        <v>0</v>
      </c>
      <c r="AP243" s="5">
        <f t="shared" si="21"/>
        <v>0</v>
      </c>
      <c r="AQ243" s="6">
        <f t="shared" si="22"/>
        <v>52.61</v>
      </c>
      <c r="AR243" s="7">
        <f t="shared" si="23"/>
        <v>0.52610000000000001</v>
      </c>
    </row>
    <row r="244" spans="1:44" hidden="1" x14ac:dyDescent="0.25">
      <c r="A244">
        <v>242</v>
      </c>
      <c r="B244">
        <v>6602007036</v>
      </c>
      <c r="C244" t="s">
        <v>425</v>
      </c>
      <c r="D244" t="s">
        <v>496</v>
      </c>
      <c r="E244">
        <v>4.34</v>
      </c>
      <c r="F244">
        <v>4.32</v>
      </c>
      <c r="G244">
        <v>3.93</v>
      </c>
      <c r="H244">
        <v>6.42</v>
      </c>
      <c r="I244">
        <v>6.4</v>
      </c>
      <c r="J244" t="s">
        <v>40</v>
      </c>
      <c r="K244" t="s">
        <v>40</v>
      </c>
      <c r="L244" t="s">
        <v>40</v>
      </c>
      <c r="M244" t="s">
        <v>40</v>
      </c>
      <c r="N244" t="s">
        <v>40</v>
      </c>
      <c r="O244" t="s">
        <v>40</v>
      </c>
      <c r="P244" t="s">
        <v>40</v>
      </c>
      <c r="Q244" t="s">
        <v>40</v>
      </c>
      <c r="R244" t="s">
        <v>40</v>
      </c>
      <c r="S244" t="s">
        <v>40</v>
      </c>
      <c r="T244" t="s">
        <v>40</v>
      </c>
      <c r="U244" t="s">
        <v>40</v>
      </c>
      <c r="V244" t="s">
        <v>40</v>
      </c>
      <c r="W244" t="s">
        <v>40</v>
      </c>
      <c r="X244">
        <v>6.02</v>
      </c>
      <c r="Y244">
        <v>4.45</v>
      </c>
      <c r="Z244">
        <v>7.76</v>
      </c>
      <c r="AA244">
        <v>8.94</v>
      </c>
      <c r="AB244" t="s">
        <v>40</v>
      </c>
      <c r="AC244" s="1" t="s">
        <v>40</v>
      </c>
      <c r="AD244">
        <v>52.579999999999991</v>
      </c>
      <c r="AE244" s="2">
        <f t="shared" si="18"/>
        <v>52.579999999999991</v>
      </c>
      <c r="AF244" s="3">
        <f t="shared" si="19"/>
        <v>0.87633333333333319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 s="4">
        <f t="shared" si="20"/>
        <v>0</v>
      </c>
      <c r="AP244" s="5">
        <f t="shared" si="21"/>
        <v>0</v>
      </c>
      <c r="AQ244" s="6">
        <f t="shared" si="22"/>
        <v>52.579999999999991</v>
      </c>
      <c r="AR244" s="7">
        <f t="shared" si="23"/>
        <v>0.52579999999999993</v>
      </c>
    </row>
    <row r="245" spans="1:44" hidden="1" x14ac:dyDescent="0.25">
      <c r="A245">
        <v>243</v>
      </c>
      <c r="B245">
        <v>6633018398</v>
      </c>
      <c r="C245" t="s">
        <v>497</v>
      </c>
      <c r="D245" t="s">
        <v>498</v>
      </c>
      <c r="E245">
        <v>4.51</v>
      </c>
      <c r="F245">
        <v>4.59</v>
      </c>
      <c r="G245">
        <v>3.83</v>
      </c>
      <c r="H245">
        <v>6.59</v>
      </c>
      <c r="I245">
        <v>6.75</v>
      </c>
      <c r="J245" t="s">
        <v>40</v>
      </c>
      <c r="K245" t="s">
        <v>40</v>
      </c>
      <c r="L245" t="s">
        <v>40</v>
      </c>
      <c r="M245" t="s">
        <v>40</v>
      </c>
      <c r="N245" t="s">
        <v>40</v>
      </c>
      <c r="O245" t="s">
        <v>40</v>
      </c>
      <c r="P245" t="s">
        <v>40</v>
      </c>
      <c r="Q245" t="s">
        <v>40</v>
      </c>
      <c r="R245" t="s">
        <v>40</v>
      </c>
      <c r="S245" t="s">
        <v>40</v>
      </c>
      <c r="T245">
        <v>7.24</v>
      </c>
      <c r="U245">
        <v>5.12</v>
      </c>
      <c r="V245">
        <v>4.76</v>
      </c>
      <c r="W245">
        <v>8.64</v>
      </c>
      <c r="X245" t="s">
        <v>40</v>
      </c>
      <c r="Y245" t="s">
        <v>40</v>
      </c>
      <c r="Z245" t="s">
        <v>40</v>
      </c>
      <c r="AA245" t="s">
        <v>40</v>
      </c>
      <c r="AB245" t="s">
        <v>40</v>
      </c>
      <c r="AC245" s="1" t="s">
        <v>40</v>
      </c>
      <c r="AD245">
        <v>52.029999999999987</v>
      </c>
      <c r="AE245" s="2">
        <f t="shared" si="18"/>
        <v>52.029999999999994</v>
      </c>
      <c r="AF245" s="3">
        <f t="shared" si="19"/>
        <v>0.86716666666666653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 s="4">
        <f t="shared" si="20"/>
        <v>0</v>
      </c>
      <c r="AP245" s="5">
        <f t="shared" si="21"/>
        <v>0</v>
      </c>
      <c r="AQ245" s="6">
        <f t="shared" si="22"/>
        <v>52.029999999999994</v>
      </c>
      <c r="AR245" s="7">
        <f t="shared" si="23"/>
        <v>0.52029999999999998</v>
      </c>
    </row>
    <row r="246" spans="1:44" x14ac:dyDescent="0.25">
      <c r="A246">
        <v>244</v>
      </c>
      <c r="B246">
        <v>6604016269</v>
      </c>
      <c r="C246" t="s">
        <v>499</v>
      </c>
      <c r="D246" t="s">
        <v>500</v>
      </c>
      <c r="E246">
        <v>4.62</v>
      </c>
      <c r="F246">
        <v>4.34</v>
      </c>
      <c r="G246">
        <v>3.84</v>
      </c>
      <c r="H246">
        <v>5.87</v>
      </c>
      <c r="I246">
        <v>5.85</v>
      </c>
      <c r="J246" t="s">
        <v>40</v>
      </c>
      <c r="K246" t="s">
        <v>40</v>
      </c>
      <c r="L246" t="s">
        <v>40</v>
      </c>
      <c r="M246" t="s">
        <v>40</v>
      </c>
      <c r="N246" t="s">
        <v>40</v>
      </c>
      <c r="O246" t="s">
        <v>40</v>
      </c>
      <c r="P246" t="s">
        <v>40</v>
      </c>
      <c r="Q246" t="s">
        <v>40</v>
      </c>
      <c r="R246" t="s">
        <v>40</v>
      </c>
      <c r="S246" t="s">
        <v>40</v>
      </c>
      <c r="T246" t="s">
        <v>40</v>
      </c>
      <c r="U246" t="s">
        <v>40</v>
      </c>
      <c r="V246" t="s">
        <v>40</v>
      </c>
      <c r="W246" t="s">
        <v>40</v>
      </c>
      <c r="X246">
        <v>6.06</v>
      </c>
      <c r="Y246">
        <v>4.5</v>
      </c>
      <c r="Z246">
        <v>7.72</v>
      </c>
      <c r="AA246">
        <v>8.76</v>
      </c>
      <c r="AB246" t="s">
        <v>40</v>
      </c>
      <c r="AC246" s="1" t="s">
        <v>40</v>
      </c>
      <c r="AD246">
        <v>51.56</v>
      </c>
      <c r="AE246" s="2">
        <f t="shared" si="18"/>
        <v>51.559999999999995</v>
      </c>
      <c r="AF246" s="3">
        <f t="shared" si="19"/>
        <v>0.85933333333333328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 s="4">
        <f t="shared" si="20"/>
        <v>0</v>
      </c>
      <c r="AP246" s="5">
        <f t="shared" si="21"/>
        <v>0</v>
      </c>
      <c r="AQ246" s="6">
        <f t="shared" si="22"/>
        <v>51.559999999999995</v>
      </c>
      <c r="AR246" s="7">
        <f t="shared" si="23"/>
        <v>0.51559999999999995</v>
      </c>
    </row>
    <row r="247" spans="1:44" hidden="1" x14ac:dyDescent="0.25">
      <c r="A247">
        <v>245</v>
      </c>
      <c r="B247">
        <v>6611012890</v>
      </c>
      <c r="C247" t="s">
        <v>501</v>
      </c>
      <c r="D247" t="s">
        <v>502</v>
      </c>
      <c r="E247">
        <v>4.57</v>
      </c>
      <c r="F247">
        <v>4.55</v>
      </c>
      <c r="G247">
        <v>4.01</v>
      </c>
      <c r="H247">
        <v>6.32</v>
      </c>
      <c r="I247">
        <v>6.45</v>
      </c>
      <c r="J247" t="s">
        <v>40</v>
      </c>
      <c r="K247" t="s">
        <v>40</v>
      </c>
      <c r="L247" t="s">
        <v>40</v>
      </c>
      <c r="M247" t="s">
        <v>40</v>
      </c>
      <c r="N247" t="s">
        <v>40</v>
      </c>
      <c r="O247" t="s">
        <v>40</v>
      </c>
      <c r="P247" t="s">
        <v>40</v>
      </c>
      <c r="Q247" t="s">
        <v>40</v>
      </c>
      <c r="R247" t="s">
        <v>40</v>
      </c>
      <c r="S247" t="s">
        <v>40</v>
      </c>
      <c r="T247" t="s">
        <v>40</v>
      </c>
      <c r="U247" t="s">
        <v>40</v>
      </c>
      <c r="V247" t="s">
        <v>40</v>
      </c>
      <c r="W247" t="s">
        <v>40</v>
      </c>
      <c r="X247" t="s">
        <v>40</v>
      </c>
      <c r="Y247" t="s">
        <v>40</v>
      </c>
      <c r="Z247" t="s">
        <v>40</v>
      </c>
      <c r="AA247" t="s">
        <v>40</v>
      </c>
      <c r="AB247" t="s">
        <v>40</v>
      </c>
      <c r="AC247" s="1">
        <v>4.47</v>
      </c>
      <c r="AD247">
        <v>25.9</v>
      </c>
      <c r="AE247" s="2">
        <f t="shared" si="18"/>
        <v>30.37</v>
      </c>
      <c r="AF247" s="3">
        <f t="shared" si="19"/>
        <v>0.50616666666666665</v>
      </c>
      <c r="AH247">
        <v>5</v>
      </c>
      <c r="AI247">
        <v>2</v>
      </c>
      <c r="AJ247">
        <v>2</v>
      </c>
      <c r="AK247">
        <v>4</v>
      </c>
      <c r="AL247">
        <v>1</v>
      </c>
      <c r="AM247">
        <v>5</v>
      </c>
      <c r="AN247">
        <v>2</v>
      </c>
      <c r="AO247" s="4">
        <f t="shared" si="20"/>
        <v>21</v>
      </c>
      <c r="AP247" s="5">
        <f t="shared" si="21"/>
        <v>0.52500000000000002</v>
      </c>
      <c r="AQ247" s="6">
        <f t="shared" si="22"/>
        <v>51.370000000000005</v>
      </c>
      <c r="AR247" s="7">
        <f t="shared" si="23"/>
        <v>0.51370000000000005</v>
      </c>
    </row>
    <row r="248" spans="1:44" hidden="1" x14ac:dyDescent="0.25">
      <c r="A248">
        <v>246</v>
      </c>
      <c r="B248">
        <v>6634010497</v>
      </c>
      <c r="C248" t="s">
        <v>503</v>
      </c>
      <c r="D248" t="s">
        <v>504</v>
      </c>
      <c r="E248">
        <v>4.66</v>
      </c>
      <c r="F248">
        <v>4.66</v>
      </c>
      <c r="G248">
        <v>3.92</v>
      </c>
      <c r="H248">
        <v>6.26</v>
      </c>
      <c r="I248">
        <v>6.41</v>
      </c>
      <c r="J248" t="s">
        <v>40</v>
      </c>
      <c r="K248" t="s">
        <v>40</v>
      </c>
      <c r="L248" t="s">
        <v>40</v>
      </c>
      <c r="M248" t="s">
        <v>40</v>
      </c>
      <c r="N248" t="s">
        <v>40</v>
      </c>
      <c r="O248" t="s">
        <v>40</v>
      </c>
      <c r="P248" t="s">
        <v>40</v>
      </c>
      <c r="Q248" t="s">
        <v>40</v>
      </c>
      <c r="R248" t="s">
        <v>40</v>
      </c>
      <c r="S248" t="s">
        <v>40</v>
      </c>
      <c r="T248" t="s">
        <v>40</v>
      </c>
      <c r="U248" t="s">
        <v>40</v>
      </c>
      <c r="V248" t="s">
        <v>40</v>
      </c>
      <c r="W248" t="s">
        <v>40</v>
      </c>
      <c r="X248" t="s">
        <v>40</v>
      </c>
      <c r="Y248" t="s">
        <v>40</v>
      </c>
      <c r="Z248" t="s">
        <v>40</v>
      </c>
      <c r="AA248" t="s">
        <v>40</v>
      </c>
      <c r="AB248" t="s">
        <v>40</v>
      </c>
      <c r="AC248" s="1">
        <v>4.46</v>
      </c>
      <c r="AD248">
        <v>25.91</v>
      </c>
      <c r="AE248" s="2">
        <f t="shared" si="18"/>
        <v>30.37</v>
      </c>
      <c r="AF248" s="3">
        <f t="shared" si="19"/>
        <v>0.50616666666666665</v>
      </c>
      <c r="AH248">
        <v>3</v>
      </c>
      <c r="AI248">
        <v>2</v>
      </c>
      <c r="AJ248">
        <v>4</v>
      </c>
      <c r="AK248">
        <v>3.5</v>
      </c>
      <c r="AL248">
        <v>0</v>
      </c>
      <c r="AM248">
        <v>5</v>
      </c>
      <c r="AN248">
        <v>3.5</v>
      </c>
      <c r="AO248" s="4">
        <f t="shared" si="20"/>
        <v>21</v>
      </c>
      <c r="AP248" s="5">
        <f t="shared" si="21"/>
        <v>0.52500000000000002</v>
      </c>
      <c r="AQ248" s="6">
        <f t="shared" si="22"/>
        <v>51.370000000000005</v>
      </c>
      <c r="AR248" s="7">
        <f t="shared" si="23"/>
        <v>0.51370000000000005</v>
      </c>
    </row>
    <row r="249" spans="1:44" hidden="1" x14ac:dyDescent="0.25">
      <c r="A249">
        <v>247</v>
      </c>
      <c r="B249">
        <v>6639022337</v>
      </c>
      <c r="C249" t="s">
        <v>505</v>
      </c>
      <c r="D249" t="s">
        <v>506</v>
      </c>
      <c r="E249">
        <v>4.84</v>
      </c>
      <c r="F249">
        <v>4.68</v>
      </c>
      <c r="G249">
        <v>3.89</v>
      </c>
      <c r="H249">
        <v>6.1</v>
      </c>
      <c r="I249">
        <v>6.63</v>
      </c>
      <c r="J249" t="s">
        <v>40</v>
      </c>
      <c r="K249" t="s">
        <v>40</v>
      </c>
      <c r="L249" t="s">
        <v>40</v>
      </c>
      <c r="M249" t="s">
        <v>40</v>
      </c>
      <c r="N249" t="s">
        <v>40</v>
      </c>
      <c r="O249" t="s">
        <v>40</v>
      </c>
      <c r="P249" t="s">
        <v>40</v>
      </c>
      <c r="Q249" t="s">
        <v>40</v>
      </c>
      <c r="R249" t="s">
        <v>40</v>
      </c>
      <c r="S249" t="s">
        <v>40</v>
      </c>
      <c r="T249">
        <v>7.1</v>
      </c>
      <c r="U249">
        <v>5.42</v>
      </c>
      <c r="V249">
        <v>4.5199999999999996</v>
      </c>
      <c r="W249">
        <v>7.89</v>
      </c>
      <c r="X249" t="s">
        <v>40</v>
      </c>
      <c r="Y249" t="s">
        <v>40</v>
      </c>
      <c r="Z249" t="s">
        <v>40</v>
      </c>
      <c r="AA249" t="s">
        <v>40</v>
      </c>
      <c r="AB249" t="s">
        <v>40</v>
      </c>
      <c r="AC249" s="1" t="s">
        <v>40</v>
      </c>
      <c r="AD249">
        <v>51.069999999999993</v>
      </c>
      <c r="AE249" s="2">
        <f t="shared" si="18"/>
        <v>51.069999999999993</v>
      </c>
      <c r="AF249" s="3">
        <f t="shared" si="19"/>
        <v>0.85116666666666652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 s="4">
        <f t="shared" si="20"/>
        <v>0</v>
      </c>
      <c r="AP249" s="5">
        <f t="shared" si="21"/>
        <v>0</v>
      </c>
      <c r="AQ249" s="6">
        <f t="shared" si="22"/>
        <v>51.069999999999993</v>
      </c>
      <c r="AR249" s="7">
        <f t="shared" si="23"/>
        <v>0.51069999999999993</v>
      </c>
    </row>
    <row r="250" spans="1:44" hidden="1" x14ac:dyDescent="0.25">
      <c r="A250">
        <v>248</v>
      </c>
      <c r="B250">
        <v>6617025479</v>
      </c>
      <c r="C250" t="s">
        <v>507</v>
      </c>
      <c r="D250" t="s">
        <v>508</v>
      </c>
      <c r="E250">
        <v>5</v>
      </c>
      <c r="F250">
        <v>5</v>
      </c>
      <c r="G250">
        <v>4</v>
      </c>
      <c r="H250">
        <v>7</v>
      </c>
      <c r="I250">
        <v>6</v>
      </c>
      <c r="J250" t="s">
        <v>40</v>
      </c>
      <c r="K250" t="s">
        <v>40</v>
      </c>
      <c r="L250" t="s">
        <v>40</v>
      </c>
      <c r="M250" t="s">
        <v>40</v>
      </c>
      <c r="N250" t="s">
        <v>40</v>
      </c>
      <c r="O250" t="s">
        <v>40</v>
      </c>
      <c r="P250" t="s">
        <v>40</v>
      </c>
      <c r="Q250" t="s">
        <v>40</v>
      </c>
      <c r="R250" t="s">
        <v>40</v>
      </c>
      <c r="S250" t="s">
        <v>40</v>
      </c>
      <c r="T250" t="s">
        <v>40</v>
      </c>
      <c r="U250" t="s">
        <v>40</v>
      </c>
      <c r="V250" t="s">
        <v>40</v>
      </c>
      <c r="W250" t="s">
        <v>40</v>
      </c>
      <c r="X250">
        <v>5</v>
      </c>
      <c r="Y250">
        <v>4</v>
      </c>
      <c r="Z250">
        <v>7</v>
      </c>
      <c r="AA250">
        <v>8</v>
      </c>
      <c r="AB250" t="s">
        <v>40</v>
      </c>
      <c r="AC250" s="1" t="s">
        <v>40</v>
      </c>
      <c r="AD250">
        <v>51</v>
      </c>
      <c r="AE250" s="2">
        <f t="shared" si="18"/>
        <v>51</v>
      </c>
      <c r="AF250" s="3">
        <f t="shared" si="19"/>
        <v>0.85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 s="4">
        <f t="shared" si="20"/>
        <v>0</v>
      </c>
      <c r="AP250" s="5">
        <f t="shared" si="21"/>
        <v>0</v>
      </c>
      <c r="AQ250" s="6">
        <f t="shared" si="22"/>
        <v>51</v>
      </c>
      <c r="AR250" s="7">
        <f t="shared" si="23"/>
        <v>0.51</v>
      </c>
    </row>
    <row r="251" spans="1:44" hidden="1" x14ac:dyDescent="0.25">
      <c r="A251">
        <v>249</v>
      </c>
      <c r="B251">
        <v>6648005899</v>
      </c>
      <c r="C251" t="s">
        <v>509</v>
      </c>
      <c r="D251" t="s">
        <v>510</v>
      </c>
      <c r="E251">
        <v>4.5</v>
      </c>
      <c r="F251">
        <v>4.5</v>
      </c>
      <c r="G251">
        <v>3.03</v>
      </c>
      <c r="H251">
        <v>6.12</v>
      </c>
      <c r="I251">
        <v>6.45</v>
      </c>
      <c r="J251" t="s">
        <v>40</v>
      </c>
      <c r="K251" t="s">
        <v>40</v>
      </c>
      <c r="L251" t="s">
        <v>40</v>
      </c>
      <c r="M251" t="s">
        <v>40</v>
      </c>
      <c r="N251" t="s">
        <v>40</v>
      </c>
      <c r="O251" t="s">
        <v>40</v>
      </c>
      <c r="P251" t="s">
        <v>40</v>
      </c>
      <c r="Q251" t="s">
        <v>40</v>
      </c>
      <c r="R251" t="s">
        <v>40</v>
      </c>
      <c r="S251" t="s">
        <v>40</v>
      </c>
      <c r="T251" t="s">
        <v>40</v>
      </c>
      <c r="U251" t="s">
        <v>40</v>
      </c>
      <c r="V251" t="s">
        <v>40</v>
      </c>
      <c r="W251" t="s">
        <v>40</v>
      </c>
      <c r="X251">
        <v>5.94</v>
      </c>
      <c r="Y251">
        <v>4.28</v>
      </c>
      <c r="Z251">
        <v>7.49</v>
      </c>
      <c r="AA251">
        <v>8.59</v>
      </c>
      <c r="AB251" t="s">
        <v>40</v>
      </c>
      <c r="AC251" s="1" t="s">
        <v>40</v>
      </c>
      <c r="AD251">
        <v>50.900000000000013</v>
      </c>
      <c r="AE251" s="2">
        <f t="shared" si="18"/>
        <v>50.900000000000006</v>
      </c>
      <c r="AF251" s="3">
        <f t="shared" si="19"/>
        <v>0.84833333333333338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 s="4">
        <f t="shared" si="20"/>
        <v>0</v>
      </c>
      <c r="AP251" s="5">
        <f t="shared" si="21"/>
        <v>0</v>
      </c>
      <c r="AQ251" s="6">
        <f t="shared" si="22"/>
        <v>50.900000000000006</v>
      </c>
      <c r="AR251" s="7">
        <f t="shared" si="23"/>
        <v>0.50900000000000001</v>
      </c>
    </row>
    <row r="252" spans="1:44" hidden="1" x14ac:dyDescent="0.25">
      <c r="A252">
        <v>250</v>
      </c>
      <c r="B252">
        <v>6652030256</v>
      </c>
      <c r="C252" t="s">
        <v>511</v>
      </c>
      <c r="D252" t="s">
        <v>512</v>
      </c>
      <c r="E252">
        <v>4.07</v>
      </c>
      <c r="F252">
        <v>4.38</v>
      </c>
      <c r="G252">
        <v>3.61</v>
      </c>
      <c r="H252">
        <v>5.76</v>
      </c>
      <c r="I252">
        <v>6.38</v>
      </c>
      <c r="J252" t="s">
        <v>40</v>
      </c>
      <c r="K252" t="s">
        <v>40</v>
      </c>
      <c r="L252" t="s">
        <v>40</v>
      </c>
      <c r="M252" t="s">
        <v>40</v>
      </c>
      <c r="N252" t="s">
        <v>40</v>
      </c>
      <c r="O252" t="s">
        <v>40</v>
      </c>
      <c r="P252" t="s">
        <v>40</v>
      </c>
      <c r="Q252" t="s">
        <v>40</v>
      </c>
      <c r="R252" t="s">
        <v>40</v>
      </c>
      <c r="S252" t="s">
        <v>40</v>
      </c>
      <c r="T252" t="s">
        <v>40</v>
      </c>
      <c r="U252" t="s">
        <v>40</v>
      </c>
      <c r="V252" t="s">
        <v>40</v>
      </c>
      <c r="W252" t="s">
        <v>40</v>
      </c>
      <c r="X252">
        <v>5.38</v>
      </c>
      <c r="Y252">
        <v>3.92</v>
      </c>
      <c r="Z252">
        <v>6.3</v>
      </c>
      <c r="AA252">
        <v>7.92</v>
      </c>
      <c r="AB252" t="s">
        <v>40</v>
      </c>
      <c r="AC252" s="1" t="s">
        <v>40</v>
      </c>
      <c r="AD252">
        <v>47.72</v>
      </c>
      <c r="AE252" s="2">
        <f t="shared" si="18"/>
        <v>47.72</v>
      </c>
      <c r="AF252" s="3">
        <f t="shared" si="19"/>
        <v>0.79533333333333334</v>
      </c>
      <c r="AH252">
        <v>0</v>
      </c>
      <c r="AI252">
        <v>0</v>
      </c>
      <c r="AJ252">
        <v>3</v>
      </c>
      <c r="AK252">
        <v>0</v>
      </c>
      <c r="AL252">
        <v>0</v>
      </c>
      <c r="AM252">
        <v>0</v>
      </c>
      <c r="AN252">
        <v>0</v>
      </c>
      <c r="AO252" s="4">
        <f t="shared" si="20"/>
        <v>3</v>
      </c>
      <c r="AP252" s="5">
        <f t="shared" si="21"/>
        <v>7.4999999999999997E-2</v>
      </c>
      <c r="AQ252" s="6">
        <f t="shared" si="22"/>
        <v>50.72</v>
      </c>
      <c r="AR252" s="7">
        <f t="shared" si="23"/>
        <v>0.50719999999999998</v>
      </c>
    </row>
    <row r="253" spans="1:44" hidden="1" x14ac:dyDescent="0.25">
      <c r="A253">
        <v>251</v>
      </c>
      <c r="B253">
        <v>6639018877</v>
      </c>
      <c r="C253" t="s">
        <v>513</v>
      </c>
      <c r="D253" t="s">
        <v>514</v>
      </c>
      <c r="E253">
        <v>4.63</v>
      </c>
      <c r="F253">
        <v>4.82</v>
      </c>
      <c r="G253">
        <v>3.52</v>
      </c>
      <c r="H253">
        <v>5.7</v>
      </c>
      <c r="I253">
        <v>6</v>
      </c>
      <c r="J253" t="s">
        <v>40</v>
      </c>
      <c r="K253" t="s">
        <v>40</v>
      </c>
      <c r="L253" t="s">
        <v>40</v>
      </c>
      <c r="M253" t="s">
        <v>40</v>
      </c>
      <c r="N253" t="s">
        <v>40</v>
      </c>
      <c r="O253" t="s">
        <v>40</v>
      </c>
      <c r="P253" t="s">
        <v>40</v>
      </c>
      <c r="Q253" t="s">
        <v>40</v>
      </c>
      <c r="R253" t="s">
        <v>40</v>
      </c>
      <c r="S253" t="s">
        <v>40</v>
      </c>
      <c r="T253" t="s">
        <v>40</v>
      </c>
      <c r="U253" t="s">
        <v>40</v>
      </c>
      <c r="V253" t="s">
        <v>40</v>
      </c>
      <c r="W253" t="s">
        <v>40</v>
      </c>
      <c r="X253">
        <v>5.52</v>
      </c>
      <c r="Y253">
        <v>4.41</v>
      </c>
      <c r="Z253">
        <v>7.64</v>
      </c>
      <c r="AA253">
        <v>8.2899999999999991</v>
      </c>
      <c r="AB253" t="s">
        <v>40</v>
      </c>
      <c r="AC253" s="1" t="s">
        <v>40</v>
      </c>
      <c r="AD253">
        <v>50.529999999999987</v>
      </c>
      <c r="AE253" s="2">
        <f t="shared" si="18"/>
        <v>50.529999999999994</v>
      </c>
      <c r="AF253" s="3">
        <f t="shared" si="19"/>
        <v>0.84216666666666662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 s="4">
        <f t="shared" si="20"/>
        <v>0</v>
      </c>
      <c r="AP253" s="5">
        <f t="shared" si="21"/>
        <v>0</v>
      </c>
      <c r="AQ253" s="6">
        <f t="shared" si="22"/>
        <v>50.529999999999994</v>
      </c>
      <c r="AR253" s="7">
        <f t="shared" si="23"/>
        <v>0.50529999999999997</v>
      </c>
    </row>
    <row r="254" spans="1:44" hidden="1" x14ac:dyDescent="0.25">
      <c r="A254">
        <v>252</v>
      </c>
      <c r="B254">
        <v>6633012406</v>
      </c>
      <c r="C254" t="s">
        <v>515</v>
      </c>
      <c r="D254" t="s">
        <v>516</v>
      </c>
      <c r="E254">
        <v>4</v>
      </c>
      <c r="F254">
        <v>4</v>
      </c>
      <c r="G254">
        <v>0</v>
      </c>
      <c r="H254">
        <v>6</v>
      </c>
      <c r="I254">
        <v>7</v>
      </c>
      <c r="J254" t="s">
        <v>40</v>
      </c>
      <c r="K254" t="s">
        <v>40</v>
      </c>
      <c r="L254" t="s">
        <v>40</v>
      </c>
      <c r="M254" t="s">
        <v>40</v>
      </c>
      <c r="N254" t="s">
        <v>40</v>
      </c>
      <c r="O254" t="s">
        <v>40</v>
      </c>
      <c r="P254" t="s">
        <v>40</v>
      </c>
      <c r="Q254" t="s">
        <v>40</v>
      </c>
      <c r="R254" t="s">
        <v>40</v>
      </c>
      <c r="S254" t="s">
        <v>40</v>
      </c>
      <c r="T254" t="s">
        <v>40</v>
      </c>
      <c r="U254" t="s">
        <v>40</v>
      </c>
      <c r="V254" t="s">
        <v>40</v>
      </c>
      <c r="W254" t="s">
        <v>40</v>
      </c>
      <c r="X254">
        <v>5</v>
      </c>
      <c r="Y254">
        <v>5</v>
      </c>
      <c r="Z254">
        <v>9</v>
      </c>
      <c r="AA254">
        <v>10</v>
      </c>
      <c r="AB254" t="s">
        <v>40</v>
      </c>
      <c r="AC254" s="1" t="s">
        <v>40</v>
      </c>
      <c r="AD254">
        <v>50</v>
      </c>
      <c r="AE254" s="2">
        <f t="shared" si="18"/>
        <v>50</v>
      </c>
      <c r="AF254" s="3">
        <f t="shared" si="19"/>
        <v>0.83333333333333337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 s="4">
        <f t="shared" si="20"/>
        <v>0</v>
      </c>
      <c r="AP254" s="5">
        <f t="shared" si="21"/>
        <v>0</v>
      </c>
      <c r="AQ254" s="6">
        <f t="shared" si="22"/>
        <v>50</v>
      </c>
      <c r="AR254" s="7">
        <f t="shared" si="23"/>
        <v>0.5</v>
      </c>
    </row>
    <row r="255" spans="1:44" hidden="1" x14ac:dyDescent="0.25">
      <c r="A255">
        <v>253</v>
      </c>
      <c r="B255">
        <v>6639015033</v>
      </c>
      <c r="C255" t="s">
        <v>517</v>
      </c>
      <c r="D255" t="s">
        <v>518</v>
      </c>
      <c r="E255">
        <v>4</v>
      </c>
      <c r="F255">
        <v>5</v>
      </c>
      <c r="G255">
        <v>3</v>
      </c>
      <c r="H255">
        <v>7</v>
      </c>
      <c r="I255">
        <v>7</v>
      </c>
      <c r="J255" t="s">
        <v>40</v>
      </c>
      <c r="K255" t="s">
        <v>40</v>
      </c>
      <c r="L255" t="s">
        <v>40</v>
      </c>
      <c r="M255" t="s">
        <v>40</v>
      </c>
      <c r="N255" t="s">
        <v>40</v>
      </c>
      <c r="O255" t="s">
        <v>40</v>
      </c>
      <c r="P255" t="s">
        <v>40</v>
      </c>
      <c r="Q255" t="s">
        <v>40</v>
      </c>
      <c r="R255" t="s">
        <v>40</v>
      </c>
      <c r="S255" t="s">
        <v>40</v>
      </c>
      <c r="T255" t="s">
        <v>40</v>
      </c>
      <c r="U255" t="s">
        <v>40</v>
      </c>
      <c r="V255" t="s">
        <v>40</v>
      </c>
      <c r="W255" t="s">
        <v>40</v>
      </c>
      <c r="X255">
        <v>6</v>
      </c>
      <c r="Y255">
        <v>4</v>
      </c>
      <c r="Z255">
        <v>7</v>
      </c>
      <c r="AA255">
        <v>7</v>
      </c>
      <c r="AB255" t="s">
        <v>40</v>
      </c>
      <c r="AC255" s="1" t="s">
        <v>40</v>
      </c>
      <c r="AD255">
        <v>50</v>
      </c>
      <c r="AE255" s="2">
        <f t="shared" si="18"/>
        <v>50</v>
      </c>
      <c r="AF255" s="3">
        <f t="shared" si="19"/>
        <v>0.83333333333333337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 s="4">
        <f t="shared" si="20"/>
        <v>0</v>
      </c>
      <c r="AP255" s="5">
        <f t="shared" si="21"/>
        <v>0</v>
      </c>
      <c r="AQ255" s="6">
        <f t="shared" si="22"/>
        <v>50</v>
      </c>
      <c r="AR255" s="7">
        <f t="shared" si="23"/>
        <v>0.5</v>
      </c>
    </row>
    <row r="256" spans="1:44" hidden="1" x14ac:dyDescent="0.25">
      <c r="A256">
        <v>254</v>
      </c>
      <c r="B256">
        <v>6636006746</v>
      </c>
      <c r="C256" t="s">
        <v>519</v>
      </c>
      <c r="D256" t="s">
        <v>520</v>
      </c>
      <c r="E256">
        <v>4.28</v>
      </c>
      <c r="F256">
        <v>4.18</v>
      </c>
      <c r="G256">
        <v>3.43</v>
      </c>
      <c r="H256">
        <v>6.17</v>
      </c>
      <c r="I256">
        <v>6.29</v>
      </c>
      <c r="J256" t="s">
        <v>40</v>
      </c>
      <c r="K256" t="s">
        <v>40</v>
      </c>
      <c r="L256" t="s">
        <v>40</v>
      </c>
      <c r="M256" t="s">
        <v>40</v>
      </c>
      <c r="N256" t="s">
        <v>40</v>
      </c>
      <c r="O256" t="s">
        <v>40</v>
      </c>
      <c r="P256" t="s">
        <v>40</v>
      </c>
      <c r="Q256" t="s">
        <v>40</v>
      </c>
      <c r="R256" t="s">
        <v>40</v>
      </c>
      <c r="S256" t="s">
        <v>40</v>
      </c>
      <c r="T256" t="s">
        <v>40</v>
      </c>
      <c r="U256" t="s">
        <v>40</v>
      </c>
      <c r="V256" t="s">
        <v>40</v>
      </c>
      <c r="W256" t="s">
        <v>40</v>
      </c>
      <c r="X256" t="s">
        <v>40</v>
      </c>
      <c r="Y256" t="s">
        <v>40</v>
      </c>
      <c r="Z256" t="s">
        <v>40</v>
      </c>
      <c r="AA256" t="s">
        <v>40</v>
      </c>
      <c r="AB256" t="s">
        <v>40</v>
      </c>
      <c r="AC256" s="1">
        <v>4.38</v>
      </c>
      <c r="AD256">
        <v>24.35</v>
      </c>
      <c r="AE256" s="2">
        <f t="shared" si="18"/>
        <v>28.73</v>
      </c>
      <c r="AF256" s="3">
        <f t="shared" si="19"/>
        <v>0.47883333333333333</v>
      </c>
      <c r="AH256">
        <v>2</v>
      </c>
      <c r="AI256">
        <v>6</v>
      </c>
      <c r="AJ256">
        <v>2</v>
      </c>
      <c r="AK256">
        <v>5</v>
      </c>
      <c r="AL256">
        <v>2</v>
      </c>
      <c r="AM256">
        <v>2</v>
      </c>
      <c r="AN256">
        <v>2</v>
      </c>
      <c r="AO256" s="4">
        <f t="shared" si="20"/>
        <v>21</v>
      </c>
      <c r="AP256" s="5">
        <f t="shared" si="21"/>
        <v>0.52500000000000002</v>
      </c>
      <c r="AQ256" s="6">
        <f t="shared" si="22"/>
        <v>49.730000000000004</v>
      </c>
      <c r="AR256" s="7">
        <f t="shared" si="23"/>
        <v>0.49730000000000002</v>
      </c>
    </row>
    <row r="257" spans="1:44" hidden="1" x14ac:dyDescent="0.25">
      <c r="A257">
        <v>255</v>
      </c>
      <c r="B257">
        <v>6611014174</v>
      </c>
      <c r="C257" t="s">
        <v>521</v>
      </c>
      <c r="D257" t="s">
        <v>522</v>
      </c>
      <c r="E257">
        <v>4.25</v>
      </c>
      <c r="F257">
        <v>4.17</v>
      </c>
      <c r="G257">
        <v>3.29</v>
      </c>
      <c r="H257">
        <v>6.04</v>
      </c>
      <c r="I257">
        <v>6.22</v>
      </c>
      <c r="J257" t="s">
        <v>40</v>
      </c>
      <c r="K257" t="s">
        <v>40</v>
      </c>
      <c r="L257" t="s">
        <v>40</v>
      </c>
      <c r="M257" t="s">
        <v>40</v>
      </c>
      <c r="N257" t="s">
        <v>40</v>
      </c>
      <c r="O257" t="s">
        <v>40</v>
      </c>
      <c r="P257" t="s">
        <v>40</v>
      </c>
      <c r="Q257" t="s">
        <v>40</v>
      </c>
      <c r="R257" t="s">
        <v>40</v>
      </c>
      <c r="S257" t="s">
        <v>40</v>
      </c>
      <c r="T257" t="s">
        <v>40</v>
      </c>
      <c r="U257" t="s">
        <v>40</v>
      </c>
      <c r="V257" t="s">
        <v>40</v>
      </c>
      <c r="W257" t="s">
        <v>40</v>
      </c>
      <c r="X257">
        <v>5.66</v>
      </c>
      <c r="Y257">
        <v>4.2699999999999996</v>
      </c>
      <c r="Z257">
        <v>7.28</v>
      </c>
      <c r="AA257">
        <v>8.52</v>
      </c>
      <c r="AB257" t="s">
        <v>40</v>
      </c>
      <c r="AC257" s="1" t="s">
        <v>40</v>
      </c>
      <c r="AD257">
        <v>49.7</v>
      </c>
      <c r="AE257" s="2">
        <f t="shared" si="18"/>
        <v>49.7</v>
      </c>
      <c r="AF257" s="3">
        <f t="shared" si="19"/>
        <v>0.82833333333333337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 s="4">
        <f t="shared" si="20"/>
        <v>0</v>
      </c>
      <c r="AP257" s="5">
        <f t="shared" si="21"/>
        <v>0</v>
      </c>
      <c r="AQ257" s="6">
        <f t="shared" si="22"/>
        <v>49.7</v>
      </c>
      <c r="AR257" s="7">
        <f t="shared" si="23"/>
        <v>0.49700000000000005</v>
      </c>
    </row>
    <row r="258" spans="1:44" hidden="1" x14ac:dyDescent="0.25">
      <c r="A258">
        <v>256</v>
      </c>
      <c r="B258">
        <v>6652015515</v>
      </c>
      <c r="C258" t="s">
        <v>523</v>
      </c>
      <c r="D258" t="s">
        <v>524</v>
      </c>
      <c r="E258">
        <v>3.91</v>
      </c>
      <c r="F258">
        <v>4.4800000000000004</v>
      </c>
      <c r="G258">
        <v>3.5</v>
      </c>
      <c r="H258">
        <v>5.82</v>
      </c>
      <c r="I258">
        <v>6.06</v>
      </c>
      <c r="J258" t="s">
        <v>40</v>
      </c>
      <c r="K258" t="s">
        <v>40</v>
      </c>
      <c r="L258" t="s">
        <v>40</v>
      </c>
      <c r="M258" t="s">
        <v>40</v>
      </c>
      <c r="N258" t="s">
        <v>40</v>
      </c>
      <c r="O258" t="s">
        <v>40</v>
      </c>
      <c r="P258" t="s">
        <v>40</v>
      </c>
      <c r="Q258" t="s">
        <v>40</v>
      </c>
      <c r="R258" t="s">
        <v>40</v>
      </c>
      <c r="S258" t="s">
        <v>40</v>
      </c>
      <c r="T258" t="s">
        <v>40</v>
      </c>
      <c r="U258" t="s">
        <v>40</v>
      </c>
      <c r="V258" t="s">
        <v>40</v>
      </c>
      <c r="W258" t="s">
        <v>40</v>
      </c>
      <c r="X258">
        <v>5.91</v>
      </c>
      <c r="Y258">
        <v>4.26</v>
      </c>
      <c r="Z258">
        <v>7.08</v>
      </c>
      <c r="AA258">
        <v>8.6199999999999992</v>
      </c>
      <c r="AB258" t="s">
        <v>40</v>
      </c>
      <c r="AC258" s="1" t="s">
        <v>40</v>
      </c>
      <c r="AD258">
        <v>49.639999999999993</v>
      </c>
      <c r="AE258" s="2">
        <f t="shared" si="18"/>
        <v>49.639999999999993</v>
      </c>
      <c r="AF258" s="3">
        <f t="shared" si="19"/>
        <v>0.82733333333333325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 s="4">
        <f t="shared" si="20"/>
        <v>0</v>
      </c>
      <c r="AP258" s="5">
        <f t="shared" si="21"/>
        <v>0</v>
      </c>
      <c r="AQ258" s="6">
        <f t="shared" si="22"/>
        <v>49.639999999999993</v>
      </c>
      <c r="AR258" s="7">
        <f t="shared" si="23"/>
        <v>0.49639999999999995</v>
      </c>
    </row>
    <row r="259" spans="1:44" hidden="1" x14ac:dyDescent="0.25">
      <c r="A259">
        <v>257</v>
      </c>
      <c r="B259">
        <v>6613010023</v>
      </c>
      <c r="C259" t="s">
        <v>497</v>
      </c>
      <c r="D259" t="s">
        <v>525</v>
      </c>
      <c r="E259">
        <v>4.41</v>
      </c>
      <c r="F259">
        <v>4.4000000000000004</v>
      </c>
      <c r="G259">
        <v>3.62</v>
      </c>
      <c r="H259">
        <v>6.35</v>
      </c>
      <c r="I259">
        <v>6.56</v>
      </c>
      <c r="J259" t="s">
        <v>40</v>
      </c>
      <c r="K259" t="s">
        <v>40</v>
      </c>
      <c r="L259" t="s">
        <v>40</v>
      </c>
      <c r="M259" t="s">
        <v>40</v>
      </c>
      <c r="N259" t="s">
        <v>40</v>
      </c>
      <c r="O259" t="s">
        <v>40</v>
      </c>
      <c r="P259" t="s">
        <v>40</v>
      </c>
      <c r="Q259" t="s">
        <v>40</v>
      </c>
      <c r="R259" t="s">
        <v>40</v>
      </c>
      <c r="S259" t="s">
        <v>40</v>
      </c>
      <c r="T259">
        <v>6.96</v>
      </c>
      <c r="U259">
        <v>4.7</v>
      </c>
      <c r="V259">
        <v>4.4400000000000004</v>
      </c>
      <c r="W259">
        <v>7.8</v>
      </c>
      <c r="X259" t="s">
        <v>40</v>
      </c>
      <c r="Y259" t="s">
        <v>40</v>
      </c>
      <c r="Z259" t="s">
        <v>40</v>
      </c>
      <c r="AA259" t="s">
        <v>40</v>
      </c>
      <c r="AB259" t="s">
        <v>40</v>
      </c>
      <c r="AC259" s="1" t="s">
        <v>40</v>
      </c>
      <c r="AD259">
        <v>49.239999999999988</v>
      </c>
      <c r="AE259" s="2">
        <f t="shared" ref="AE259:AE320" si="24">SUM(E259,F259,G259,H259:AC259)</f>
        <v>49.239999999999995</v>
      </c>
      <c r="AF259" s="3">
        <f t="shared" ref="AF259:AF320" si="25">AE259/60</f>
        <v>0.82066666666666654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 s="4">
        <f t="shared" ref="AO259:AO320" si="26">SUM(AH259:AN259)</f>
        <v>0</v>
      </c>
      <c r="AP259" s="5">
        <f t="shared" ref="AP259:AP320" si="27">AO259/40</f>
        <v>0</v>
      </c>
      <c r="AQ259" s="6">
        <f t="shared" ref="AQ259:AQ320" si="28">AE259+AO259</f>
        <v>49.239999999999995</v>
      </c>
      <c r="AR259" s="7">
        <f t="shared" si="23"/>
        <v>0.49239999999999995</v>
      </c>
    </row>
    <row r="260" spans="1:44" hidden="1" x14ac:dyDescent="0.25">
      <c r="A260">
        <v>258</v>
      </c>
      <c r="B260">
        <v>6606037810</v>
      </c>
      <c r="C260" t="s">
        <v>55</v>
      </c>
      <c r="D260" t="s">
        <v>56</v>
      </c>
      <c r="E260">
        <v>4.53</v>
      </c>
      <c r="F260">
        <v>4.6100000000000003</v>
      </c>
      <c r="G260">
        <v>3.34</v>
      </c>
      <c r="H260">
        <v>6.11</v>
      </c>
      <c r="I260">
        <v>6.64</v>
      </c>
      <c r="J260" t="s">
        <v>40</v>
      </c>
      <c r="K260" t="s">
        <v>40</v>
      </c>
      <c r="L260" t="s">
        <v>40</v>
      </c>
      <c r="M260" t="s">
        <v>40</v>
      </c>
      <c r="N260" t="s">
        <v>40</v>
      </c>
      <c r="O260" t="s">
        <v>40</v>
      </c>
      <c r="P260" t="s">
        <v>40</v>
      </c>
      <c r="Q260" t="s">
        <v>40</v>
      </c>
      <c r="R260" t="s">
        <v>40</v>
      </c>
      <c r="S260" t="s">
        <v>40</v>
      </c>
      <c r="T260">
        <v>7.36</v>
      </c>
      <c r="U260">
        <v>3.35</v>
      </c>
      <c r="V260">
        <v>4.55</v>
      </c>
      <c r="W260">
        <v>8.31</v>
      </c>
      <c r="X260" t="s">
        <v>40</v>
      </c>
      <c r="Y260" t="s">
        <v>40</v>
      </c>
      <c r="Z260" t="s">
        <v>40</v>
      </c>
      <c r="AA260" t="s">
        <v>40</v>
      </c>
      <c r="AB260" t="s">
        <v>40</v>
      </c>
      <c r="AC260" s="1" t="s">
        <v>40</v>
      </c>
      <c r="AD260">
        <v>48.8</v>
      </c>
      <c r="AE260" s="2">
        <f t="shared" si="24"/>
        <v>48.800000000000004</v>
      </c>
      <c r="AF260" s="3">
        <f t="shared" si="25"/>
        <v>0.81333333333333335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 s="4">
        <f t="shared" si="26"/>
        <v>0</v>
      </c>
      <c r="AP260" s="5">
        <f t="shared" si="27"/>
        <v>0</v>
      </c>
      <c r="AQ260" s="6">
        <f t="shared" si="28"/>
        <v>48.800000000000004</v>
      </c>
      <c r="AR260" s="7">
        <f t="shared" ref="AR260:AR320" si="29">AQ260/100</f>
        <v>0.48800000000000004</v>
      </c>
    </row>
    <row r="261" spans="1:44" hidden="1" x14ac:dyDescent="0.25">
      <c r="A261">
        <v>259</v>
      </c>
      <c r="B261">
        <v>6631009581</v>
      </c>
      <c r="C261" t="s">
        <v>526</v>
      </c>
      <c r="D261" t="s">
        <v>527</v>
      </c>
      <c r="E261">
        <v>4.4800000000000004</v>
      </c>
      <c r="F261">
        <v>4.25</v>
      </c>
      <c r="G261">
        <v>4.01</v>
      </c>
      <c r="H261">
        <v>6.06</v>
      </c>
      <c r="I261">
        <v>6.21</v>
      </c>
      <c r="J261" t="s">
        <v>40</v>
      </c>
      <c r="K261" t="s">
        <v>40</v>
      </c>
      <c r="L261" t="s">
        <v>40</v>
      </c>
      <c r="M261" t="s">
        <v>40</v>
      </c>
      <c r="N261" t="s">
        <v>40</v>
      </c>
      <c r="O261" t="s">
        <v>40</v>
      </c>
      <c r="P261" t="s">
        <v>40</v>
      </c>
      <c r="Q261" t="s">
        <v>40</v>
      </c>
      <c r="R261" t="s">
        <v>40</v>
      </c>
      <c r="S261" t="s">
        <v>40</v>
      </c>
      <c r="T261" t="s">
        <v>40</v>
      </c>
      <c r="U261" t="s">
        <v>40</v>
      </c>
      <c r="V261" t="s">
        <v>40</v>
      </c>
      <c r="W261" t="s">
        <v>40</v>
      </c>
      <c r="X261" t="s">
        <v>40</v>
      </c>
      <c r="Y261" t="s">
        <v>40</v>
      </c>
      <c r="Z261" t="s">
        <v>40</v>
      </c>
      <c r="AA261" t="s">
        <v>40</v>
      </c>
      <c r="AB261" t="s">
        <v>40</v>
      </c>
      <c r="AC261" s="1">
        <v>4.33</v>
      </c>
      <c r="AD261">
        <v>25.01</v>
      </c>
      <c r="AE261" s="2">
        <f t="shared" si="24"/>
        <v>29.340000000000003</v>
      </c>
      <c r="AF261" s="3">
        <f t="shared" si="25"/>
        <v>0.48900000000000005</v>
      </c>
      <c r="AH261">
        <v>3</v>
      </c>
      <c r="AI261">
        <v>2</v>
      </c>
      <c r="AJ261">
        <v>2</v>
      </c>
      <c r="AK261">
        <v>5</v>
      </c>
      <c r="AL261">
        <v>3</v>
      </c>
      <c r="AM261">
        <v>2</v>
      </c>
      <c r="AN261">
        <v>2</v>
      </c>
      <c r="AO261" s="4">
        <f t="shared" si="26"/>
        <v>19</v>
      </c>
      <c r="AP261" s="5">
        <f t="shared" si="27"/>
        <v>0.47499999999999998</v>
      </c>
      <c r="AQ261" s="6">
        <f t="shared" si="28"/>
        <v>48.34</v>
      </c>
      <c r="AR261" s="7">
        <f t="shared" si="29"/>
        <v>0.48340000000000005</v>
      </c>
    </row>
    <row r="262" spans="1:44" hidden="1" x14ac:dyDescent="0.25">
      <c r="A262">
        <v>260</v>
      </c>
      <c r="B262">
        <v>6656019091</v>
      </c>
      <c r="C262" t="s">
        <v>528</v>
      </c>
      <c r="D262" t="s">
        <v>529</v>
      </c>
      <c r="E262">
        <v>3.82</v>
      </c>
      <c r="F262">
        <v>4.18</v>
      </c>
      <c r="G262">
        <v>3.58</v>
      </c>
      <c r="H262">
        <v>5.87</v>
      </c>
      <c r="I262">
        <v>5.71</v>
      </c>
      <c r="J262" t="s">
        <v>40</v>
      </c>
      <c r="K262" t="s">
        <v>40</v>
      </c>
      <c r="L262" t="s">
        <v>40</v>
      </c>
      <c r="M262" t="s">
        <v>40</v>
      </c>
      <c r="N262" t="s">
        <v>40</v>
      </c>
      <c r="O262" t="s">
        <v>40</v>
      </c>
      <c r="P262" t="s">
        <v>40</v>
      </c>
      <c r="Q262" t="s">
        <v>40</v>
      </c>
      <c r="R262" t="s">
        <v>40</v>
      </c>
      <c r="S262" t="s">
        <v>40</v>
      </c>
      <c r="T262" t="s">
        <v>40</v>
      </c>
      <c r="U262" t="s">
        <v>40</v>
      </c>
      <c r="V262" t="s">
        <v>40</v>
      </c>
      <c r="W262" t="s">
        <v>40</v>
      </c>
      <c r="X262" t="s">
        <v>40</v>
      </c>
      <c r="Y262" t="s">
        <v>40</v>
      </c>
      <c r="Z262" t="s">
        <v>40</v>
      </c>
      <c r="AA262" t="s">
        <v>40</v>
      </c>
      <c r="AB262" t="s">
        <v>40</v>
      </c>
      <c r="AC262" s="1">
        <v>4.0199999999999996</v>
      </c>
      <c r="AD262">
        <v>23.16</v>
      </c>
      <c r="AE262" s="2">
        <f t="shared" si="24"/>
        <v>27.18</v>
      </c>
      <c r="AF262" s="3">
        <f t="shared" si="25"/>
        <v>0.45300000000000001</v>
      </c>
      <c r="AH262">
        <v>4</v>
      </c>
      <c r="AI262">
        <v>5</v>
      </c>
      <c r="AJ262">
        <v>3</v>
      </c>
      <c r="AK262">
        <v>0</v>
      </c>
      <c r="AL262">
        <v>1</v>
      </c>
      <c r="AM262">
        <v>4</v>
      </c>
      <c r="AN262">
        <v>4</v>
      </c>
      <c r="AO262" s="4">
        <f t="shared" si="26"/>
        <v>21</v>
      </c>
      <c r="AP262" s="5">
        <f t="shared" si="27"/>
        <v>0.52500000000000002</v>
      </c>
      <c r="AQ262" s="6">
        <f t="shared" si="28"/>
        <v>48.18</v>
      </c>
      <c r="AR262" s="7">
        <f t="shared" si="29"/>
        <v>0.48180000000000001</v>
      </c>
    </row>
    <row r="263" spans="1:44" hidden="1" x14ac:dyDescent="0.25">
      <c r="A263">
        <v>261</v>
      </c>
      <c r="B263">
        <v>6648006638</v>
      </c>
      <c r="C263" t="s">
        <v>530</v>
      </c>
      <c r="D263" t="s">
        <v>531</v>
      </c>
      <c r="E263">
        <v>4</v>
      </c>
      <c r="F263">
        <v>4</v>
      </c>
      <c r="G263">
        <v>3.75</v>
      </c>
      <c r="H263">
        <v>6.25</v>
      </c>
      <c r="I263">
        <v>5.37</v>
      </c>
      <c r="J263" t="s">
        <v>40</v>
      </c>
      <c r="K263" t="s">
        <v>40</v>
      </c>
      <c r="L263" t="s">
        <v>40</v>
      </c>
      <c r="M263" t="s">
        <v>40</v>
      </c>
      <c r="N263" t="s">
        <v>40</v>
      </c>
      <c r="O263" t="s">
        <v>40</v>
      </c>
      <c r="P263" t="s">
        <v>40</v>
      </c>
      <c r="Q263" t="s">
        <v>40</v>
      </c>
      <c r="R263" t="s">
        <v>40</v>
      </c>
      <c r="S263" t="s">
        <v>40</v>
      </c>
      <c r="T263" t="s">
        <v>40</v>
      </c>
      <c r="U263" t="s">
        <v>40</v>
      </c>
      <c r="V263" t="s">
        <v>40</v>
      </c>
      <c r="W263" t="s">
        <v>40</v>
      </c>
      <c r="X263">
        <v>4.5</v>
      </c>
      <c r="Y263">
        <v>4</v>
      </c>
      <c r="Z263">
        <v>7.87</v>
      </c>
      <c r="AA263">
        <v>8.3699999999999992</v>
      </c>
      <c r="AB263" t="s">
        <v>40</v>
      </c>
      <c r="AC263" s="1" t="s">
        <v>40</v>
      </c>
      <c r="AD263">
        <v>48.11</v>
      </c>
      <c r="AE263" s="2">
        <f t="shared" si="24"/>
        <v>48.11</v>
      </c>
      <c r="AF263" s="3">
        <f t="shared" si="25"/>
        <v>0.80183333333333329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 s="4">
        <f t="shared" si="26"/>
        <v>0</v>
      </c>
      <c r="AP263" s="5">
        <f t="shared" si="27"/>
        <v>0</v>
      </c>
      <c r="AQ263" s="6">
        <f t="shared" si="28"/>
        <v>48.11</v>
      </c>
      <c r="AR263" s="7">
        <f t="shared" si="29"/>
        <v>0.48109999999999997</v>
      </c>
    </row>
    <row r="264" spans="1:44" hidden="1" x14ac:dyDescent="0.25">
      <c r="A264">
        <v>262</v>
      </c>
      <c r="B264">
        <v>6617020262</v>
      </c>
      <c r="C264" t="s">
        <v>532</v>
      </c>
      <c r="D264" t="s">
        <v>533</v>
      </c>
      <c r="E264">
        <v>4</v>
      </c>
      <c r="F264">
        <v>4</v>
      </c>
      <c r="G264">
        <v>4</v>
      </c>
      <c r="H264">
        <v>6</v>
      </c>
      <c r="I264">
        <v>5</v>
      </c>
      <c r="J264" t="s">
        <v>40</v>
      </c>
      <c r="K264" t="s">
        <v>40</v>
      </c>
      <c r="L264" t="s">
        <v>40</v>
      </c>
      <c r="M264" t="s">
        <v>40</v>
      </c>
      <c r="N264" t="s">
        <v>40</v>
      </c>
      <c r="O264" t="s">
        <v>40</v>
      </c>
      <c r="P264" t="s">
        <v>40</v>
      </c>
      <c r="Q264" t="s">
        <v>40</v>
      </c>
      <c r="R264" t="s">
        <v>40</v>
      </c>
      <c r="S264" t="s">
        <v>40</v>
      </c>
      <c r="T264" t="s">
        <v>40</v>
      </c>
      <c r="U264" t="s">
        <v>40</v>
      </c>
      <c r="V264" t="s">
        <v>40</v>
      </c>
      <c r="W264" t="s">
        <v>40</v>
      </c>
      <c r="X264">
        <v>5</v>
      </c>
      <c r="Y264">
        <v>4</v>
      </c>
      <c r="Z264">
        <v>6</v>
      </c>
      <c r="AA264">
        <v>7</v>
      </c>
      <c r="AB264" t="s">
        <v>40</v>
      </c>
      <c r="AC264" s="1" t="s">
        <v>40</v>
      </c>
      <c r="AD264">
        <v>45</v>
      </c>
      <c r="AE264" s="2">
        <f t="shared" si="24"/>
        <v>45</v>
      </c>
      <c r="AF264" s="3">
        <f t="shared" si="25"/>
        <v>0.75</v>
      </c>
      <c r="AH264">
        <v>0.5</v>
      </c>
      <c r="AI264">
        <v>0.5</v>
      </c>
      <c r="AJ264">
        <v>0.5</v>
      </c>
      <c r="AK264">
        <v>0.5</v>
      </c>
      <c r="AL264">
        <v>0.5</v>
      </c>
      <c r="AM264">
        <v>0.5</v>
      </c>
      <c r="AN264">
        <v>0</v>
      </c>
      <c r="AO264" s="4">
        <f t="shared" si="26"/>
        <v>3</v>
      </c>
      <c r="AP264" s="5">
        <f t="shared" si="27"/>
        <v>7.4999999999999997E-2</v>
      </c>
      <c r="AQ264" s="6">
        <f t="shared" si="28"/>
        <v>48</v>
      </c>
      <c r="AR264" s="7">
        <f t="shared" si="29"/>
        <v>0.48</v>
      </c>
    </row>
    <row r="265" spans="1:44" hidden="1" x14ac:dyDescent="0.25">
      <c r="A265">
        <v>263</v>
      </c>
      <c r="B265">
        <v>6633010920</v>
      </c>
      <c r="C265" t="s">
        <v>534</v>
      </c>
      <c r="D265" t="s">
        <v>535</v>
      </c>
      <c r="E265">
        <v>4</v>
      </c>
      <c r="F265">
        <v>5</v>
      </c>
      <c r="G265">
        <v>0</v>
      </c>
      <c r="H265">
        <v>7</v>
      </c>
      <c r="I265">
        <v>7</v>
      </c>
      <c r="J265" t="s">
        <v>40</v>
      </c>
      <c r="K265" t="s">
        <v>40</v>
      </c>
      <c r="L265" t="s">
        <v>40</v>
      </c>
      <c r="M265" t="s">
        <v>40</v>
      </c>
      <c r="N265" t="s">
        <v>40</v>
      </c>
      <c r="O265" t="s">
        <v>40</v>
      </c>
      <c r="P265" t="s">
        <v>40</v>
      </c>
      <c r="Q265" t="s">
        <v>40</v>
      </c>
      <c r="R265" t="s">
        <v>40</v>
      </c>
      <c r="S265" t="s">
        <v>40</v>
      </c>
      <c r="T265" t="s">
        <v>40</v>
      </c>
      <c r="U265" t="s">
        <v>40</v>
      </c>
      <c r="V265" t="s">
        <v>40</v>
      </c>
      <c r="W265" t="s">
        <v>40</v>
      </c>
      <c r="X265">
        <v>5</v>
      </c>
      <c r="Y265">
        <v>4</v>
      </c>
      <c r="Z265">
        <v>8</v>
      </c>
      <c r="AA265">
        <v>8</v>
      </c>
      <c r="AB265" t="s">
        <v>40</v>
      </c>
      <c r="AC265" s="1" t="s">
        <v>40</v>
      </c>
      <c r="AD265">
        <v>48</v>
      </c>
      <c r="AE265" s="2">
        <f t="shared" si="24"/>
        <v>48</v>
      </c>
      <c r="AF265" s="3">
        <f t="shared" si="25"/>
        <v>0.8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 s="4">
        <f t="shared" si="26"/>
        <v>0</v>
      </c>
      <c r="AP265" s="5">
        <f t="shared" si="27"/>
        <v>0</v>
      </c>
      <c r="AQ265" s="6">
        <f t="shared" si="28"/>
        <v>48</v>
      </c>
      <c r="AR265" s="7">
        <f t="shared" si="29"/>
        <v>0.48</v>
      </c>
    </row>
    <row r="266" spans="1:44" hidden="1" x14ac:dyDescent="0.25">
      <c r="A266">
        <v>264</v>
      </c>
      <c r="B266">
        <v>6613007944</v>
      </c>
      <c r="C266" t="s">
        <v>536</v>
      </c>
      <c r="D266" t="s">
        <v>537</v>
      </c>
      <c r="E266">
        <v>4.6900000000000004</v>
      </c>
      <c r="F266">
        <v>4.3600000000000003</v>
      </c>
      <c r="G266">
        <v>4.33</v>
      </c>
      <c r="H266">
        <v>6.38</v>
      </c>
      <c r="I266">
        <v>6.59</v>
      </c>
      <c r="J266" t="s">
        <v>40</v>
      </c>
      <c r="K266" t="s">
        <v>40</v>
      </c>
      <c r="L266" t="s">
        <v>40</v>
      </c>
      <c r="M266" t="s">
        <v>40</v>
      </c>
      <c r="N266" t="s">
        <v>40</v>
      </c>
      <c r="O266" t="s">
        <v>40</v>
      </c>
      <c r="P266" t="s">
        <v>40</v>
      </c>
      <c r="Q266" t="s">
        <v>40</v>
      </c>
      <c r="R266" t="s">
        <v>40</v>
      </c>
      <c r="S266" t="s">
        <v>40</v>
      </c>
      <c r="T266" t="s">
        <v>40</v>
      </c>
      <c r="U266" t="s">
        <v>40</v>
      </c>
      <c r="V266" t="s">
        <v>40</v>
      </c>
      <c r="W266" t="s">
        <v>40</v>
      </c>
      <c r="X266" t="s">
        <v>40</v>
      </c>
      <c r="Y266" t="s">
        <v>40</v>
      </c>
      <c r="Z266" t="s">
        <v>40</v>
      </c>
      <c r="AA266" t="s">
        <v>40</v>
      </c>
      <c r="AB266" t="s">
        <v>40</v>
      </c>
      <c r="AC266" s="1">
        <v>4.6900000000000004</v>
      </c>
      <c r="AD266">
        <v>26.35</v>
      </c>
      <c r="AE266" s="2">
        <f t="shared" si="24"/>
        <v>31.040000000000003</v>
      </c>
      <c r="AF266" s="3">
        <f t="shared" si="25"/>
        <v>0.51733333333333342</v>
      </c>
      <c r="AH266">
        <v>3</v>
      </c>
      <c r="AI266">
        <v>0</v>
      </c>
      <c r="AJ266">
        <v>5</v>
      </c>
      <c r="AK266">
        <v>2</v>
      </c>
      <c r="AL266">
        <v>0</v>
      </c>
      <c r="AM266">
        <v>5</v>
      </c>
      <c r="AN266">
        <v>1</v>
      </c>
      <c r="AO266" s="4">
        <f t="shared" si="26"/>
        <v>16</v>
      </c>
      <c r="AP266" s="5">
        <f t="shared" si="27"/>
        <v>0.4</v>
      </c>
      <c r="AQ266" s="6">
        <f t="shared" si="28"/>
        <v>47.040000000000006</v>
      </c>
      <c r="AR266" s="7">
        <f t="shared" si="29"/>
        <v>0.47040000000000004</v>
      </c>
    </row>
    <row r="267" spans="1:44" hidden="1" x14ac:dyDescent="0.25">
      <c r="A267">
        <v>265</v>
      </c>
      <c r="B267">
        <v>6601011865</v>
      </c>
      <c r="C267" t="s">
        <v>538</v>
      </c>
      <c r="D267" t="s">
        <v>539</v>
      </c>
      <c r="E267">
        <v>4</v>
      </c>
      <c r="F267">
        <v>4</v>
      </c>
      <c r="G267">
        <v>4</v>
      </c>
      <c r="H267">
        <v>7</v>
      </c>
      <c r="I267">
        <v>7</v>
      </c>
      <c r="J267" t="s">
        <v>40</v>
      </c>
      <c r="K267" t="s">
        <v>40</v>
      </c>
      <c r="L267" t="s">
        <v>40</v>
      </c>
      <c r="M267" t="s">
        <v>40</v>
      </c>
      <c r="N267" t="s">
        <v>40</v>
      </c>
      <c r="O267" t="s">
        <v>40</v>
      </c>
      <c r="P267" t="s">
        <v>40</v>
      </c>
      <c r="Q267" t="s">
        <v>40</v>
      </c>
      <c r="R267" t="s">
        <v>40</v>
      </c>
      <c r="S267" t="s">
        <v>40</v>
      </c>
      <c r="T267" t="s">
        <v>40</v>
      </c>
      <c r="U267" t="s">
        <v>40</v>
      </c>
      <c r="V267" t="s">
        <v>40</v>
      </c>
      <c r="W267" t="s">
        <v>40</v>
      </c>
      <c r="X267">
        <v>4</v>
      </c>
      <c r="Y267">
        <v>4</v>
      </c>
      <c r="Z267">
        <v>6</v>
      </c>
      <c r="AA267">
        <v>7</v>
      </c>
      <c r="AB267" t="s">
        <v>40</v>
      </c>
      <c r="AC267" s="1" t="s">
        <v>40</v>
      </c>
      <c r="AD267">
        <v>47</v>
      </c>
      <c r="AE267" s="2">
        <f t="shared" si="24"/>
        <v>47</v>
      </c>
      <c r="AF267" s="3">
        <f t="shared" si="25"/>
        <v>0.78333333333333333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 s="4">
        <f t="shared" si="26"/>
        <v>0</v>
      </c>
      <c r="AP267" s="5">
        <f t="shared" si="27"/>
        <v>0</v>
      </c>
      <c r="AQ267" s="6">
        <f t="shared" si="28"/>
        <v>47</v>
      </c>
      <c r="AR267" s="7">
        <f t="shared" si="29"/>
        <v>0.47</v>
      </c>
    </row>
    <row r="268" spans="1:44" hidden="1" x14ac:dyDescent="0.25">
      <c r="A268">
        <v>266</v>
      </c>
      <c r="B268">
        <v>6627016716</v>
      </c>
      <c r="C268" t="s">
        <v>540</v>
      </c>
      <c r="D268" t="s">
        <v>541</v>
      </c>
      <c r="E268">
        <v>4.25</v>
      </c>
      <c r="F268">
        <v>4.33</v>
      </c>
      <c r="G268">
        <v>3.08</v>
      </c>
      <c r="H268">
        <v>5.83</v>
      </c>
      <c r="I268">
        <v>6.04</v>
      </c>
      <c r="J268" t="s">
        <v>40</v>
      </c>
      <c r="K268" t="s">
        <v>40</v>
      </c>
      <c r="L268" t="s">
        <v>40</v>
      </c>
      <c r="M268" t="s">
        <v>40</v>
      </c>
      <c r="N268" t="s">
        <v>40</v>
      </c>
      <c r="O268" t="s">
        <v>40</v>
      </c>
      <c r="P268" t="s">
        <v>40</v>
      </c>
      <c r="Q268" t="s">
        <v>40</v>
      </c>
      <c r="R268" t="s">
        <v>40</v>
      </c>
      <c r="S268" t="s">
        <v>40</v>
      </c>
      <c r="T268">
        <v>6.41</v>
      </c>
      <c r="U268">
        <v>4.29</v>
      </c>
      <c r="V268">
        <v>4.12</v>
      </c>
      <c r="W268">
        <v>8.08</v>
      </c>
      <c r="X268" t="s">
        <v>40</v>
      </c>
      <c r="Y268" t="s">
        <v>40</v>
      </c>
      <c r="Z268" t="s">
        <v>40</v>
      </c>
      <c r="AA268" t="s">
        <v>40</v>
      </c>
      <c r="AB268" t="s">
        <v>40</v>
      </c>
      <c r="AC268" s="1" t="s">
        <v>40</v>
      </c>
      <c r="AD268">
        <v>46.43</v>
      </c>
      <c r="AE268" s="2">
        <f t="shared" si="24"/>
        <v>46.43</v>
      </c>
      <c r="AF268" s="3">
        <f t="shared" si="25"/>
        <v>0.77383333333333337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 s="4">
        <f t="shared" si="26"/>
        <v>0</v>
      </c>
      <c r="AP268" s="5">
        <f t="shared" si="27"/>
        <v>0</v>
      </c>
      <c r="AQ268" s="6">
        <f t="shared" si="28"/>
        <v>46.43</v>
      </c>
      <c r="AR268" s="7">
        <f t="shared" si="29"/>
        <v>0.46429999999999999</v>
      </c>
    </row>
    <row r="269" spans="1:44" hidden="1" x14ac:dyDescent="0.25">
      <c r="A269">
        <v>267</v>
      </c>
      <c r="B269">
        <v>6639011744</v>
      </c>
      <c r="C269" t="s">
        <v>542</v>
      </c>
      <c r="D269" t="s">
        <v>543</v>
      </c>
      <c r="E269">
        <v>4.0599999999999996</v>
      </c>
      <c r="F269">
        <v>3.55</v>
      </c>
      <c r="G269">
        <v>3.44</v>
      </c>
      <c r="H269">
        <v>5.22</v>
      </c>
      <c r="I269">
        <v>4.87</v>
      </c>
      <c r="J269" t="s">
        <v>40</v>
      </c>
      <c r="K269" t="s">
        <v>40</v>
      </c>
      <c r="L269" t="s">
        <v>40</v>
      </c>
      <c r="M269" t="s">
        <v>40</v>
      </c>
      <c r="N269" t="s">
        <v>40</v>
      </c>
      <c r="O269" t="s">
        <v>40</v>
      </c>
      <c r="P269" t="s">
        <v>40</v>
      </c>
      <c r="Q269" t="s">
        <v>40</v>
      </c>
      <c r="R269" t="s">
        <v>40</v>
      </c>
      <c r="S269" t="s">
        <v>40</v>
      </c>
      <c r="T269" t="s">
        <v>40</v>
      </c>
      <c r="U269" t="s">
        <v>40</v>
      </c>
      <c r="V269" t="s">
        <v>40</v>
      </c>
      <c r="W269" t="s">
        <v>40</v>
      </c>
      <c r="X269" t="s">
        <v>40</v>
      </c>
      <c r="Y269" t="s">
        <v>40</v>
      </c>
      <c r="Z269" t="s">
        <v>40</v>
      </c>
      <c r="AA269" t="s">
        <v>40</v>
      </c>
      <c r="AB269" t="s">
        <v>40</v>
      </c>
      <c r="AC269" s="1">
        <v>3.91</v>
      </c>
      <c r="AD269">
        <v>21.14</v>
      </c>
      <c r="AE269" s="2">
        <f t="shared" si="24"/>
        <v>25.05</v>
      </c>
      <c r="AF269" s="3">
        <f t="shared" si="25"/>
        <v>0.41750000000000004</v>
      </c>
      <c r="AH269">
        <v>5</v>
      </c>
      <c r="AI269">
        <v>4</v>
      </c>
      <c r="AJ269">
        <v>2</v>
      </c>
      <c r="AK269">
        <v>4</v>
      </c>
      <c r="AL269">
        <v>0</v>
      </c>
      <c r="AM269">
        <v>6</v>
      </c>
      <c r="AN269">
        <v>0</v>
      </c>
      <c r="AO269" s="4">
        <f t="shared" si="26"/>
        <v>21</v>
      </c>
      <c r="AP269" s="5">
        <f t="shared" si="27"/>
        <v>0.52500000000000002</v>
      </c>
      <c r="AQ269" s="6">
        <f t="shared" si="28"/>
        <v>46.05</v>
      </c>
      <c r="AR269" s="7">
        <f t="shared" si="29"/>
        <v>0.46049999999999996</v>
      </c>
    </row>
    <row r="270" spans="1:44" hidden="1" x14ac:dyDescent="0.25">
      <c r="A270">
        <v>268</v>
      </c>
      <c r="B270">
        <v>6646013020</v>
      </c>
      <c r="C270" t="s">
        <v>544</v>
      </c>
      <c r="D270" t="s">
        <v>545</v>
      </c>
      <c r="E270">
        <v>4</v>
      </c>
      <c r="F270">
        <v>3.69</v>
      </c>
      <c r="G270">
        <v>3.3</v>
      </c>
      <c r="H270">
        <v>6</v>
      </c>
      <c r="I270">
        <v>6.15</v>
      </c>
      <c r="J270" t="s">
        <v>40</v>
      </c>
      <c r="K270" t="s">
        <v>40</v>
      </c>
      <c r="L270" t="s">
        <v>40</v>
      </c>
      <c r="M270" t="s">
        <v>40</v>
      </c>
      <c r="N270" t="s">
        <v>40</v>
      </c>
      <c r="O270" t="s">
        <v>40</v>
      </c>
      <c r="P270" t="s">
        <v>40</v>
      </c>
      <c r="Q270" t="s">
        <v>40</v>
      </c>
      <c r="R270" t="s">
        <v>40</v>
      </c>
      <c r="S270" t="s">
        <v>40</v>
      </c>
      <c r="T270" t="s">
        <v>40</v>
      </c>
      <c r="U270" t="s">
        <v>40</v>
      </c>
      <c r="V270" t="s">
        <v>40</v>
      </c>
      <c r="W270" t="s">
        <v>40</v>
      </c>
      <c r="X270">
        <v>5.07</v>
      </c>
      <c r="Y270">
        <v>4.2300000000000004</v>
      </c>
      <c r="Z270">
        <v>5.69</v>
      </c>
      <c r="AA270">
        <v>7.92</v>
      </c>
      <c r="AB270" t="s">
        <v>40</v>
      </c>
      <c r="AC270" s="1" t="s">
        <v>40</v>
      </c>
      <c r="AD270">
        <v>46.05</v>
      </c>
      <c r="AE270" s="2">
        <f t="shared" si="24"/>
        <v>46.05</v>
      </c>
      <c r="AF270" s="3">
        <f t="shared" si="25"/>
        <v>0.76749999999999996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 s="4">
        <f t="shared" si="26"/>
        <v>0</v>
      </c>
      <c r="AP270" s="5">
        <f t="shared" si="27"/>
        <v>0</v>
      </c>
      <c r="AQ270" s="6">
        <f t="shared" si="28"/>
        <v>46.05</v>
      </c>
      <c r="AR270" s="7">
        <f t="shared" si="29"/>
        <v>0.46049999999999996</v>
      </c>
    </row>
    <row r="271" spans="1:44" hidden="1" x14ac:dyDescent="0.25">
      <c r="A271">
        <v>269</v>
      </c>
      <c r="B271">
        <v>6626009829</v>
      </c>
      <c r="C271" t="s">
        <v>546</v>
      </c>
      <c r="D271" t="s">
        <v>547</v>
      </c>
      <c r="E271">
        <v>3</v>
      </c>
      <c r="F271">
        <v>4</v>
      </c>
      <c r="G271">
        <v>4</v>
      </c>
      <c r="H271">
        <v>6</v>
      </c>
      <c r="I271">
        <v>5</v>
      </c>
      <c r="J271" t="s">
        <v>40</v>
      </c>
      <c r="K271" t="s">
        <v>40</v>
      </c>
      <c r="L271" t="s">
        <v>40</v>
      </c>
      <c r="M271" t="s">
        <v>40</v>
      </c>
      <c r="N271" t="s">
        <v>40</v>
      </c>
      <c r="O271" t="s">
        <v>40</v>
      </c>
      <c r="P271" t="s">
        <v>40</v>
      </c>
      <c r="Q271" t="s">
        <v>40</v>
      </c>
      <c r="R271" t="s">
        <v>40</v>
      </c>
      <c r="S271" t="s">
        <v>40</v>
      </c>
      <c r="T271" t="s">
        <v>40</v>
      </c>
      <c r="U271" t="s">
        <v>40</v>
      </c>
      <c r="V271" t="s">
        <v>40</v>
      </c>
      <c r="W271" t="s">
        <v>40</v>
      </c>
      <c r="X271" t="s">
        <v>40</v>
      </c>
      <c r="Y271" t="s">
        <v>40</v>
      </c>
      <c r="Z271" t="s">
        <v>40</v>
      </c>
      <c r="AA271" t="s">
        <v>40</v>
      </c>
      <c r="AB271" s="8">
        <v>5</v>
      </c>
      <c r="AC271" s="1" t="s">
        <v>40</v>
      </c>
      <c r="AD271" s="8">
        <v>40</v>
      </c>
      <c r="AE271" s="2">
        <f t="shared" si="24"/>
        <v>27</v>
      </c>
      <c r="AF271" s="3">
        <f t="shared" si="25"/>
        <v>0.45</v>
      </c>
      <c r="AH271">
        <v>3</v>
      </c>
      <c r="AI271">
        <v>3</v>
      </c>
      <c r="AJ271">
        <v>4</v>
      </c>
      <c r="AK271">
        <v>3</v>
      </c>
      <c r="AL271">
        <v>2</v>
      </c>
      <c r="AM271">
        <v>4</v>
      </c>
      <c r="AN271">
        <v>0</v>
      </c>
      <c r="AO271" s="4">
        <f t="shared" si="26"/>
        <v>19</v>
      </c>
      <c r="AP271" s="5">
        <f t="shared" si="27"/>
        <v>0.47499999999999998</v>
      </c>
      <c r="AQ271" s="6">
        <f t="shared" si="28"/>
        <v>46</v>
      </c>
      <c r="AR271" s="7">
        <f t="shared" si="29"/>
        <v>0.46</v>
      </c>
    </row>
    <row r="272" spans="1:44" hidden="1" x14ac:dyDescent="0.25">
      <c r="A272">
        <v>270</v>
      </c>
      <c r="B272">
        <v>6645002843</v>
      </c>
      <c r="C272" t="s">
        <v>548</v>
      </c>
      <c r="D272" t="s">
        <v>549</v>
      </c>
      <c r="E272">
        <v>4.2699999999999996</v>
      </c>
      <c r="F272">
        <v>3.74</v>
      </c>
      <c r="G272">
        <v>2.8</v>
      </c>
      <c r="H272">
        <v>5.44</v>
      </c>
      <c r="I272">
        <v>6.19</v>
      </c>
      <c r="J272" t="s">
        <v>40</v>
      </c>
      <c r="K272" t="s">
        <v>40</v>
      </c>
      <c r="L272" t="s">
        <v>40</v>
      </c>
      <c r="M272" t="s">
        <v>40</v>
      </c>
      <c r="N272" t="s">
        <v>40</v>
      </c>
      <c r="O272" t="s">
        <v>40</v>
      </c>
      <c r="P272" t="s">
        <v>40</v>
      </c>
      <c r="Q272" t="s">
        <v>40</v>
      </c>
      <c r="R272" t="s">
        <v>40</v>
      </c>
      <c r="S272" t="s">
        <v>40</v>
      </c>
      <c r="T272" t="s">
        <v>40</v>
      </c>
      <c r="U272" t="s">
        <v>40</v>
      </c>
      <c r="V272" t="s">
        <v>40</v>
      </c>
      <c r="W272" t="s">
        <v>40</v>
      </c>
      <c r="X272" t="s">
        <v>40</v>
      </c>
      <c r="Y272" t="s">
        <v>40</v>
      </c>
      <c r="Z272" t="s">
        <v>40</v>
      </c>
      <c r="AA272" t="s">
        <v>40</v>
      </c>
      <c r="AB272" t="s">
        <v>40</v>
      </c>
      <c r="AC272" s="1">
        <v>4.2699999999999996</v>
      </c>
      <c r="AD272">
        <v>22.44</v>
      </c>
      <c r="AE272" s="2">
        <f t="shared" si="24"/>
        <v>26.71</v>
      </c>
      <c r="AF272" s="3">
        <f t="shared" si="25"/>
        <v>0.44516666666666665</v>
      </c>
      <c r="AH272">
        <v>3</v>
      </c>
      <c r="AI272">
        <v>0</v>
      </c>
      <c r="AJ272">
        <v>3</v>
      </c>
      <c r="AK272">
        <v>4</v>
      </c>
      <c r="AL272">
        <v>4</v>
      </c>
      <c r="AM272">
        <v>5</v>
      </c>
      <c r="AN272">
        <v>0</v>
      </c>
      <c r="AO272" s="4">
        <f t="shared" si="26"/>
        <v>19</v>
      </c>
      <c r="AP272" s="5">
        <f t="shared" si="27"/>
        <v>0.47499999999999998</v>
      </c>
      <c r="AQ272" s="6">
        <f t="shared" si="28"/>
        <v>45.71</v>
      </c>
      <c r="AR272" s="7">
        <f t="shared" si="29"/>
        <v>0.45710000000000001</v>
      </c>
    </row>
    <row r="273" spans="1:44" hidden="1" x14ac:dyDescent="0.25">
      <c r="A273">
        <v>271</v>
      </c>
      <c r="B273">
        <v>6646011537</v>
      </c>
      <c r="C273" t="s">
        <v>550</v>
      </c>
      <c r="D273" t="s">
        <v>551</v>
      </c>
      <c r="E273">
        <v>3.91</v>
      </c>
      <c r="F273">
        <v>3.13</v>
      </c>
      <c r="G273">
        <v>3.21</v>
      </c>
      <c r="H273">
        <v>5</v>
      </c>
      <c r="I273">
        <v>5.21</v>
      </c>
      <c r="J273" t="s">
        <v>40</v>
      </c>
      <c r="K273" t="s">
        <v>40</v>
      </c>
      <c r="L273" t="s">
        <v>40</v>
      </c>
      <c r="M273" t="s">
        <v>40</v>
      </c>
      <c r="N273" t="s">
        <v>40</v>
      </c>
      <c r="O273" t="s">
        <v>40</v>
      </c>
      <c r="P273" t="s">
        <v>40</v>
      </c>
      <c r="Q273" t="s">
        <v>40</v>
      </c>
      <c r="R273" t="s">
        <v>40</v>
      </c>
      <c r="S273" t="s">
        <v>40</v>
      </c>
      <c r="T273" t="s">
        <v>40</v>
      </c>
      <c r="U273" t="s">
        <v>40</v>
      </c>
      <c r="V273" t="s">
        <v>40</v>
      </c>
      <c r="W273" t="s">
        <v>40</v>
      </c>
      <c r="X273">
        <v>5.21</v>
      </c>
      <c r="Y273">
        <v>3.86</v>
      </c>
      <c r="Z273">
        <v>7.34</v>
      </c>
      <c r="AA273">
        <v>8.34</v>
      </c>
      <c r="AB273" t="s">
        <v>40</v>
      </c>
      <c r="AC273" s="1" t="s">
        <v>40</v>
      </c>
      <c r="AD273">
        <v>45.210000000000008</v>
      </c>
      <c r="AE273" s="2">
        <f t="shared" si="24"/>
        <v>45.210000000000008</v>
      </c>
      <c r="AF273" s="3">
        <f t="shared" si="25"/>
        <v>0.75350000000000017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 s="4">
        <f t="shared" si="26"/>
        <v>0</v>
      </c>
      <c r="AP273" s="5">
        <f t="shared" si="27"/>
        <v>0</v>
      </c>
      <c r="AQ273" s="6">
        <f t="shared" si="28"/>
        <v>45.210000000000008</v>
      </c>
      <c r="AR273" s="7">
        <f t="shared" si="29"/>
        <v>0.45210000000000006</v>
      </c>
    </row>
    <row r="274" spans="1:44" hidden="1" x14ac:dyDescent="0.25">
      <c r="A274">
        <v>272</v>
      </c>
      <c r="B274">
        <v>6634010480</v>
      </c>
      <c r="C274" t="s">
        <v>552</v>
      </c>
      <c r="D274" t="s">
        <v>553</v>
      </c>
      <c r="E274">
        <v>4.46</v>
      </c>
      <c r="F274">
        <v>4.76</v>
      </c>
      <c r="G274">
        <v>3.46</v>
      </c>
      <c r="H274">
        <v>5.26</v>
      </c>
      <c r="I274">
        <v>5.32</v>
      </c>
      <c r="J274" t="s">
        <v>40</v>
      </c>
      <c r="K274" t="s">
        <v>40</v>
      </c>
      <c r="L274" t="s">
        <v>40</v>
      </c>
      <c r="M274" t="s">
        <v>40</v>
      </c>
      <c r="N274" t="s">
        <v>40</v>
      </c>
      <c r="O274" t="s">
        <v>40</v>
      </c>
      <c r="P274" t="s">
        <v>40</v>
      </c>
      <c r="Q274" t="s">
        <v>40</v>
      </c>
      <c r="R274" t="s">
        <v>40</v>
      </c>
      <c r="S274" t="s">
        <v>40</v>
      </c>
      <c r="T274" t="s">
        <v>40</v>
      </c>
      <c r="U274" t="s">
        <v>40</v>
      </c>
      <c r="V274" t="s">
        <v>40</v>
      </c>
      <c r="W274" t="s">
        <v>40</v>
      </c>
      <c r="X274">
        <v>5.0999999999999996</v>
      </c>
      <c r="Y274">
        <v>3.66</v>
      </c>
      <c r="Z274">
        <v>5.78</v>
      </c>
      <c r="AA274">
        <v>7.1</v>
      </c>
      <c r="AB274" t="s">
        <v>40</v>
      </c>
      <c r="AC274" s="1" t="s">
        <v>40</v>
      </c>
      <c r="AD274">
        <v>44.9</v>
      </c>
      <c r="AE274" s="2">
        <f t="shared" si="24"/>
        <v>44.9</v>
      </c>
      <c r="AF274" s="3">
        <f t="shared" si="25"/>
        <v>0.74833333333333329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 s="4">
        <f t="shared" si="26"/>
        <v>0</v>
      </c>
      <c r="AP274" s="5">
        <f t="shared" si="27"/>
        <v>0</v>
      </c>
      <c r="AQ274" s="6">
        <f t="shared" si="28"/>
        <v>44.9</v>
      </c>
      <c r="AR274" s="7">
        <f t="shared" si="29"/>
        <v>0.44900000000000001</v>
      </c>
    </row>
    <row r="275" spans="1:44" hidden="1" x14ac:dyDescent="0.25">
      <c r="A275">
        <v>273</v>
      </c>
      <c r="B275">
        <v>6633010913</v>
      </c>
      <c r="C275" t="s">
        <v>554</v>
      </c>
      <c r="D275" t="s">
        <v>555</v>
      </c>
      <c r="E275">
        <v>3.57</v>
      </c>
      <c r="F275">
        <v>3.28</v>
      </c>
      <c r="G275">
        <v>3.71</v>
      </c>
      <c r="H275">
        <v>5.42</v>
      </c>
      <c r="I275">
        <v>5.28</v>
      </c>
      <c r="J275" t="s">
        <v>40</v>
      </c>
      <c r="K275" t="s">
        <v>40</v>
      </c>
      <c r="L275" t="s">
        <v>40</v>
      </c>
      <c r="M275" t="s">
        <v>40</v>
      </c>
      <c r="N275" t="s">
        <v>40</v>
      </c>
      <c r="O275" t="s">
        <v>40</v>
      </c>
      <c r="P275" t="s">
        <v>40</v>
      </c>
      <c r="Q275" t="s">
        <v>40</v>
      </c>
      <c r="R275" t="s">
        <v>40</v>
      </c>
      <c r="S275" t="s">
        <v>40</v>
      </c>
      <c r="T275" t="s">
        <v>40</v>
      </c>
      <c r="U275" t="s">
        <v>40</v>
      </c>
      <c r="V275" t="s">
        <v>40</v>
      </c>
      <c r="W275" t="s">
        <v>40</v>
      </c>
      <c r="X275">
        <v>4.8499999999999996</v>
      </c>
      <c r="Y275">
        <v>3.71</v>
      </c>
      <c r="Z275">
        <v>6.14</v>
      </c>
      <c r="AA275">
        <v>7.85</v>
      </c>
      <c r="AB275" t="s">
        <v>40</v>
      </c>
      <c r="AC275" s="1" t="s">
        <v>40</v>
      </c>
      <c r="AD275">
        <v>43.81</v>
      </c>
      <c r="AE275" s="2">
        <f t="shared" si="24"/>
        <v>43.81</v>
      </c>
      <c r="AF275" s="3">
        <f t="shared" si="25"/>
        <v>0.73016666666666674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 s="4">
        <f t="shared" si="26"/>
        <v>0</v>
      </c>
      <c r="AP275" s="5">
        <f t="shared" si="27"/>
        <v>0</v>
      </c>
      <c r="AQ275" s="6">
        <f t="shared" si="28"/>
        <v>43.81</v>
      </c>
      <c r="AR275" s="7">
        <f t="shared" si="29"/>
        <v>0.43810000000000004</v>
      </c>
    </row>
    <row r="276" spans="1:44" hidden="1" x14ac:dyDescent="0.25">
      <c r="A276">
        <v>274</v>
      </c>
      <c r="B276">
        <v>6621009568</v>
      </c>
      <c r="C276" t="s">
        <v>468</v>
      </c>
      <c r="D276" t="s">
        <v>556</v>
      </c>
      <c r="E276">
        <v>3.79</v>
      </c>
      <c r="F276">
        <v>3.94</v>
      </c>
      <c r="G276">
        <v>3.03</v>
      </c>
      <c r="H276">
        <v>5.07</v>
      </c>
      <c r="I276">
        <v>5.03</v>
      </c>
      <c r="J276" t="s">
        <v>40</v>
      </c>
      <c r="K276" t="s">
        <v>40</v>
      </c>
      <c r="L276" t="s">
        <v>40</v>
      </c>
      <c r="M276" t="s">
        <v>40</v>
      </c>
      <c r="N276" t="s">
        <v>40</v>
      </c>
      <c r="O276" t="s">
        <v>40</v>
      </c>
      <c r="P276" t="s">
        <v>40</v>
      </c>
      <c r="Q276" t="s">
        <v>40</v>
      </c>
      <c r="R276" t="s">
        <v>40</v>
      </c>
      <c r="S276" t="s">
        <v>40</v>
      </c>
      <c r="T276" t="s">
        <v>40</v>
      </c>
      <c r="U276" t="s">
        <v>40</v>
      </c>
      <c r="V276" t="s">
        <v>40</v>
      </c>
      <c r="W276" t="s">
        <v>40</v>
      </c>
      <c r="X276">
        <v>4.8</v>
      </c>
      <c r="Y276">
        <v>3.64</v>
      </c>
      <c r="Z276">
        <v>5.91</v>
      </c>
      <c r="AA276">
        <v>7</v>
      </c>
      <c r="AB276" t="s">
        <v>40</v>
      </c>
      <c r="AC276" s="1" t="s">
        <v>40</v>
      </c>
      <c r="AD276">
        <v>42.21</v>
      </c>
      <c r="AE276" s="2">
        <f t="shared" si="24"/>
        <v>42.21</v>
      </c>
      <c r="AF276" s="3">
        <f t="shared" si="25"/>
        <v>0.70350000000000001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 s="4">
        <f t="shared" si="26"/>
        <v>0</v>
      </c>
      <c r="AP276" s="5">
        <f t="shared" si="27"/>
        <v>0</v>
      </c>
      <c r="AQ276" s="6">
        <f t="shared" si="28"/>
        <v>42.21</v>
      </c>
      <c r="AR276" s="7">
        <f t="shared" si="29"/>
        <v>0.42210000000000003</v>
      </c>
    </row>
    <row r="277" spans="1:44" hidden="1" x14ac:dyDescent="0.25">
      <c r="A277">
        <v>275</v>
      </c>
      <c r="B277">
        <v>6625006896</v>
      </c>
      <c r="C277" t="s">
        <v>557</v>
      </c>
      <c r="D277" t="s">
        <v>558</v>
      </c>
      <c r="E277">
        <v>3.25</v>
      </c>
      <c r="F277">
        <v>3.16</v>
      </c>
      <c r="G277">
        <v>3</v>
      </c>
      <c r="H277">
        <v>5.41</v>
      </c>
      <c r="I277">
        <v>5.66</v>
      </c>
      <c r="J277">
        <v>5.41</v>
      </c>
      <c r="K277">
        <v>4.83</v>
      </c>
      <c r="L277">
        <v>6.16</v>
      </c>
      <c r="M277">
        <v>4.83</v>
      </c>
      <c r="N277" t="s">
        <v>40</v>
      </c>
      <c r="O277" t="s">
        <v>40</v>
      </c>
      <c r="P277" t="s">
        <v>40</v>
      </c>
      <c r="Q277" t="s">
        <v>40</v>
      </c>
      <c r="R277" t="s">
        <v>40</v>
      </c>
      <c r="S277" t="s">
        <v>40</v>
      </c>
      <c r="T277" t="s">
        <v>40</v>
      </c>
      <c r="U277" t="s">
        <v>40</v>
      </c>
      <c r="V277" t="s">
        <v>40</v>
      </c>
      <c r="W277" t="s">
        <v>40</v>
      </c>
      <c r="X277" t="s">
        <v>40</v>
      </c>
      <c r="Y277" t="s">
        <v>40</v>
      </c>
      <c r="Z277" t="s">
        <v>40</v>
      </c>
      <c r="AA277" t="s">
        <v>40</v>
      </c>
      <c r="AB277" t="s">
        <v>40</v>
      </c>
      <c r="AC277" s="1" t="s">
        <v>40</v>
      </c>
      <c r="AD277">
        <v>41.709999999999987</v>
      </c>
      <c r="AE277" s="2">
        <f t="shared" si="24"/>
        <v>41.709999999999994</v>
      </c>
      <c r="AF277" s="3">
        <f t="shared" si="25"/>
        <v>0.6951666666666666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 s="4">
        <f t="shared" si="26"/>
        <v>0</v>
      </c>
      <c r="AP277" s="5">
        <f t="shared" si="27"/>
        <v>0</v>
      </c>
      <c r="AQ277" s="6">
        <f t="shared" si="28"/>
        <v>41.709999999999994</v>
      </c>
      <c r="AR277" s="7">
        <f t="shared" si="29"/>
        <v>0.41709999999999992</v>
      </c>
    </row>
    <row r="278" spans="1:44" hidden="1" x14ac:dyDescent="0.25">
      <c r="A278">
        <v>276</v>
      </c>
      <c r="B278">
        <v>6625065852</v>
      </c>
      <c r="C278" t="s">
        <v>559</v>
      </c>
      <c r="D278" t="s">
        <v>560</v>
      </c>
      <c r="E278">
        <v>4.18</v>
      </c>
      <c r="F278">
        <v>4.21</v>
      </c>
      <c r="G278">
        <v>3.5</v>
      </c>
      <c r="H278">
        <v>5.99</v>
      </c>
      <c r="I278">
        <v>6.34</v>
      </c>
      <c r="J278" t="s">
        <v>40</v>
      </c>
      <c r="K278" t="s">
        <v>40</v>
      </c>
      <c r="L278" t="s">
        <v>40</v>
      </c>
      <c r="M278" t="s">
        <v>40</v>
      </c>
      <c r="N278" t="s">
        <v>40</v>
      </c>
      <c r="O278" t="s">
        <v>40</v>
      </c>
      <c r="P278" t="s">
        <v>40</v>
      </c>
      <c r="Q278" t="s">
        <v>40</v>
      </c>
      <c r="R278" t="s">
        <v>40</v>
      </c>
      <c r="S278" t="s">
        <v>40</v>
      </c>
      <c r="T278" t="s">
        <v>40</v>
      </c>
      <c r="U278" t="s">
        <v>40</v>
      </c>
      <c r="V278" t="s">
        <v>40</v>
      </c>
      <c r="W278" t="s">
        <v>40</v>
      </c>
      <c r="X278" t="s">
        <v>40</v>
      </c>
      <c r="Y278" t="s">
        <v>40</v>
      </c>
      <c r="Z278" t="s">
        <v>40</v>
      </c>
      <c r="AA278" t="s">
        <v>40</v>
      </c>
      <c r="AB278" t="s">
        <v>40</v>
      </c>
      <c r="AC278" s="1">
        <v>4.4000000000000004</v>
      </c>
      <c r="AD278">
        <v>24.22</v>
      </c>
      <c r="AE278" s="2">
        <f t="shared" si="24"/>
        <v>28.620000000000005</v>
      </c>
      <c r="AF278" s="3">
        <f t="shared" si="25"/>
        <v>0.47700000000000009</v>
      </c>
      <c r="AH278">
        <v>4</v>
      </c>
      <c r="AI278">
        <v>1</v>
      </c>
      <c r="AJ278">
        <v>1</v>
      </c>
      <c r="AK278">
        <v>2</v>
      </c>
      <c r="AL278">
        <v>0</v>
      </c>
      <c r="AM278">
        <v>4</v>
      </c>
      <c r="AN278">
        <v>1</v>
      </c>
      <c r="AO278" s="4">
        <f t="shared" si="26"/>
        <v>13</v>
      </c>
      <c r="AP278" s="5">
        <f t="shared" si="27"/>
        <v>0.32500000000000001</v>
      </c>
      <c r="AQ278" s="6">
        <f t="shared" si="28"/>
        <v>41.620000000000005</v>
      </c>
      <c r="AR278" s="7">
        <f t="shared" si="29"/>
        <v>0.41620000000000007</v>
      </c>
    </row>
    <row r="279" spans="1:44" hidden="1" x14ac:dyDescent="0.25">
      <c r="A279">
        <v>277</v>
      </c>
      <c r="B279">
        <v>6601010131</v>
      </c>
      <c r="C279" t="s">
        <v>561</v>
      </c>
      <c r="D279" t="s">
        <v>562</v>
      </c>
      <c r="E279">
        <v>3.33</v>
      </c>
      <c r="F279">
        <v>4</v>
      </c>
      <c r="G279">
        <v>2.66</v>
      </c>
      <c r="H279">
        <v>4.83</v>
      </c>
      <c r="I279">
        <v>4.83</v>
      </c>
      <c r="J279" t="s">
        <v>40</v>
      </c>
      <c r="K279" t="s">
        <v>40</v>
      </c>
      <c r="L279" t="s">
        <v>40</v>
      </c>
      <c r="M279" t="s">
        <v>40</v>
      </c>
      <c r="N279" t="s">
        <v>40</v>
      </c>
      <c r="O279" t="s">
        <v>40</v>
      </c>
      <c r="P279" t="s">
        <v>40</v>
      </c>
      <c r="Q279" t="s">
        <v>40</v>
      </c>
      <c r="R279" t="s">
        <v>40</v>
      </c>
      <c r="S279" t="s">
        <v>40</v>
      </c>
      <c r="T279" t="s">
        <v>40</v>
      </c>
      <c r="U279" t="s">
        <v>40</v>
      </c>
      <c r="V279" t="s">
        <v>40</v>
      </c>
      <c r="W279" t="s">
        <v>40</v>
      </c>
      <c r="X279">
        <v>4.66</v>
      </c>
      <c r="Y279">
        <v>3.5</v>
      </c>
      <c r="Z279">
        <v>6.16</v>
      </c>
      <c r="AA279">
        <v>7.16</v>
      </c>
      <c r="AB279" t="s">
        <v>40</v>
      </c>
      <c r="AC279" s="1" t="s">
        <v>40</v>
      </c>
      <c r="AD279">
        <v>41.13</v>
      </c>
      <c r="AE279" s="2">
        <f t="shared" si="24"/>
        <v>41.129999999999995</v>
      </c>
      <c r="AF279" s="3">
        <f t="shared" si="25"/>
        <v>0.68549999999999989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 s="4">
        <f t="shared" si="26"/>
        <v>0</v>
      </c>
      <c r="AP279" s="5">
        <f t="shared" si="27"/>
        <v>0</v>
      </c>
      <c r="AQ279" s="6">
        <f t="shared" si="28"/>
        <v>41.129999999999995</v>
      </c>
      <c r="AR279" s="7">
        <f t="shared" si="29"/>
        <v>0.41129999999999994</v>
      </c>
    </row>
    <row r="280" spans="1:44" hidden="1" x14ac:dyDescent="0.25">
      <c r="A280">
        <v>278</v>
      </c>
      <c r="B280">
        <v>6619009200</v>
      </c>
      <c r="C280" t="s">
        <v>563</v>
      </c>
      <c r="D280" t="s">
        <v>564</v>
      </c>
      <c r="E280">
        <v>4.51</v>
      </c>
      <c r="F280">
        <v>4.4400000000000004</v>
      </c>
      <c r="G280">
        <v>1.99</v>
      </c>
      <c r="H280">
        <v>3.08</v>
      </c>
      <c r="I280">
        <v>6.01</v>
      </c>
      <c r="J280" t="s">
        <v>40</v>
      </c>
      <c r="K280" t="s">
        <v>40</v>
      </c>
      <c r="L280" t="s">
        <v>40</v>
      </c>
      <c r="M280" t="s">
        <v>40</v>
      </c>
      <c r="N280" t="s">
        <v>40</v>
      </c>
      <c r="O280" t="s">
        <v>40</v>
      </c>
      <c r="P280" t="s">
        <v>40</v>
      </c>
      <c r="Q280" t="s">
        <v>40</v>
      </c>
      <c r="R280" t="s">
        <v>40</v>
      </c>
      <c r="S280" t="s">
        <v>40</v>
      </c>
      <c r="T280" t="s">
        <v>40</v>
      </c>
      <c r="U280" t="s">
        <v>40</v>
      </c>
      <c r="V280" t="s">
        <v>40</v>
      </c>
      <c r="W280" t="s">
        <v>40</v>
      </c>
      <c r="X280" t="s">
        <v>40</v>
      </c>
      <c r="Y280" t="s">
        <v>40</v>
      </c>
      <c r="Z280" t="s">
        <v>40</v>
      </c>
      <c r="AA280" t="s">
        <v>40</v>
      </c>
      <c r="AB280" t="s">
        <v>40</v>
      </c>
      <c r="AC280" s="1">
        <v>4.0199999999999996</v>
      </c>
      <c r="AD280" s="8">
        <v>40.029999999999987</v>
      </c>
      <c r="AE280" s="2">
        <f t="shared" si="24"/>
        <v>24.05</v>
      </c>
      <c r="AF280" s="3">
        <f t="shared" si="25"/>
        <v>0.40083333333333332</v>
      </c>
      <c r="AH280">
        <v>4</v>
      </c>
      <c r="AI280">
        <v>0</v>
      </c>
      <c r="AJ280">
        <v>2</v>
      </c>
      <c r="AK280">
        <v>4</v>
      </c>
      <c r="AL280">
        <v>2</v>
      </c>
      <c r="AM280">
        <v>5</v>
      </c>
      <c r="AN280">
        <v>0</v>
      </c>
      <c r="AO280" s="4">
        <f t="shared" si="26"/>
        <v>17</v>
      </c>
      <c r="AP280" s="5">
        <f t="shared" si="27"/>
        <v>0.42499999999999999</v>
      </c>
      <c r="AQ280" s="6">
        <f t="shared" si="28"/>
        <v>41.05</v>
      </c>
      <c r="AR280" s="7">
        <f t="shared" si="29"/>
        <v>0.41049999999999998</v>
      </c>
    </row>
    <row r="281" spans="1:44" hidden="1" x14ac:dyDescent="0.25">
      <c r="A281">
        <v>279</v>
      </c>
      <c r="B281">
        <v>6680000077</v>
      </c>
      <c r="C281" t="s">
        <v>565</v>
      </c>
      <c r="D281" t="s">
        <v>566</v>
      </c>
      <c r="E281">
        <v>4.68</v>
      </c>
      <c r="F281">
        <v>4.71</v>
      </c>
      <c r="G281">
        <v>4.42</v>
      </c>
      <c r="H281">
        <v>6.47</v>
      </c>
      <c r="I281">
        <v>6.68</v>
      </c>
      <c r="J281" t="s">
        <v>40</v>
      </c>
      <c r="K281" t="s">
        <v>40</v>
      </c>
      <c r="L281" t="s">
        <v>40</v>
      </c>
      <c r="M281" t="s">
        <v>40</v>
      </c>
      <c r="N281" t="s">
        <v>40</v>
      </c>
      <c r="O281" t="s">
        <v>40</v>
      </c>
      <c r="P281" t="s">
        <v>40</v>
      </c>
      <c r="Q281" t="s">
        <v>40</v>
      </c>
      <c r="R281" t="s">
        <v>40</v>
      </c>
      <c r="S281" t="s">
        <v>40</v>
      </c>
      <c r="T281" t="s">
        <v>40</v>
      </c>
      <c r="U281" t="s">
        <v>40</v>
      </c>
      <c r="V281" t="s">
        <v>40</v>
      </c>
      <c r="W281" t="s">
        <v>40</v>
      </c>
      <c r="X281" t="s">
        <v>40</v>
      </c>
      <c r="Y281" t="s">
        <v>40</v>
      </c>
      <c r="Z281" t="s">
        <v>40</v>
      </c>
      <c r="AA281" t="s">
        <v>40</v>
      </c>
      <c r="AB281" t="s">
        <v>40</v>
      </c>
      <c r="AC281" s="1">
        <v>4.7300000000000004</v>
      </c>
      <c r="AD281">
        <v>26.96</v>
      </c>
      <c r="AE281" s="2">
        <f t="shared" si="24"/>
        <v>31.69</v>
      </c>
      <c r="AF281" s="3">
        <f t="shared" si="25"/>
        <v>0.52816666666666667</v>
      </c>
      <c r="AH281">
        <v>2</v>
      </c>
      <c r="AI281">
        <v>0</v>
      </c>
      <c r="AJ281">
        <v>0</v>
      </c>
      <c r="AK281">
        <v>3</v>
      </c>
      <c r="AL281">
        <v>1</v>
      </c>
      <c r="AM281">
        <v>3</v>
      </c>
      <c r="AN281">
        <v>0</v>
      </c>
      <c r="AO281" s="4">
        <f t="shared" si="26"/>
        <v>9</v>
      </c>
      <c r="AP281" s="5">
        <f t="shared" si="27"/>
        <v>0.22500000000000001</v>
      </c>
      <c r="AQ281" s="6">
        <f t="shared" si="28"/>
        <v>40.69</v>
      </c>
      <c r="AR281" s="7">
        <f t="shared" si="29"/>
        <v>0.40689999999999998</v>
      </c>
    </row>
    <row r="282" spans="1:44" hidden="1" x14ac:dyDescent="0.25">
      <c r="A282">
        <v>280</v>
      </c>
      <c r="B282">
        <v>6609006592</v>
      </c>
      <c r="C282" t="s">
        <v>567</v>
      </c>
      <c r="D282" t="s">
        <v>568</v>
      </c>
      <c r="E282">
        <v>3.54</v>
      </c>
      <c r="F282">
        <v>3.74</v>
      </c>
      <c r="G282">
        <v>2.48</v>
      </c>
      <c r="H282">
        <v>4.83</v>
      </c>
      <c r="I282">
        <v>4.7300000000000004</v>
      </c>
      <c r="J282" t="s">
        <v>40</v>
      </c>
      <c r="K282" t="s">
        <v>40</v>
      </c>
      <c r="L282" t="s">
        <v>40</v>
      </c>
      <c r="M282" t="s">
        <v>40</v>
      </c>
      <c r="N282" t="s">
        <v>40</v>
      </c>
      <c r="O282" t="s">
        <v>40</v>
      </c>
      <c r="P282" t="s">
        <v>40</v>
      </c>
      <c r="Q282" t="s">
        <v>40</v>
      </c>
      <c r="R282" t="s">
        <v>40</v>
      </c>
      <c r="S282" t="s">
        <v>40</v>
      </c>
      <c r="T282" t="s">
        <v>40</v>
      </c>
      <c r="U282" t="s">
        <v>40</v>
      </c>
      <c r="V282" t="s">
        <v>40</v>
      </c>
      <c r="W282" t="s">
        <v>40</v>
      </c>
      <c r="X282">
        <v>3.76</v>
      </c>
      <c r="Y282">
        <v>3.5</v>
      </c>
      <c r="Z282">
        <v>6.41</v>
      </c>
      <c r="AA282">
        <v>6.58</v>
      </c>
      <c r="AB282" t="s">
        <v>40</v>
      </c>
      <c r="AC282" s="1" t="s">
        <v>40</v>
      </c>
      <c r="AD282">
        <v>39.569999999999993</v>
      </c>
      <c r="AE282" s="2">
        <f t="shared" si="24"/>
        <v>39.569999999999993</v>
      </c>
      <c r="AF282" s="3">
        <f t="shared" si="25"/>
        <v>0.65949999999999986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 s="4">
        <f t="shared" si="26"/>
        <v>0</v>
      </c>
      <c r="AP282" s="5">
        <f t="shared" si="27"/>
        <v>0</v>
      </c>
      <c r="AQ282" s="6">
        <f t="shared" si="28"/>
        <v>39.569999999999993</v>
      </c>
      <c r="AR282" s="7">
        <f t="shared" si="29"/>
        <v>0.39569999999999994</v>
      </c>
    </row>
    <row r="283" spans="1:44" hidden="1" x14ac:dyDescent="0.25">
      <c r="A283">
        <v>281</v>
      </c>
      <c r="B283">
        <v>6655005709</v>
      </c>
      <c r="C283" t="s">
        <v>569</v>
      </c>
      <c r="D283" t="s">
        <v>570</v>
      </c>
      <c r="E283">
        <v>3.75</v>
      </c>
      <c r="F283">
        <v>4.12</v>
      </c>
      <c r="G283">
        <v>2.68</v>
      </c>
      <c r="H283">
        <v>4.9400000000000004</v>
      </c>
      <c r="I283">
        <v>5.62</v>
      </c>
      <c r="J283" t="s">
        <v>40</v>
      </c>
      <c r="K283" t="s">
        <v>40</v>
      </c>
      <c r="L283" t="s">
        <v>40</v>
      </c>
      <c r="M283" t="s">
        <v>40</v>
      </c>
      <c r="N283" t="s">
        <v>40</v>
      </c>
      <c r="O283" t="s">
        <v>40</v>
      </c>
      <c r="P283" t="s">
        <v>40</v>
      </c>
      <c r="Q283" t="s">
        <v>40</v>
      </c>
      <c r="R283" t="s">
        <v>40</v>
      </c>
      <c r="S283" t="s">
        <v>40</v>
      </c>
      <c r="T283" t="s">
        <v>40</v>
      </c>
      <c r="U283" t="s">
        <v>40</v>
      </c>
      <c r="V283" t="s">
        <v>40</v>
      </c>
      <c r="W283" t="s">
        <v>40</v>
      </c>
      <c r="X283" t="s">
        <v>40</v>
      </c>
      <c r="Y283" t="s">
        <v>40</v>
      </c>
      <c r="Z283" t="s">
        <v>40</v>
      </c>
      <c r="AA283" t="s">
        <v>40</v>
      </c>
      <c r="AB283" t="s">
        <v>40</v>
      </c>
      <c r="AC283" s="1">
        <v>3.7</v>
      </c>
      <c r="AD283">
        <v>21.11</v>
      </c>
      <c r="AE283" s="2">
        <f t="shared" si="24"/>
        <v>24.810000000000002</v>
      </c>
      <c r="AF283" s="3">
        <f t="shared" si="25"/>
        <v>0.41350000000000003</v>
      </c>
      <c r="AH283">
        <v>5</v>
      </c>
      <c r="AI283">
        <v>1</v>
      </c>
      <c r="AJ283">
        <v>2</v>
      </c>
      <c r="AK283">
        <v>0</v>
      </c>
      <c r="AL283">
        <v>0</v>
      </c>
      <c r="AM283">
        <v>6</v>
      </c>
      <c r="AN283">
        <v>0</v>
      </c>
      <c r="AO283" s="4">
        <f t="shared" si="26"/>
        <v>14</v>
      </c>
      <c r="AP283" s="5">
        <f t="shared" si="27"/>
        <v>0.35</v>
      </c>
      <c r="AQ283" s="6">
        <f t="shared" si="28"/>
        <v>38.81</v>
      </c>
      <c r="AR283" s="7">
        <f t="shared" si="29"/>
        <v>0.3881</v>
      </c>
    </row>
    <row r="284" spans="1:44" hidden="1" x14ac:dyDescent="0.25">
      <c r="A284">
        <v>282</v>
      </c>
      <c r="B284">
        <v>6619010936</v>
      </c>
      <c r="C284" t="s">
        <v>571</v>
      </c>
      <c r="D284" t="s">
        <v>572</v>
      </c>
      <c r="E284">
        <v>2.95</v>
      </c>
      <c r="F284">
        <v>3.94</v>
      </c>
      <c r="G284">
        <v>2.4300000000000002</v>
      </c>
      <c r="H284">
        <v>4.57</v>
      </c>
      <c r="I284">
        <v>4.76</v>
      </c>
      <c r="J284" t="s">
        <v>40</v>
      </c>
      <c r="K284" t="s">
        <v>40</v>
      </c>
      <c r="L284" t="s">
        <v>40</v>
      </c>
      <c r="M284" t="s">
        <v>40</v>
      </c>
      <c r="N284" t="s">
        <v>40</v>
      </c>
      <c r="O284" t="s">
        <v>40</v>
      </c>
      <c r="P284" t="s">
        <v>40</v>
      </c>
      <c r="Q284" t="s">
        <v>40</v>
      </c>
      <c r="R284" t="s">
        <v>40</v>
      </c>
      <c r="S284" t="s">
        <v>40</v>
      </c>
      <c r="T284" t="s">
        <v>40</v>
      </c>
      <c r="U284" t="s">
        <v>40</v>
      </c>
      <c r="V284" t="s">
        <v>40</v>
      </c>
      <c r="W284" t="s">
        <v>40</v>
      </c>
      <c r="X284">
        <v>4.4400000000000004</v>
      </c>
      <c r="Y284">
        <v>3.36</v>
      </c>
      <c r="Z284">
        <v>5.75</v>
      </c>
      <c r="AA284">
        <v>6.41</v>
      </c>
      <c r="AB284" t="s">
        <v>40</v>
      </c>
      <c r="AC284" s="1" t="s">
        <v>40</v>
      </c>
      <c r="AD284">
        <v>38.61</v>
      </c>
      <c r="AE284" s="2">
        <f t="shared" si="24"/>
        <v>38.61</v>
      </c>
      <c r="AF284" s="3">
        <f t="shared" si="25"/>
        <v>0.64349999999999996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 s="4">
        <f t="shared" si="26"/>
        <v>0</v>
      </c>
      <c r="AP284" s="5">
        <f t="shared" si="27"/>
        <v>0</v>
      </c>
      <c r="AQ284" s="6">
        <f t="shared" si="28"/>
        <v>38.61</v>
      </c>
      <c r="AR284" s="7">
        <f t="shared" si="29"/>
        <v>0.3861</v>
      </c>
    </row>
    <row r="285" spans="1:44" hidden="1" x14ac:dyDescent="0.25">
      <c r="A285">
        <v>283</v>
      </c>
      <c r="B285">
        <v>6631008891</v>
      </c>
      <c r="C285" t="s">
        <v>573</v>
      </c>
      <c r="D285" t="s">
        <v>574</v>
      </c>
      <c r="E285">
        <v>3.5</v>
      </c>
      <c r="F285">
        <v>4</v>
      </c>
      <c r="G285">
        <v>2.5</v>
      </c>
      <c r="H285">
        <v>4.5</v>
      </c>
      <c r="I285">
        <v>5</v>
      </c>
      <c r="J285" t="s">
        <v>40</v>
      </c>
      <c r="K285" t="s">
        <v>40</v>
      </c>
      <c r="L285" t="s">
        <v>40</v>
      </c>
      <c r="M285" t="s">
        <v>40</v>
      </c>
      <c r="N285" t="s">
        <v>40</v>
      </c>
      <c r="O285" t="s">
        <v>40</v>
      </c>
      <c r="P285" t="s">
        <v>40</v>
      </c>
      <c r="Q285" t="s">
        <v>40</v>
      </c>
      <c r="R285" t="s">
        <v>40</v>
      </c>
      <c r="S285" t="s">
        <v>40</v>
      </c>
      <c r="T285" t="s">
        <v>40</v>
      </c>
      <c r="U285" t="s">
        <v>40</v>
      </c>
      <c r="V285" t="s">
        <v>40</v>
      </c>
      <c r="W285" t="s">
        <v>40</v>
      </c>
      <c r="X285">
        <v>5</v>
      </c>
      <c r="Y285">
        <v>3</v>
      </c>
      <c r="Z285">
        <v>6</v>
      </c>
      <c r="AA285">
        <v>5</v>
      </c>
      <c r="AB285" t="s">
        <v>40</v>
      </c>
      <c r="AC285" s="1" t="s">
        <v>40</v>
      </c>
      <c r="AD285">
        <v>38.5</v>
      </c>
      <c r="AE285" s="2">
        <f t="shared" si="24"/>
        <v>38.5</v>
      </c>
      <c r="AF285" s="3">
        <f t="shared" si="25"/>
        <v>0.64166666666666672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 s="4">
        <f t="shared" si="26"/>
        <v>0</v>
      </c>
      <c r="AP285" s="5">
        <f t="shared" si="27"/>
        <v>0</v>
      </c>
      <c r="AQ285" s="6">
        <f t="shared" si="28"/>
        <v>38.5</v>
      </c>
      <c r="AR285" s="7">
        <f t="shared" si="29"/>
        <v>0.38500000000000001</v>
      </c>
    </row>
    <row r="286" spans="1:44" hidden="1" x14ac:dyDescent="0.25">
      <c r="A286">
        <v>284</v>
      </c>
      <c r="B286">
        <v>6646011791</v>
      </c>
      <c r="C286" t="s">
        <v>575</v>
      </c>
      <c r="D286" t="s">
        <v>576</v>
      </c>
      <c r="E286">
        <v>3</v>
      </c>
      <c r="F286">
        <v>4.09</v>
      </c>
      <c r="G286">
        <v>1.66</v>
      </c>
      <c r="H286">
        <v>4.96</v>
      </c>
      <c r="I286">
        <v>4.53</v>
      </c>
      <c r="J286" t="s">
        <v>40</v>
      </c>
      <c r="K286" t="s">
        <v>40</v>
      </c>
      <c r="L286" t="s">
        <v>40</v>
      </c>
      <c r="M286" t="s">
        <v>40</v>
      </c>
      <c r="N286" t="s">
        <v>40</v>
      </c>
      <c r="O286" t="s">
        <v>40</v>
      </c>
      <c r="P286" t="s">
        <v>40</v>
      </c>
      <c r="Q286" t="s">
        <v>40</v>
      </c>
      <c r="R286" t="s">
        <v>40</v>
      </c>
      <c r="S286" t="s">
        <v>40</v>
      </c>
      <c r="T286" t="s">
        <v>40</v>
      </c>
      <c r="U286" t="s">
        <v>40</v>
      </c>
      <c r="V286" t="s">
        <v>40</v>
      </c>
      <c r="W286" t="s">
        <v>40</v>
      </c>
      <c r="X286">
        <v>4.3</v>
      </c>
      <c r="Y286">
        <v>3.26</v>
      </c>
      <c r="Z286">
        <v>5.43</v>
      </c>
      <c r="AA286">
        <v>7.13</v>
      </c>
      <c r="AB286" t="s">
        <v>40</v>
      </c>
      <c r="AC286" s="1" t="s">
        <v>40</v>
      </c>
      <c r="AD286">
        <v>38.360000000000007</v>
      </c>
      <c r="AE286" s="2">
        <f t="shared" si="24"/>
        <v>38.360000000000007</v>
      </c>
      <c r="AF286" s="3">
        <f t="shared" si="25"/>
        <v>0.63933333333333342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 s="4">
        <f t="shared" si="26"/>
        <v>0</v>
      </c>
      <c r="AP286" s="5">
        <f t="shared" si="27"/>
        <v>0</v>
      </c>
      <c r="AQ286" s="6">
        <f t="shared" si="28"/>
        <v>38.360000000000007</v>
      </c>
      <c r="AR286" s="7">
        <f t="shared" si="29"/>
        <v>0.38360000000000005</v>
      </c>
    </row>
    <row r="287" spans="1:44" hidden="1" x14ac:dyDescent="0.25">
      <c r="A287">
        <v>285</v>
      </c>
      <c r="B287">
        <v>6646013037</v>
      </c>
      <c r="C287" t="s">
        <v>577</v>
      </c>
      <c r="D287" t="s">
        <v>578</v>
      </c>
      <c r="E287">
        <v>3</v>
      </c>
      <c r="F287">
        <v>4</v>
      </c>
      <c r="G287">
        <v>2</v>
      </c>
      <c r="H287">
        <v>6</v>
      </c>
      <c r="I287">
        <v>5</v>
      </c>
      <c r="J287" t="s">
        <v>40</v>
      </c>
      <c r="K287" t="s">
        <v>40</v>
      </c>
      <c r="L287" t="s">
        <v>40</v>
      </c>
      <c r="M287" t="s">
        <v>40</v>
      </c>
      <c r="N287" t="s">
        <v>40</v>
      </c>
      <c r="O287" t="s">
        <v>40</v>
      </c>
      <c r="P287" t="s">
        <v>40</v>
      </c>
      <c r="Q287" t="s">
        <v>40</v>
      </c>
      <c r="R287" t="s">
        <v>40</v>
      </c>
      <c r="S287" t="s">
        <v>40</v>
      </c>
      <c r="T287">
        <v>5</v>
      </c>
      <c r="U287">
        <v>3</v>
      </c>
      <c r="V287">
        <v>4</v>
      </c>
      <c r="W287">
        <v>6</v>
      </c>
      <c r="X287" t="s">
        <v>40</v>
      </c>
      <c r="Y287" t="s">
        <v>40</v>
      </c>
      <c r="Z287" t="s">
        <v>40</v>
      </c>
      <c r="AA287" t="s">
        <v>40</v>
      </c>
      <c r="AB287" t="s">
        <v>40</v>
      </c>
      <c r="AC287" s="1" t="s">
        <v>40</v>
      </c>
      <c r="AD287">
        <v>38</v>
      </c>
      <c r="AE287" s="2">
        <f t="shared" si="24"/>
        <v>38</v>
      </c>
      <c r="AF287" s="3">
        <f t="shared" si="25"/>
        <v>0.6333333333333333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 s="4">
        <f t="shared" si="26"/>
        <v>0</v>
      </c>
      <c r="AP287" s="5">
        <f t="shared" si="27"/>
        <v>0</v>
      </c>
      <c r="AQ287" s="6">
        <f t="shared" si="28"/>
        <v>38</v>
      </c>
      <c r="AR287" s="7">
        <f t="shared" si="29"/>
        <v>0.38</v>
      </c>
    </row>
    <row r="288" spans="1:44" hidden="1" x14ac:dyDescent="0.25">
      <c r="A288">
        <v>286</v>
      </c>
      <c r="B288">
        <v>6625004610</v>
      </c>
      <c r="C288" t="s">
        <v>411</v>
      </c>
      <c r="D288" t="s">
        <v>579</v>
      </c>
      <c r="E288">
        <v>3.5</v>
      </c>
      <c r="F288">
        <v>4</v>
      </c>
      <c r="G288">
        <v>2</v>
      </c>
      <c r="H288">
        <v>6</v>
      </c>
      <c r="I288">
        <v>4.5</v>
      </c>
      <c r="J288" t="s">
        <v>40</v>
      </c>
      <c r="K288" t="s">
        <v>40</v>
      </c>
      <c r="L288" t="s">
        <v>40</v>
      </c>
      <c r="M288" t="s">
        <v>40</v>
      </c>
      <c r="N288" t="s">
        <v>40</v>
      </c>
      <c r="O288" t="s">
        <v>40</v>
      </c>
      <c r="P288" t="s">
        <v>40</v>
      </c>
      <c r="Q288" t="s">
        <v>40</v>
      </c>
      <c r="R288" t="s">
        <v>40</v>
      </c>
      <c r="S288" t="s">
        <v>40</v>
      </c>
      <c r="T288" t="s">
        <v>40</v>
      </c>
      <c r="U288" t="s">
        <v>40</v>
      </c>
      <c r="V288" t="s">
        <v>40</v>
      </c>
      <c r="W288" t="s">
        <v>40</v>
      </c>
      <c r="X288" t="s">
        <v>40</v>
      </c>
      <c r="Y288" t="s">
        <v>40</v>
      </c>
      <c r="Z288" t="s">
        <v>40</v>
      </c>
      <c r="AA288" t="s">
        <v>40</v>
      </c>
      <c r="AB288" s="8">
        <v>3</v>
      </c>
      <c r="AC288" s="1" t="s">
        <v>40</v>
      </c>
      <c r="AD288" s="8">
        <v>35</v>
      </c>
      <c r="AE288" s="2">
        <f t="shared" si="24"/>
        <v>23</v>
      </c>
      <c r="AF288" s="3">
        <f t="shared" si="25"/>
        <v>0.38333333333333336</v>
      </c>
      <c r="AH288">
        <v>3</v>
      </c>
      <c r="AI288">
        <v>1</v>
      </c>
      <c r="AJ288">
        <v>5</v>
      </c>
      <c r="AK288">
        <v>3</v>
      </c>
      <c r="AL288">
        <v>0</v>
      </c>
      <c r="AM288">
        <v>3</v>
      </c>
      <c r="AN288">
        <v>0</v>
      </c>
      <c r="AO288" s="4">
        <f t="shared" si="26"/>
        <v>15</v>
      </c>
      <c r="AP288" s="5">
        <f t="shared" si="27"/>
        <v>0.375</v>
      </c>
      <c r="AQ288" s="6">
        <f t="shared" si="28"/>
        <v>38</v>
      </c>
      <c r="AR288" s="7">
        <f t="shared" si="29"/>
        <v>0.38</v>
      </c>
    </row>
    <row r="289" spans="1:44" hidden="1" x14ac:dyDescent="0.25">
      <c r="A289">
        <v>287</v>
      </c>
      <c r="B289">
        <v>6652024044</v>
      </c>
      <c r="C289" t="s">
        <v>580</v>
      </c>
      <c r="D289" t="s">
        <v>581</v>
      </c>
      <c r="E289">
        <v>3.6</v>
      </c>
      <c r="F289">
        <v>3.8</v>
      </c>
      <c r="G289">
        <v>2.8</v>
      </c>
      <c r="H289">
        <v>4.2</v>
      </c>
      <c r="I289">
        <v>4.8</v>
      </c>
      <c r="J289" t="s">
        <v>40</v>
      </c>
      <c r="K289" t="s">
        <v>40</v>
      </c>
      <c r="L289" t="s">
        <v>40</v>
      </c>
      <c r="M289" t="s">
        <v>40</v>
      </c>
      <c r="N289" t="s">
        <v>40</v>
      </c>
      <c r="O289" t="s">
        <v>40</v>
      </c>
      <c r="P289" t="s">
        <v>40</v>
      </c>
      <c r="Q289" t="s">
        <v>40</v>
      </c>
      <c r="R289" t="s">
        <v>40</v>
      </c>
      <c r="S289" t="s">
        <v>40</v>
      </c>
      <c r="T289" t="s">
        <v>40</v>
      </c>
      <c r="U289" t="s">
        <v>40</v>
      </c>
      <c r="V289" t="s">
        <v>40</v>
      </c>
      <c r="W289" t="s">
        <v>40</v>
      </c>
      <c r="X289">
        <v>3.6</v>
      </c>
      <c r="Y289">
        <v>2.9</v>
      </c>
      <c r="Z289">
        <v>5.5</v>
      </c>
      <c r="AA289">
        <v>6.2</v>
      </c>
      <c r="AB289" t="s">
        <v>40</v>
      </c>
      <c r="AC289" s="1" t="s">
        <v>40</v>
      </c>
      <c r="AD289">
        <v>37.4</v>
      </c>
      <c r="AE289" s="2">
        <f t="shared" si="24"/>
        <v>37.4</v>
      </c>
      <c r="AF289" s="3">
        <f t="shared" si="25"/>
        <v>0.62333333333333329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 s="4">
        <f t="shared" si="26"/>
        <v>0</v>
      </c>
      <c r="AP289" s="5">
        <f t="shared" si="27"/>
        <v>0</v>
      </c>
      <c r="AQ289" s="6">
        <f t="shared" si="28"/>
        <v>37.4</v>
      </c>
      <c r="AR289" s="7">
        <f t="shared" si="29"/>
        <v>0.374</v>
      </c>
    </row>
    <row r="290" spans="1:44" hidden="1" x14ac:dyDescent="0.25">
      <c r="A290">
        <v>288</v>
      </c>
      <c r="B290">
        <v>6601010043</v>
      </c>
      <c r="C290" t="s">
        <v>582</v>
      </c>
      <c r="D290" t="s">
        <v>583</v>
      </c>
      <c r="E290">
        <v>3.2</v>
      </c>
      <c r="F290">
        <v>2.4</v>
      </c>
      <c r="G290">
        <v>4</v>
      </c>
      <c r="H290">
        <v>4.4000000000000004</v>
      </c>
      <c r="I290">
        <v>3.8</v>
      </c>
      <c r="J290" t="s">
        <v>40</v>
      </c>
      <c r="K290" t="s">
        <v>40</v>
      </c>
      <c r="L290" t="s">
        <v>40</v>
      </c>
      <c r="M290" t="s">
        <v>40</v>
      </c>
      <c r="N290" t="s">
        <v>40</v>
      </c>
      <c r="O290" t="s">
        <v>40</v>
      </c>
      <c r="P290" t="s">
        <v>40</v>
      </c>
      <c r="Q290" t="s">
        <v>40</v>
      </c>
      <c r="R290" t="s">
        <v>40</v>
      </c>
      <c r="S290" t="s">
        <v>40</v>
      </c>
      <c r="T290" t="s">
        <v>40</v>
      </c>
      <c r="U290" t="s">
        <v>40</v>
      </c>
      <c r="V290" t="s">
        <v>40</v>
      </c>
      <c r="W290" t="s">
        <v>40</v>
      </c>
      <c r="X290">
        <v>3.8</v>
      </c>
      <c r="Y290">
        <v>3.2</v>
      </c>
      <c r="Z290">
        <v>3.8</v>
      </c>
      <c r="AA290">
        <v>4.2</v>
      </c>
      <c r="AB290" t="s">
        <v>40</v>
      </c>
      <c r="AC290" s="1" t="s">
        <v>40</v>
      </c>
      <c r="AD290">
        <v>32.799999999999997</v>
      </c>
      <c r="AE290" s="2">
        <f t="shared" si="24"/>
        <v>32.800000000000004</v>
      </c>
      <c r="AF290" s="3">
        <f t="shared" si="25"/>
        <v>0.54666666666666675</v>
      </c>
      <c r="AH290">
        <v>2</v>
      </c>
      <c r="AI290">
        <v>0</v>
      </c>
      <c r="AJ290">
        <v>0</v>
      </c>
      <c r="AK290">
        <v>1</v>
      </c>
      <c r="AL290">
        <v>0</v>
      </c>
      <c r="AM290">
        <v>0</v>
      </c>
      <c r="AN290">
        <v>1</v>
      </c>
      <c r="AO290" s="4">
        <f t="shared" si="26"/>
        <v>4</v>
      </c>
      <c r="AP290" s="5">
        <f t="shared" si="27"/>
        <v>0.1</v>
      </c>
      <c r="AQ290" s="6">
        <f t="shared" si="28"/>
        <v>36.800000000000004</v>
      </c>
      <c r="AR290" s="7">
        <f t="shared" si="29"/>
        <v>0.36800000000000005</v>
      </c>
    </row>
    <row r="291" spans="1:44" hidden="1" x14ac:dyDescent="0.25">
      <c r="A291">
        <v>289</v>
      </c>
      <c r="B291">
        <v>6646011664</v>
      </c>
      <c r="C291" t="s">
        <v>584</v>
      </c>
      <c r="D291" t="s">
        <v>585</v>
      </c>
      <c r="E291">
        <v>4.1500000000000004</v>
      </c>
      <c r="F291">
        <v>4.43</v>
      </c>
      <c r="G291">
        <v>3.6</v>
      </c>
      <c r="H291">
        <v>5.84</v>
      </c>
      <c r="I291">
        <v>6.51</v>
      </c>
      <c r="J291" t="s">
        <v>40</v>
      </c>
      <c r="K291" t="s">
        <v>40</v>
      </c>
      <c r="L291" t="s">
        <v>40</v>
      </c>
      <c r="M291" t="s">
        <v>40</v>
      </c>
      <c r="N291" t="s">
        <v>40</v>
      </c>
      <c r="O291" t="s">
        <v>40</v>
      </c>
      <c r="P291" t="s">
        <v>40</v>
      </c>
      <c r="Q291" t="s">
        <v>40</v>
      </c>
      <c r="R291" t="s">
        <v>40</v>
      </c>
      <c r="S291" t="s">
        <v>40</v>
      </c>
      <c r="T291" t="s">
        <v>40</v>
      </c>
      <c r="U291" t="s">
        <v>40</v>
      </c>
      <c r="V291" t="s">
        <v>40</v>
      </c>
      <c r="W291" t="s">
        <v>40</v>
      </c>
      <c r="X291" t="s">
        <v>40</v>
      </c>
      <c r="Y291" t="s">
        <v>40</v>
      </c>
      <c r="Z291" t="s">
        <v>40</v>
      </c>
      <c r="AA291" t="s">
        <v>40</v>
      </c>
      <c r="AB291" t="s">
        <v>40</v>
      </c>
      <c r="AC291" s="1">
        <v>4.33</v>
      </c>
      <c r="AD291">
        <v>24.53</v>
      </c>
      <c r="AE291" s="2">
        <f t="shared" si="24"/>
        <v>28.86</v>
      </c>
      <c r="AF291" s="3">
        <f t="shared" si="25"/>
        <v>0.48099999999999998</v>
      </c>
      <c r="AH291">
        <v>2</v>
      </c>
      <c r="AI291">
        <v>0</v>
      </c>
      <c r="AJ291">
        <v>0</v>
      </c>
      <c r="AK291">
        <v>0</v>
      </c>
      <c r="AL291">
        <v>0</v>
      </c>
      <c r="AM291">
        <v>3</v>
      </c>
      <c r="AN291">
        <v>0</v>
      </c>
      <c r="AO291" s="4">
        <f t="shared" si="26"/>
        <v>5</v>
      </c>
      <c r="AP291" s="5">
        <f t="shared" si="27"/>
        <v>0.125</v>
      </c>
      <c r="AQ291" s="6">
        <f t="shared" si="28"/>
        <v>33.86</v>
      </c>
      <c r="AR291" s="7">
        <f t="shared" si="29"/>
        <v>0.33860000000000001</v>
      </c>
    </row>
    <row r="292" spans="1:44" hidden="1" x14ac:dyDescent="0.25">
      <c r="A292">
        <v>290</v>
      </c>
      <c r="B292">
        <v>6626013127</v>
      </c>
      <c r="C292" t="s">
        <v>586</v>
      </c>
      <c r="D292" t="s">
        <v>587</v>
      </c>
      <c r="E292">
        <v>5</v>
      </c>
      <c r="F292">
        <v>5</v>
      </c>
      <c r="G292">
        <v>1</v>
      </c>
      <c r="H292">
        <v>1</v>
      </c>
      <c r="I292">
        <v>5</v>
      </c>
      <c r="J292" t="s">
        <v>40</v>
      </c>
      <c r="K292" t="s">
        <v>40</v>
      </c>
      <c r="L292" t="s">
        <v>40</v>
      </c>
      <c r="M292" t="s">
        <v>40</v>
      </c>
      <c r="N292" t="s">
        <v>40</v>
      </c>
      <c r="O292" t="s">
        <v>40</v>
      </c>
      <c r="P292" t="s">
        <v>40</v>
      </c>
      <c r="Q292" t="s">
        <v>40</v>
      </c>
      <c r="R292" t="s">
        <v>40</v>
      </c>
      <c r="S292" t="s">
        <v>40</v>
      </c>
      <c r="T292" t="s">
        <v>40</v>
      </c>
      <c r="U292" t="s">
        <v>40</v>
      </c>
      <c r="V292" t="s">
        <v>40</v>
      </c>
      <c r="W292" t="s">
        <v>40</v>
      </c>
      <c r="X292">
        <v>1</v>
      </c>
      <c r="Y292">
        <v>1</v>
      </c>
      <c r="Z292">
        <v>1</v>
      </c>
      <c r="AA292">
        <v>5</v>
      </c>
      <c r="AB292" t="s">
        <v>40</v>
      </c>
      <c r="AC292" s="1" t="s">
        <v>40</v>
      </c>
      <c r="AD292">
        <v>25</v>
      </c>
      <c r="AE292" s="2">
        <f t="shared" si="24"/>
        <v>25</v>
      </c>
      <c r="AF292" s="3">
        <f t="shared" si="25"/>
        <v>0.41666666666666669</v>
      </c>
      <c r="AH292">
        <v>2</v>
      </c>
      <c r="AI292">
        <v>0</v>
      </c>
      <c r="AJ292">
        <v>2</v>
      </c>
      <c r="AK292">
        <v>2</v>
      </c>
      <c r="AL292">
        <v>0</v>
      </c>
      <c r="AM292">
        <v>2</v>
      </c>
      <c r="AN292">
        <v>0</v>
      </c>
      <c r="AO292" s="4">
        <f t="shared" si="26"/>
        <v>8</v>
      </c>
      <c r="AP292" s="5">
        <f t="shared" si="27"/>
        <v>0.2</v>
      </c>
      <c r="AQ292" s="6">
        <f t="shared" si="28"/>
        <v>33</v>
      </c>
      <c r="AR292" s="7">
        <f t="shared" si="29"/>
        <v>0.33</v>
      </c>
    </row>
    <row r="293" spans="1:44" hidden="1" x14ac:dyDescent="0.25">
      <c r="A293">
        <v>291</v>
      </c>
      <c r="B293">
        <v>6660104014</v>
      </c>
      <c r="C293" t="s">
        <v>588</v>
      </c>
      <c r="D293" t="s">
        <v>589</v>
      </c>
      <c r="E293">
        <v>3</v>
      </c>
      <c r="F293">
        <v>2.5</v>
      </c>
      <c r="G293">
        <v>2</v>
      </c>
      <c r="H293">
        <v>5.5</v>
      </c>
      <c r="I293">
        <v>2.5</v>
      </c>
      <c r="J293" t="s">
        <v>40</v>
      </c>
      <c r="K293" t="s">
        <v>40</v>
      </c>
      <c r="L293" t="s">
        <v>40</v>
      </c>
      <c r="M293" t="s">
        <v>40</v>
      </c>
      <c r="N293" t="s">
        <v>40</v>
      </c>
      <c r="O293" t="s">
        <v>40</v>
      </c>
      <c r="P293" t="s">
        <v>40</v>
      </c>
      <c r="Q293" t="s">
        <v>40</v>
      </c>
      <c r="R293" t="s">
        <v>40</v>
      </c>
      <c r="S293" t="s">
        <v>40</v>
      </c>
      <c r="T293" t="s">
        <v>40</v>
      </c>
      <c r="U293" t="s">
        <v>40</v>
      </c>
      <c r="V293" t="s">
        <v>40</v>
      </c>
      <c r="W293" t="s">
        <v>40</v>
      </c>
      <c r="X293" t="s">
        <v>40</v>
      </c>
      <c r="Y293" t="s">
        <v>40</v>
      </c>
      <c r="Z293" t="s">
        <v>40</v>
      </c>
      <c r="AA293" t="s">
        <v>40</v>
      </c>
      <c r="AB293" t="s">
        <v>40</v>
      </c>
      <c r="AC293" s="1" t="s">
        <v>40</v>
      </c>
      <c r="AD293">
        <v>15.5</v>
      </c>
      <c r="AE293" s="2">
        <f t="shared" si="24"/>
        <v>15.5</v>
      </c>
      <c r="AF293" s="3">
        <f t="shared" si="25"/>
        <v>0.25833333333333336</v>
      </c>
      <c r="AH293">
        <v>4</v>
      </c>
      <c r="AI293">
        <v>0</v>
      </c>
      <c r="AJ293">
        <v>3</v>
      </c>
      <c r="AK293">
        <v>3</v>
      </c>
      <c r="AL293">
        <v>0</v>
      </c>
      <c r="AM293">
        <v>6</v>
      </c>
      <c r="AN293">
        <v>1</v>
      </c>
      <c r="AO293" s="4">
        <f t="shared" si="26"/>
        <v>17</v>
      </c>
      <c r="AP293" s="5">
        <f t="shared" si="27"/>
        <v>0.42499999999999999</v>
      </c>
      <c r="AQ293" s="6">
        <f t="shared" si="28"/>
        <v>32.5</v>
      </c>
      <c r="AR293" s="7">
        <f t="shared" si="29"/>
        <v>0.32500000000000001</v>
      </c>
    </row>
    <row r="294" spans="1:44" hidden="1" x14ac:dyDescent="0.25">
      <c r="A294">
        <v>292</v>
      </c>
      <c r="B294">
        <v>6646011551</v>
      </c>
      <c r="C294" t="s">
        <v>590</v>
      </c>
      <c r="D294" t="s">
        <v>591</v>
      </c>
      <c r="E294">
        <v>4.62</v>
      </c>
      <c r="F294">
        <v>4.72</v>
      </c>
      <c r="G294">
        <v>4.24</v>
      </c>
      <c r="H294">
        <v>6.44</v>
      </c>
      <c r="I294">
        <v>6.62</v>
      </c>
      <c r="J294" t="s">
        <v>40</v>
      </c>
      <c r="K294" t="s">
        <v>40</v>
      </c>
      <c r="L294" t="s">
        <v>40</v>
      </c>
      <c r="M294" t="s">
        <v>40</v>
      </c>
      <c r="N294" t="s">
        <v>40</v>
      </c>
      <c r="O294" t="s">
        <v>40</v>
      </c>
      <c r="P294" t="s">
        <v>40</v>
      </c>
      <c r="Q294" t="s">
        <v>40</v>
      </c>
      <c r="R294" t="s">
        <v>40</v>
      </c>
      <c r="S294" t="s">
        <v>40</v>
      </c>
      <c r="T294" t="s">
        <v>40</v>
      </c>
      <c r="U294" t="s">
        <v>40</v>
      </c>
      <c r="V294" t="s">
        <v>40</v>
      </c>
      <c r="W294" t="s">
        <v>40</v>
      </c>
      <c r="X294" t="s">
        <v>40</v>
      </c>
      <c r="Y294" t="s">
        <v>40</v>
      </c>
      <c r="Z294" t="s">
        <v>40</v>
      </c>
      <c r="AA294" t="s">
        <v>40</v>
      </c>
      <c r="AB294" t="s">
        <v>40</v>
      </c>
      <c r="AC294" s="1">
        <v>4.92</v>
      </c>
      <c r="AD294">
        <v>26.64</v>
      </c>
      <c r="AE294" s="2">
        <f t="shared" si="24"/>
        <v>31.560000000000002</v>
      </c>
      <c r="AF294" s="3">
        <f t="shared" si="25"/>
        <v>0.52600000000000002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 s="4">
        <f t="shared" si="26"/>
        <v>0</v>
      </c>
      <c r="AP294" s="5">
        <f t="shared" si="27"/>
        <v>0</v>
      </c>
      <c r="AQ294" s="6">
        <f t="shared" si="28"/>
        <v>31.560000000000002</v>
      </c>
      <c r="AR294" s="7">
        <f t="shared" si="29"/>
        <v>0.31560000000000005</v>
      </c>
    </row>
    <row r="295" spans="1:44" hidden="1" x14ac:dyDescent="0.25">
      <c r="A295">
        <v>293</v>
      </c>
      <c r="B295">
        <v>6646011590</v>
      </c>
      <c r="C295" t="s">
        <v>592</v>
      </c>
      <c r="D295" t="s">
        <v>593</v>
      </c>
      <c r="E295">
        <v>5</v>
      </c>
      <c r="F295">
        <v>4.5</v>
      </c>
      <c r="G295">
        <v>3</v>
      </c>
      <c r="H295">
        <v>7</v>
      </c>
      <c r="I295">
        <v>7</v>
      </c>
      <c r="J295" t="s">
        <v>40</v>
      </c>
      <c r="K295" t="s">
        <v>40</v>
      </c>
      <c r="L295" t="s">
        <v>40</v>
      </c>
      <c r="M295" t="s">
        <v>40</v>
      </c>
      <c r="N295" t="s">
        <v>40</v>
      </c>
      <c r="O295" t="s">
        <v>40</v>
      </c>
      <c r="P295" t="s">
        <v>40</v>
      </c>
      <c r="Q295" t="s">
        <v>40</v>
      </c>
      <c r="R295" t="s">
        <v>40</v>
      </c>
      <c r="S295" t="s">
        <v>40</v>
      </c>
      <c r="T295" t="s">
        <v>40</v>
      </c>
      <c r="U295" t="s">
        <v>40</v>
      </c>
      <c r="V295" t="s">
        <v>40</v>
      </c>
      <c r="W295" t="s">
        <v>40</v>
      </c>
      <c r="X295" t="s">
        <v>40</v>
      </c>
      <c r="Y295" t="s">
        <v>40</v>
      </c>
      <c r="Z295" t="s">
        <v>40</v>
      </c>
      <c r="AA295" t="s">
        <v>40</v>
      </c>
      <c r="AB295" t="s">
        <v>40</v>
      </c>
      <c r="AC295" s="1">
        <v>5</v>
      </c>
      <c r="AD295">
        <v>26.5</v>
      </c>
      <c r="AE295" s="2">
        <f t="shared" si="24"/>
        <v>31.5</v>
      </c>
      <c r="AF295" s="3">
        <f t="shared" si="25"/>
        <v>0.52500000000000002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 s="4">
        <f t="shared" si="26"/>
        <v>0</v>
      </c>
      <c r="AP295" s="5">
        <f t="shared" si="27"/>
        <v>0</v>
      </c>
      <c r="AQ295" s="6">
        <f t="shared" si="28"/>
        <v>31.5</v>
      </c>
      <c r="AR295" s="7">
        <f t="shared" si="29"/>
        <v>0.315</v>
      </c>
    </row>
    <row r="296" spans="1:44" hidden="1" x14ac:dyDescent="0.25">
      <c r="A296">
        <v>294</v>
      </c>
      <c r="B296">
        <v>6646016670</v>
      </c>
      <c r="C296" t="s">
        <v>594</v>
      </c>
      <c r="D296" t="s">
        <v>595</v>
      </c>
      <c r="E296">
        <v>4.3600000000000003</v>
      </c>
      <c r="F296">
        <v>4.3099999999999996</v>
      </c>
      <c r="G296">
        <v>3.48</v>
      </c>
      <c r="H296">
        <v>5.88</v>
      </c>
      <c r="I296">
        <v>6.14</v>
      </c>
      <c r="J296" t="s">
        <v>40</v>
      </c>
      <c r="K296" t="s">
        <v>40</v>
      </c>
      <c r="L296" t="s">
        <v>40</v>
      </c>
      <c r="M296" t="s">
        <v>40</v>
      </c>
      <c r="N296" t="s">
        <v>40</v>
      </c>
      <c r="O296" t="s">
        <v>40</v>
      </c>
      <c r="P296" t="s">
        <v>40</v>
      </c>
      <c r="Q296" t="s">
        <v>40</v>
      </c>
      <c r="R296" t="s">
        <v>40</v>
      </c>
      <c r="S296" t="s">
        <v>40</v>
      </c>
      <c r="T296" t="s">
        <v>40</v>
      </c>
      <c r="U296" t="s">
        <v>40</v>
      </c>
      <c r="V296" t="s">
        <v>40</v>
      </c>
      <c r="W296" t="s">
        <v>40</v>
      </c>
      <c r="X296" t="s">
        <v>40</v>
      </c>
      <c r="Y296" t="s">
        <v>40</v>
      </c>
      <c r="Z296" t="s">
        <v>40</v>
      </c>
      <c r="AA296" t="s">
        <v>40</v>
      </c>
      <c r="AB296" t="s">
        <v>40</v>
      </c>
      <c r="AC296" s="1">
        <v>4.24</v>
      </c>
      <c r="AD296">
        <v>24.17</v>
      </c>
      <c r="AE296" s="2">
        <f t="shared" si="24"/>
        <v>28.410000000000004</v>
      </c>
      <c r="AF296" s="3">
        <f t="shared" si="25"/>
        <v>0.47350000000000009</v>
      </c>
      <c r="AH296">
        <v>0</v>
      </c>
      <c r="AI296">
        <v>0</v>
      </c>
      <c r="AJ296">
        <v>0</v>
      </c>
      <c r="AK296">
        <v>3</v>
      </c>
      <c r="AL296">
        <v>0</v>
      </c>
      <c r="AM296">
        <v>0</v>
      </c>
      <c r="AN296">
        <v>0</v>
      </c>
      <c r="AO296" s="4">
        <f t="shared" si="26"/>
        <v>3</v>
      </c>
      <c r="AP296" s="5">
        <f t="shared" si="27"/>
        <v>7.4999999999999997E-2</v>
      </c>
      <c r="AQ296" s="6">
        <f t="shared" si="28"/>
        <v>31.410000000000004</v>
      </c>
      <c r="AR296" s="7">
        <f t="shared" si="29"/>
        <v>0.31410000000000005</v>
      </c>
    </row>
    <row r="297" spans="1:44" hidden="1" x14ac:dyDescent="0.25">
      <c r="A297">
        <v>295</v>
      </c>
      <c r="B297">
        <v>6656001626</v>
      </c>
      <c r="C297" t="s">
        <v>596</v>
      </c>
      <c r="D297" t="s">
        <v>597</v>
      </c>
      <c r="E297">
        <v>4.63</v>
      </c>
      <c r="F297">
        <v>4.6399999999999997</v>
      </c>
      <c r="G297">
        <v>4.32</v>
      </c>
      <c r="H297">
        <v>6.45</v>
      </c>
      <c r="I297">
        <v>6.59</v>
      </c>
      <c r="J297" t="s">
        <v>40</v>
      </c>
      <c r="K297" t="s">
        <v>40</v>
      </c>
      <c r="L297" t="s">
        <v>40</v>
      </c>
      <c r="M297" t="s">
        <v>40</v>
      </c>
      <c r="N297" t="s">
        <v>40</v>
      </c>
      <c r="O297" t="s">
        <v>40</v>
      </c>
      <c r="P297" t="s">
        <v>40</v>
      </c>
      <c r="Q297" t="s">
        <v>40</v>
      </c>
      <c r="R297" t="s">
        <v>40</v>
      </c>
      <c r="S297" t="s">
        <v>40</v>
      </c>
      <c r="T297" t="s">
        <v>40</v>
      </c>
      <c r="U297" t="s">
        <v>40</v>
      </c>
      <c r="V297" t="s">
        <v>40</v>
      </c>
      <c r="W297" t="s">
        <v>40</v>
      </c>
      <c r="X297" t="s">
        <v>40</v>
      </c>
      <c r="Y297" t="s">
        <v>40</v>
      </c>
      <c r="Z297" t="s">
        <v>40</v>
      </c>
      <c r="AA297" t="s">
        <v>40</v>
      </c>
      <c r="AB297" t="s">
        <v>40</v>
      </c>
      <c r="AC297" s="1">
        <v>4.6500000000000004</v>
      </c>
      <c r="AD297">
        <v>26.63</v>
      </c>
      <c r="AE297" s="2">
        <f t="shared" si="24"/>
        <v>31.28</v>
      </c>
      <c r="AF297" s="3">
        <f t="shared" si="25"/>
        <v>0.52133333333333332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 s="4">
        <f t="shared" si="26"/>
        <v>0</v>
      </c>
      <c r="AP297" s="5">
        <f t="shared" si="27"/>
        <v>0</v>
      </c>
      <c r="AQ297" s="6">
        <f t="shared" si="28"/>
        <v>31.28</v>
      </c>
      <c r="AR297" s="7">
        <f t="shared" si="29"/>
        <v>0.31280000000000002</v>
      </c>
    </row>
    <row r="298" spans="1:44" hidden="1" x14ac:dyDescent="0.25">
      <c r="A298">
        <v>296</v>
      </c>
      <c r="B298">
        <v>6627016650</v>
      </c>
      <c r="C298" t="s">
        <v>220</v>
      </c>
      <c r="D298" t="s">
        <v>598</v>
      </c>
      <c r="E298">
        <v>4.5</v>
      </c>
      <c r="F298">
        <v>4.66</v>
      </c>
      <c r="G298">
        <v>4.1500000000000004</v>
      </c>
      <c r="H298">
        <v>6.38</v>
      </c>
      <c r="I298">
        <v>6.43</v>
      </c>
      <c r="J298" t="s">
        <v>40</v>
      </c>
      <c r="K298" t="s">
        <v>40</v>
      </c>
      <c r="L298" t="s">
        <v>40</v>
      </c>
      <c r="M298" t="s">
        <v>40</v>
      </c>
      <c r="N298" t="s">
        <v>40</v>
      </c>
      <c r="O298" t="s">
        <v>40</v>
      </c>
      <c r="P298" t="s">
        <v>40</v>
      </c>
      <c r="Q298" t="s">
        <v>40</v>
      </c>
      <c r="R298" t="s">
        <v>40</v>
      </c>
      <c r="S298" t="s">
        <v>40</v>
      </c>
      <c r="T298" t="s">
        <v>40</v>
      </c>
      <c r="U298" t="s">
        <v>40</v>
      </c>
      <c r="V298" t="s">
        <v>40</v>
      </c>
      <c r="W298" t="s">
        <v>40</v>
      </c>
      <c r="X298" t="s">
        <v>40</v>
      </c>
      <c r="Y298" t="s">
        <v>40</v>
      </c>
      <c r="Z298" t="s">
        <v>40</v>
      </c>
      <c r="AA298" t="s">
        <v>40</v>
      </c>
      <c r="AB298" t="s">
        <v>40</v>
      </c>
      <c r="AC298" s="1">
        <v>4.68</v>
      </c>
      <c r="AD298">
        <v>26.12</v>
      </c>
      <c r="AE298" s="2">
        <f t="shared" si="24"/>
        <v>30.8</v>
      </c>
      <c r="AF298" s="3">
        <f t="shared" si="25"/>
        <v>0.51333333333333331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 s="4">
        <f t="shared" si="26"/>
        <v>0</v>
      </c>
      <c r="AP298" s="5">
        <f t="shared" si="27"/>
        <v>0</v>
      </c>
      <c r="AQ298" s="6">
        <f t="shared" si="28"/>
        <v>30.8</v>
      </c>
      <c r="AR298" s="7">
        <f t="shared" si="29"/>
        <v>0.308</v>
      </c>
    </row>
    <row r="299" spans="1:44" hidden="1" x14ac:dyDescent="0.25">
      <c r="A299">
        <v>297</v>
      </c>
      <c r="B299">
        <v>6613007662</v>
      </c>
      <c r="C299" t="s">
        <v>599</v>
      </c>
      <c r="D299" t="s">
        <v>600</v>
      </c>
      <c r="E299">
        <v>4.4000000000000004</v>
      </c>
      <c r="F299">
        <v>4.51</v>
      </c>
      <c r="G299">
        <v>3.66</v>
      </c>
      <c r="H299">
        <v>6.35</v>
      </c>
      <c r="I299">
        <v>6.25</v>
      </c>
      <c r="J299" t="s">
        <v>40</v>
      </c>
      <c r="K299" t="s">
        <v>40</v>
      </c>
      <c r="L299" t="s">
        <v>40</v>
      </c>
      <c r="M299" t="s">
        <v>40</v>
      </c>
      <c r="N299" t="s">
        <v>40</v>
      </c>
      <c r="O299" t="s">
        <v>40</v>
      </c>
      <c r="P299" t="s">
        <v>40</v>
      </c>
      <c r="Q299" t="s">
        <v>40</v>
      </c>
      <c r="R299" t="s">
        <v>40</v>
      </c>
      <c r="S299" t="s">
        <v>40</v>
      </c>
      <c r="T299" t="s">
        <v>40</v>
      </c>
      <c r="U299" t="s">
        <v>40</v>
      </c>
      <c r="V299" t="s">
        <v>40</v>
      </c>
      <c r="W299" t="s">
        <v>40</v>
      </c>
      <c r="X299" t="s">
        <v>40</v>
      </c>
      <c r="Y299" t="s">
        <v>40</v>
      </c>
      <c r="Z299" t="s">
        <v>40</v>
      </c>
      <c r="AA299" t="s">
        <v>40</v>
      </c>
      <c r="AB299" t="s">
        <v>40</v>
      </c>
      <c r="AC299" s="1">
        <v>4.3600000000000003</v>
      </c>
      <c r="AD299">
        <v>25.17</v>
      </c>
      <c r="AE299" s="2">
        <f t="shared" si="24"/>
        <v>29.53</v>
      </c>
      <c r="AF299" s="3">
        <f t="shared" si="25"/>
        <v>0.4921666666666667</v>
      </c>
      <c r="AH299">
        <v>0</v>
      </c>
      <c r="AI299">
        <v>0</v>
      </c>
      <c r="AJ299">
        <v>0</v>
      </c>
      <c r="AK299">
        <v>1</v>
      </c>
      <c r="AL299">
        <v>0</v>
      </c>
      <c r="AM299">
        <v>0</v>
      </c>
      <c r="AN299">
        <v>0</v>
      </c>
      <c r="AO299" s="4">
        <f t="shared" si="26"/>
        <v>1</v>
      </c>
      <c r="AP299" s="5">
        <f t="shared" si="27"/>
        <v>2.5000000000000001E-2</v>
      </c>
      <c r="AQ299" s="6">
        <f t="shared" si="28"/>
        <v>30.53</v>
      </c>
      <c r="AR299" s="7">
        <f t="shared" si="29"/>
        <v>0.30530000000000002</v>
      </c>
    </row>
    <row r="300" spans="1:44" hidden="1" x14ac:dyDescent="0.25">
      <c r="A300">
        <v>298</v>
      </c>
      <c r="B300">
        <v>6632022360</v>
      </c>
      <c r="C300" t="s">
        <v>601</v>
      </c>
      <c r="D300" t="s">
        <v>602</v>
      </c>
      <c r="E300">
        <v>4.66</v>
      </c>
      <c r="F300">
        <v>4.33</v>
      </c>
      <c r="G300">
        <v>4.33</v>
      </c>
      <c r="H300">
        <v>6.22</v>
      </c>
      <c r="I300">
        <v>6.33</v>
      </c>
      <c r="J300" t="s">
        <v>40</v>
      </c>
      <c r="K300" t="s">
        <v>40</v>
      </c>
      <c r="L300" t="s">
        <v>40</v>
      </c>
      <c r="M300" t="s">
        <v>40</v>
      </c>
      <c r="N300" t="s">
        <v>40</v>
      </c>
      <c r="O300" t="s">
        <v>40</v>
      </c>
      <c r="P300" t="s">
        <v>40</v>
      </c>
      <c r="Q300" t="s">
        <v>40</v>
      </c>
      <c r="R300" t="s">
        <v>40</v>
      </c>
      <c r="S300" t="s">
        <v>40</v>
      </c>
      <c r="T300" t="s">
        <v>40</v>
      </c>
      <c r="U300" t="s">
        <v>40</v>
      </c>
      <c r="V300" t="s">
        <v>40</v>
      </c>
      <c r="W300" t="s">
        <v>40</v>
      </c>
      <c r="X300" t="s">
        <v>40</v>
      </c>
      <c r="Y300" t="s">
        <v>40</v>
      </c>
      <c r="Z300" t="s">
        <v>40</v>
      </c>
      <c r="AA300" t="s">
        <v>40</v>
      </c>
      <c r="AB300" t="s">
        <v>40</v>
      </c>
      <c r="AC300" s="1">
        <v>4.55</v>
      </c>
      <c r="AD300">
        <v>25.87</v>
      </c>
      <c r="AE300" s="2">
        <f t="shared" si="24"/>
        <v>30.419999999999998</v>
      </c>
      <c r="AF300" s="3">
        <f t="shared" si="25"/>
        <v>0.50700000000000001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 s="4">
        <f t="shared" si="26"/>
        <v>0</v>
      </c>
      <c r="AP300" s="5">
        <f t="shared" si="27"/>
        <v>0</v>
      </c>
      <c r="AQ300" s="6">
        <f t="shared" si="28"/>
        <v>30.419999999999998</v>
      </c>
      <c r="AR300" s="7">
        <f t="shared" si="29"/>
        <v>0.30419999999999997</v>
      </c>
    </row>
    <row r="301" spans="1:44" hidden="1" x14ac:dyDescent="0.25">
      <c r="A301">
        <v>299</v>
      </c>
      <c r="B301">
        <v>6601013171</v>
      </c>
      <c r="C301" t="s">
        <v>603</v>
      </c>
      <c r="D301" t="s">
        <v>604</v>
      </c>
      <c r="E301">
        <v>4.38</v>
      </c>
      <c r="F301">
        <v>4.37</v>
      </c>
      <c r="G301">
        <v>3.63</v>
      </c>
      <c r="H301">
        <v>6</v>
      </c>
      <c r="I301">
        <v>6.31</v>
      </c>
      <c r="J301" t="s">
        <v>40</v>
      </c>
      <c r="K301" t="s">
        <v>40</v>
      </c>
      <c r="L301" t="s">
        <v>40</v>
      </c>
      <c r="M301" t="s">
        <v>40</v>
      </c>
      <c r="N301" t="s">
        <v>40</v>
      </c>
      <c r="O301" t="s">
        <v>40</v>
      </c>
      <c r="P301" t="s">
        <v>40</v>
      </c>
      <c r="Q301" t="s">
        <v>40</v>
      </c>
      <c r="R301" t="s">
        <v>40</v>
      </c>
      <c r="S301" t="s">
        <v>40</v>
      </c>
      <c r="T301" t="s">
        <v>40</v>
      </c>
      <c r="U301" t="s">
        <v>40</v>
      </c>
      <c r="V301" t="s">
        <v>40</v>
      </c>
      <c r="W301" t="s">
        <v>40</v>
      </c>
      <c r="X301" t="s">
        <v>40</v>
      </c>
      <c r="Y301" t="s">
        <v>40</v>
      </c>
      <c r="Z301" t="s">
        <v>40</v>
      </c>
      <c r="AA301" t="s">
        <v>40</v>
      </c>
      <c r="AB301" t="s">
        <v>40</v>
      </c>
      <c r="AC301" s="1">
        <v>4.3600000000000003</v>
      </c>
      <c r="AD301">
        <v>24.69</v>
      </c>
      <c r="AE301" s="2">
        <f t="shared" si="24"/>
        <v>29.049999999999997</v>
      </c>
      <c r="AF301" s="3">
        <f t="shared" si="25"/>
        <v>0.48416666666666663</v>
      </c>
      <c r="AH301">
        <v>0</v>
      </c>
      <c r="AI301">
        <v>0</v>
      </c>
      <c r="AJ301">
        <v>0</v>
      </c>
      <c r="AK301">
        <v>1</v>
      </c>
      <c r="AL301">
        <v>0</v>
      </c>
      <c r="AM301">
        <v>0</v>
      </c>
      <c r="AN301">
        <v>0</v>
      </c>
      <c r="AO301" s="4">
        <f t="shared" si="26"/>
        <v>1</v>
      </c>
      <c r="AP301" s="5">
        <f t="shared" si="27"/>
        <v>2.5000000000000001E-2</v>
      </c>
      <c r="AQ301" s="6">
        <f t="shared" si="28"/>
        <v>30.049999999999997</v>
      </c>
      <c r="AR301" s="7">
        <f t="shared" si="29"/>
        <v>0.30049999999999999</v>
      </c>
    </row>
    <row r="302" spans="1:44" hidden="1" x14ac:dyDescent="0.25">
      <c r="A302">
        <v>300</v>
      </c>
      <c r="B302">
        <v>6601016158</v>
      </c>
      <c r="C302" t="s">
        <v>605</v>
      </c>
      <c r="D302" t="s">
        <v>606</v>
      </c>
      <c r="E302">
        <v>4.54</v>
      </c>
      <c r="F302">
        <v>4.28</v>
      </c>
      <c r="G302">
        <v>4.0199999999999996</v>
      </c>
      <c r="H302">
        <v>6.32</v>
      </c>
      <c r="I302">
        <v>6.29</v>
      </c>
      <c r="J302" t="s">
        <v>40</v>
      </c>
      <c r="K302" t="s">
        <v>40</v>
      </c>
      <c r="L302" t="s">
        <v>40</v>
      </c>
      <c r="M302" t="s">
        <v>40</v>
      </c>
      <c r="N302" t="s">
        <v>40</v>
      </c>
      <c r="O302" t="s">
        <v>40</v>
      </c>
      <c r="P302" t="s">
        <v>40</v>
      </c>
      <c r="Q302" t="s">
        <v>40</v>
      </c>
      <c r="R302" t="s">
        <v>40</v>
      </c>
      <c r="S302" t="s">
        <v>40</v>
      </c>
      <c r="T302" t="s">
        <v>40</v>
      </c>
      <c r="U302" t="s">
        <v>40</v>
      </c>
      <c r="V302" t="s">
        <v>40</v>
      </c>
      <c r="W302" t="s">
        <v>40</v>
      </c>
      <c r="X302" t="s">
        <v>40</v>
      </c>
      <c r="Y302" t="s">
        <v>40</v>
      </c>
      <c r="Z302" t="s">
        <v>40</v>
      </c>
      <c r="AA302" t="s">
        <v>40</v>
      </c>
      <c r="AB302" t="s">
        <v>40</v>
      </c>
      <c r="AC302" s="1">
        <v>4.54</v>
      </c>
      <c r="AD302">
        <v>25.45</v>
      </c>
      <c r="AE302" s="2">
        <f t="shared" si="24"/>
        <v>29.99</v>
      </c>
      <c r="AF302" s="3">
        <f t="shared" si="25"/>
        <v>0.4998333333333333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 s="4">
        <f t="shared" si="26"/>
        <v>0</v>
      </c>
      <c r="AP302" s="5">
        <f t="shared" si="27"/>
        <v>0</v>
      </c>
      <c r="AQ302" s="6">
        <f t="shared" si="28"/>
        <v>29.99</v>
      </c>
      <c r="AR302" s="7">
        <f t="shared" si="29"/>
        <v>0.2999</v>
      </c>
    </row>
    <row r="303" spans="1:44" hidden="1" x14ac:dyDescent="0.25">
      <c r="A303">
        <v>301</v>
      </c>
      <c r="B303">
        <v>6611012900</v>
      </c>
      <c r="C303" t="s">
        <v>607</v>
      </c>
      <c r="D303" t="s">
        <v>608</v>
      </c>
      <c r="E303">
        <v>4.66</v>
      </c>
      <c r="F303">
        <v>4.66</v>
      </c>
      <c r="G303">
        <v>3.99</v>
      </c>
      <c r="H303">
        <v>5.99</v>
      </c>
      <c r="I303">
        <v>6.33</v>
      </c>
      <c r="J303" t="s">
        <v>40</v>
      </c>
      <c r="K303" t="s">
        <v>40</v>
      </c>
      <c r="L303" t="s">
        <v>40</v>
      </c>
      <c r="M303" t="s">
        <v>40</v>
      </c>
      <c r="N303" t="s">
        <v>40</v>
      </c>
      <c r="O303" t="s">
        <v>40</v>
      </c>
      <c r="P303" t="s">
        <v>40</v>
      </c>
      <c r="Q303" t="s">
        <v>40</v>
      </c>
      <c r="R303" t="s">
        <v>40</v>
      </c>
      <c r="S303" t="s">
        <v>40</v>
      </c>
      <c r="T303" t="s">
        <v>40</v>
      </c>
      <c r="U303" t="s">
        <v>40</v>
      </c>
      <c r="V303" t="s">
        <v>40</v>
      </c>
      <c r="W303" t="s">
        <v>40</v>
      </c>
      <c r="X303" t="s">
        <v>40</v>
      </c>
      <c r="Y303" t="s">
        <v>40</v>
      </c>
      <c r="Z303" t="s">
        <v>40</v>
      </c>
      <c r="AA303" t="s">
        <v>40</v>
      </c>
      <c r="AB303" t="s">
        <v>40</v>
      </c>
      <c r="AC303" s="1">
        <v>4.33</v>
      </c>
      <c r="AD303">
        <v>25.63</v>
      </c>
      <c r="AE303" s="2">
        <f t="shared" si="24"/>
        <v>29.96</v>
      </c>
      <c r="AF303" s="3">
        <f t="shared" si="25"/>
        <v>0.49933333333333335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 s="4">
        <f t="shared" si="26"/>
        <v>0</v>
      </c>
      <c r="AP303" s="5">
        <f t="shared" si="27"/>
        <v>0</v>
      </c>
      <c r="AQ303" s="6">
        <f t="shared" si="28"/>
        <v>29.96</v>
      </c>
      <c r="AR303" s="7">
        <f t="shared" si="29"/>
        <v>0.29960000000000003</v>
      </c>
    </row>
    <row r="304" spans="1:44" hidden="1" x14ac:dyDescent="0.25">
      <c r="A304">
        <v>302</v>
      </c>
      <c r="B304">
        <v>6633018408</v>
      </c>
      <c r="C304" t="s">
        <v>609</v>
      </c>
      <c r="D304" t="s">
        <v>610</v>
      </c>
      <c r="E304">
        <v>4.53</v>
      </c>
      <c r="F304">
        <v>4.55</v>
      </c>
      <c r="G304">
        <v>3.33</v>
      </c>
      <c r="H304">
        <v>6.26</v>
      </c>
      <c r="I304">
        <v>6.59</v>
      </c>
      <c r="J304" t="s">
        <v>40</v>
      </c>
      <c r="K304" t="s">
        <v>40</v>
      </c>
      <c r="L304" t="s">
        <v>40</v>
      </c>
      <c r="M304" t="s">
        <v>40</v>
      </c>
      <c r="N304" t="s">
        <v>40</v>
      </c>
      <c r="O304" t="s">
        <v>40</v>
      </c>
      <c r="P304" t="s">
        <v>40</v>
      </c>
      <c r="Q304" t="s">
        <v>40</v>
      </c>
      <c r="R304" t="s">
        <v>40</v>
      </c>
      <c r="S304" t="s">
        <v>40</v>
      </c>
      <c r="T304" t="s">
        <v>40</v>
      </c>
      <c r="U304" t="s">
        <v>40</v>
      </c>
      <c r="V304" t="s">
        <v>40</v>
      </c>
      <c r="W304" t="s">
        <v>40</v>
      </c>
      <c r="X304" t="s">
        <v>40</v>
      </c>
      <c r="Y304" t="s">
        <v>40</v>
      </c>
      <c r="Z304" t="s">
        <v>40</v>
      </c>
      <c r="AA304" t="s">
        <v>40</v>
      </c>
      <c r="AB304" t="s">
        <v>40</v>
      </c>
      <c r="AC304" s="1">
        <v>4.67</v>
      </c>
      <c r="AD304">
        <v>25.26</v>
      </c>
      <c r="AE304" s="2">
        <f t="shared" si="24"/>
        <v>29.93</v>
      </c>
      <c r="AF304" s="3">
        <f t="shared" si="25"/>
        <v>0.49883333333333335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 s="4">
        <f t="shared" si="26"/>
        <v>0</v>
      </c>
      <c r="AP304" s="5">
        <f t="shared" si="27"/>
        <v>0</v>
      </c>
      <c r="AQ304" s="6">
        <f t="shared" si="28"/>
        <v>29.93</v>
      </c>
      <c r="AR304" s="7">
        <f t="shared" si="29"/>
        <v>0.29930000000000001</v>
      </c>
    </row>
    <row r="305" spans="1:44" hidden="1" x14ac:dyDescent="0.25">
      <c r="A305">
        <v>303</v>
      </c>
      <c r="B305">
        <v>6613005680</v>
      </c>
      <c r="C305" t="s">
        <v>611</v>
      </c>
      <c r="D305" t="s">
        <v>612</v>
      </c>
      <c r="E305">
        <v>4.51</v>
      </c>
      <c r="F305">
        <v>4.46</v>
      </c>
      <c r="G305">
        <v>3.75</v>
      </c>
      <c r="H305">
        <v>6.04</v>
      </c>
      <c r="I305">
        <v>6.31</v>
      </c>
      <c r="J305" t="s">
        <v>40</v>
      </c>
      <c r="K305" t="s">
        <v>40</v>
      </c>
      <c r="L305" t="s">
        <v>40</v>
      </c>
      <c r="M305" t="s">
        <v>40</v>
      </c>
      <c r="N305" t="s">
        <v>40</v>
      </c>
      <c r="O305" t="s">
        <v>40</v>
      </c>
      <c r="P305" t="s">
        <v>40</v>
      </c>
      <c r="Q305" t="s">
        <v>40</v>
      </c>
      <c r="R305" t="s">
        <v>40</v>
      </c>
      <c r="S305" t="s">
        <v>40</v>
      </c>
      <c r="T305" t="s">
        <v>40</v>
      </c>
      <c r="U305" t="s">
        <v>40</v>
      </c>
      <c r="V305" t="s">
        <v>40</v>
      </c>
      <c r="W305" t="s">
        <v>40</v>
      </c>
      <c r="X305" t="s">
        <v>40</v>
      </c>
      <c r="Y305" t="s">
        <v>40</v>
      </c>
      <c r="Z305" t="s">
        <v>40</v>
      </c>
      <c r="AA305" t="s">
        <v>40</v>
      </c>
      <c r="AB305" t="s">
        <v>40</v>
      </c>
      <c r="AC305" s="1">
        <v>4.4000000000000004</v>
      </c>
      <c r="AD305">
        <v>25.07</v>
      </c>
      <c r="AE305" s="2">
        <f t="shared" si="24"/>
        <v>29.47</v>
      </c>
      <c r="AF305" s="3">
        <f t="shared" si="25"/>
        <v>0.49116666666666664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 s="4">
        <f t="shared" si="26"/>
        <v>0</v>
      </c>
      <c r="AP305" s="5">
        <f t="shared" si="27"/>
        <v>0</v>
      </c>
      <c r="AQ305" s="6">
        <f t="shared" si="28"/>
        <v>29.47</v>
      </c>
      <c r="AR305" s="7">
        <f t="shared" si="29"/>
        <v>0.29469999999999996</v>
      </c>
    </row>
    <row r="306" spans="1:44" hidden="1" x14ac:dyDescent="0.25">
      <c r="A306">
        <v>304</v>
      </c>
      <c r="B306">
        <v>6615013573</v>
      </c>
      <c r="C306" t="s">
        <v>334</v>
      </c>
      <c r="D306" t="s">
        <v>335</v>
      </c>
      <c r="E306">
        <v>4.09</v>
      </c>
      <c r="F306">
        <v>4.53</v>
      </c>
      <c r="G306">
        <v>3.12</v>
      </c>
      <c r="H306">
        <v>6.06</v>
      </c>
      <c r="I306">
        <v>6.75</v>
      </c>
      <c r="J306" t="s">
        <v>40</v>
      </c>
      <c r="K306" t="s">
        <v>40</v>
      </c>
      <c r="L306" t="s">
        <v>40</v>
      </c>
      <c r="M306" t="s">
        <v>40</v>
      </c>
      <c r="N306" t="s">
        <v>40</v>
      </c>
      <c r="O306" t="s">
        <v>40</v>
      </c>
      <c r="P306" t="s">
        <v>40</v>
      </c>
      <c r="Q306" t="s">
        <v>40</v>
      </c>
      <c r="R306" t="s">
        <v>40</v>
      </c>
      <c r="S306" t="s">
        <v>40</v>
      </c>
      <c r="T306" t="s">
        <v>40</v>
      </c>
      <c r="U306" t="s">
        <v>40</v>
      </c>
      <c r="V306" t="s">
        <v>40</v>
      </c>
      <c r="W306" t="s">
        <v>40</v>
      </c>
      <c r="X306" t="s">
        <v>40</v>
      </c>
      <c r="Y306" t="s">
        <v>40</v>
      </c>
      <c r="Z306" t="s">
        <v>40</v>
      </c>
      <c r="AA306" t="s">
        <v>40</v>
      </c>
      <c r="AB306" t="s">
        <v>40</v>
      </c>
      <c r="AC306" s="1">
        <v>4.46</v>
      </c>
      <c r="AD306">
        <v>24.55</v>
      </c>
      <c r="AE306" s="2">
        <f t="shared" si="24"/>
        <v>29.01</v>
      </c>
      <c r="AF306" s="3">
        <f t="shared" si="25"/>
        <v>0.48350000000000004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 s="4">
        <f t="shared" si="26"/>
        <v>0</v>
      </c>
      <c r="AP306" s="5">
        <f t="shared" si="27"/>
        <v>0</v>
      </c>
      <c r="AQ306" s="6">
        <f t="shared" si="28"/>
        <v>29.01</v>
      </c>
      <c r="AR306" s="7">
        <f t="shared" si="29"/>
        <v>0.29010000000000002</v>
      </c>
    </row>
    <row r="307" spans="1:44" hidden="1" x14ac:dyDescent="0.25">
      <c r="A307">
        <v>305</v>
      </c>
      <c r="B307">
        <v>6613010016</v>
      </c>
      <c r="C307" t="s">
        <v>226</v>
      </c>
      <c r="D307" t="s">
        <v>613</v>
      </c>
      <c r="E307">
        <v>3.68</v>
      </c>
      <c r="F307">
        <v>4.43</v>
      </c>
      <c r="G307">
        <v>3.32</v>
      </c>
      <c r="H307">
        <v>6.26</v>
      </c>
      <c r="I307">
        <v>6.38</v>
      </c>
      <c r="J307" t="s">
        <v>40</v>
      </c>
      <c r="K307" t="s">
        <v>40</v>
      </c>
      <c r="L307" t="s">
        <v>40</v>
      </c>
      <c r="M307" t="s">
        <v>40</v>
      </c>
      <c r="N307" t="s">
        <v>40</v>
      </c>
      <c r="O307" t="s">
        <v>40</v>
      </c>
      <c r="P307" t="s">
        <v>40</v>
      </c>
      <c r="Q307" t="s">
        <v>40</v>
      </c>
      <c r="R307" t="s">
        <v>40</v>
      </c>
      <c r="S307" t="s">
        <v>40</v>
      </c>
      <c r="T307" t="s">
        <v>40</v>
      </c>
      <c r="U307" t="s">
        <v>40</v>
      </c>
      <c r="V307" t="s">
        <v>40</v>
      </c>
      <c r="W307" t="s">
        <v>40</v>
      </c>
      <c r="X307" t="s">
        <v>40</v>
      </c>
      <c r="Y307" t="s">
        <v>40</v>
      </c>
      <c r="Z307" t="s">
        <v>40</v>
      </c>
      <c r="AA307" t="s">
        <v>40</v>
      </c>
      <c r="AB307" t="s">
        <v>40</v>
      </c>
      <c r="AC307" s="1">
        <v>4.46</v>
      </c>
      <c r="AD307">
        <v>24.07</v>
      </c>
      <c r="AE307" s="2">
        <f t="shared" si="24"/>
        <v>28.529999999999998</v>
      </c>
      <c r="AF307" s="3">
        <f t="shared" si="25"/>
        <v>0.47549999999999998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 s="4">
        <f t="shared" si="26"/>
        <v>0</v>
      </c>
      <c r="AP307" s="5">
        <f t="shared" si="27"/>
        <v>0</v>
      </c>
      <c r="AQ307" s="6">
        <f t="shared" si="28"/>
        <v>28.529999999999998</v>
      </c>
      <c r="AR307" s="7">
        <f t="shared" si="29"/>
        <v>0.2853</v>
      </c>
    </row>
    <row r="308" spans="1:44" hidden="1" x14ac:dyDescent="0.25">
      <c r="A308">
        <v>306</v>
      </c>
      <c r="B308">
        <v>6621016251</v>
      </c>
      <c r="C308" t="s">
        <v>614</v>
      </c>
      <c r="D308" t="s">
        <v>615</v>
      </c>
      <c r="E308">
        <v>4.32</v>
      </c>
      <c r="F308">
        <v>4.2699999999999996</v>
      </c>
      <c r="G308">
        <v>3.45</v>
      </c>
      <c r="H308">
        <v>5.86</v>
      </c>
      <c r="I308">
        <v>5.96</v>
      </c>
      <c r="J308" t="s">
        <v>40</v>
      </c>
      <c r="K308" t="s">
        <v>40</v>
      </c>
      <c r="L308" t="s">
        <v>40</v>
      </c>
      <c r="M308" t="s">
        <v>40</v>
      </c>
      <c r="N308" t="s">
        <v>40</v>
      </c>
      <c r="O308" t="s">
        <v>40</v>
      </c>
      <c r="P308" t="s">
        <v>40</v>
      </c>
      <c r="Q308" t="s">
        <v>40</v>
      </c>
      <c r="R308" t="s">
        <v>40</v>
      </c>
      <c r="S308" t="s">
        <v>40</v>
      </c>
      <c r="T308" t="s">
        <v>40</v>
      </c>
      <c r="U308" t="s">
        <v>40</v>
      </c>
      <c r="V308" t="s">
        <v>40</v>
      </c>
      <c r="W308" t="s">
        <v>40</v>
      </c>
      <c r="X308" t="s">
        <v>40</v>
      </c>
      <c r="Y308" t="s">
        <v>40</v>
      </c>
      <c r="Z308" t="s">
        <v>40</v>
      </c>
      <c r="AA308" t="s">
        <v>40</v>
      </c>
      <c r="AB308" t="s">
        <v>40</v>
      </c>
      <c r="AC308" s="1">
        <v>4.2699999999999996</v>
      </c>
      <c r="AD308">
        <v>23.86</v>
      </c>
      <c r="AE308" s="2">
        <f t="shared" si="24"/>
        <v>28.13</v>
      </c>
      <c r="AF308" s="3">
        <f t="shared" si="25"/>
        <v>0.46883333333333332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 s="4">
        <f t="shared" si="26"/>
        <v>0</v>
      </c>
      <c r="AP308" s="5">
        <f t="shared" si="27"/>
        <v>0</v>
      </c>
      <c r="AQ308" s="6">
        <f t="shared" si="28"/>
        <v>28.13</v>
      </c>
      <c r="AR308" s="7">
        <f t="shared" si="29"/>
        <v>0.28129999999999999</v>
      </c>
    </row>
    <row r="309" spans="1:44" hidden="1" x14ac:dyDescent="0.25">
      <c r="A309">
        <v>307</v>
      </c>
      <c r="B309">
        <v>6651004768</v>
      </c>
      <c r="C309" t="s">
        <v>616</v>
      </c>
      <c r="D309" t="s">
        <v>617</v>
      </c>
      <c r="E309">
        <v>4.13</v>
      </c>
      <c r="F309">
        <v>4.28</v>
      </c>
      <c r="G309">
        <v>3.86</v>
      </c>
      <c r="H309">
        <v>5.68</v>
      </c>
      <c r="I309">
        <v>5.9</v>
      </c>
      <c r="J309" t="s">
        <v>40</v>
      </c>
      <c r="K309" t="s">
        <v>40</v>
      </c>
      <c r="L309" t="s">
        <v>40</v>
      </c>
      <c r="M309" t="s">
        <v>40</v>
      </c>
      <c r="N309" t="s">
        <v>40</v>
      </c>
      <c r="O309" t="s">
        <v>40</v>
      </c>
      <c r="P309" t="s">
        <v>40</v>
      </c>
      <c r="Q309" t="s">
        <v>40</v>
      </c>
      <c r="R309" t="s">
        <v>40</v>
      </c>
      <c r="S309" t="s">
        <v>40</v>
      </c>
      <c r="T309" t="s">
        <v>40</v>
      </c>
      <c r="U309" t="s">
        <v>40</v>
      </c>
      <c r="V309" t="s">
        <v>40</v>
      </c>
      <c r="W309" t="s">
        <v>40</v>
      </c>
      <c r="X309" t="s">
        <v>40</v>
      </c>
      <c r="Y309" t="s">
        <v>40</v>
      </c>
      <c r="Z309" t="s">
        <v>40</v>
      </c>
      <c r="AA309" t="s">
        <v>40</v>
      </c>
      <c r="AB309" t="s">
        <v>40</v>
      </c>
      <c r="AC309" s="1">
        <v>4.1900000000000004</v>
      </c>
      <c r="AD309">
        <v>23.85</v>
      </c>
      <c r="AE309" s="2">
        <f t="shared" si="24"/>
        <v>28.040000000000003</v>
      </c>
      <c r="AF309" s="3">
        <f t="shared" si="25"/>
        <v>0.46733333333333338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 s="4">
        <f t="shared" si="26"/>
        <v>0</v>
      </c>
      <c r="AP309" s="5">
        <f t="shared" si="27"/>
        <v>0</v>
      </c>
      <c r="AQ309" s="6">
        <f t="shared" si="28"/>
        <v>28.040000000000003</v>
      </c>
      <c r="AR309" s="7">
        <f t="shared" si="29"/>
        <v>0.28040000000000004</v>
      </c>
    </row>
    <row r="310" spans="1:44" hidden="1" x14ac:dyDescent="0.25">
      <c r="A310">
        <v>308</v>
      </c>
      <c r="B310">
        <v>6630011450</v>
      </c>
      <c r="C310" t="s">
        <v>411</v>
      </c>
      <c r="D310" t="s">
        <v>618</v>
      </c>
      <c r="E310">
        <v>4</v>
      </c>
      <c r="F310">
        <v>4</v>
      </c>
      <c r="G310">
        <v>3</v>
      </c>
      <c r="H310">
        <v>7</v>
      </c>
      <c r="I310">
        <v>7</v>
      </c>
      <c r="J310" t="s">
        <v>40</v>
      </c>
      <c r="K310" t="s">
        <v>40</v>
      </c>
      <c r="L310" t="s">
        <v>40</v>
      </c>
      <c r="M310" t="s">
        <v>40</v>
      </c>
      <c r="N310" t="s">
        <v>40</v>
      </c>
      <c r="O310" t="s">
        <v>40</v>
      </c>
      <c r="P310" t="s">
        <v>40</v>
      </c>
      <c r="Q310" t="s">
        <v>40</v>
      </c>
      <c r="R310" t="s">
        <v>40</v>
      </c>
      <c r="S310" t="s">
        <v>40</v>
      </c>
      <c r="T310" t="s">
        <v>40</v>
      </c>
      <c r="U310" t="s">
        <v>40</v>
      </c>
      <c r="V310" t="s">
        <v>40</v>
      </c>
      <c r="W310" t="s">
        <v>40</v>
      </c>
      <c r="X310" t="s">
        <v>40</v>
      </c>
      <c r="Y310" t="s">
        <v>40</v>
      </c>
      <c r="Z310" t="s">
        <v>40</v>
      </c>
      <c r="AA310" t="s">
        <v>40</v>
      </c>
      <c r="AB310" s="8">
        <v>3</v>
      </c>
      <c r="AC310" s="1" t="s">
        <v>40</v>
      </c>
      <c r="AD310" s="8">
        <v>40</v>
      </c>
      <c r="AE310" s="2">
        <f t="shared" si="24"/>
        <v>28</v>
      </c>
      <c r="AF310" s="3">
        <f t="shared" si="25"/>
        <v>0.46666666666666667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 s="4">
        <f t="shared" si="26"/>
        <v>0</v>
      </c>
      <c r="AP310" s="5">
        <f t="shared" si="27"/>
        <v>0</v>
      </c>
      <c r="AQ310" s="6">
        <f t="shared" si="28"/>
        <v>28</v>
      </c>
      <c r="AR310" s="7">
        <f t="shared" si="29"/>
        <v>0.28000000000000003</v>
      </c>
    </row>
    <row r="311" spans="1:44" hidden="1" x14ac:dyDescent="0.25">
      <c r="A311">
        <v>309</v>
      </c>
      <c r="B311">
        <v>6613007648</v>
      </c>
      <c r="C311" t="s">
        <v>619</v>
      </c>
      <c r="D311" t="s">
        <v>620</v>
      </c>
      <c r="E311">
        <v>4.4000000000000004</v>
      </c>
      <c r="F311">
        <v>4.4000000000000004</v>
      </c>
      <c r="G311">
        <v>3</v>
      </c>
      <c r="H311">
        <v>5.8</v>
      </c>
      <c r="I311">
        <v>6</v>
      </c>
      <c r="J311" t="s">
        <v>40</v>
      </c>
      <c r="K311" t="s">
        <v>40</v>
      </c>
      <c r="L311" t="s">
        <v>40</v>
      </c>
      <c r="M311" t="s">
        <v>40</v>
      </c>
      <c r="N311" t="s">
        <v>40</v>
      </c>
      <c r="O311" t="s">
        <v>40</v>
      </c>
      <c r="P311" t="s">
        <v>40</v>
      </c>
      <c r="Q311" t="s">
        <v>40</v>
      </c>
      <c r="R311" t="s">
        <v>40</v>
      </c>
      <c r="S311" t="s">
        <v>40</v>
      </c>
      <c r="T311" t="s">
        <v>40</v>
      </c>
      <c r="U311" t="s">
        <v>40</v>
      </c>
      <c r="V311" t="s">
        <v>40</v>
      </c>
      <c r="W311" t="s">
        <v>40</v>
      </c>
      <c r="X311" t="s">
        <v>40</v>
      </c>
      <c r="Y311" t="s">
        <v>40</v>
      </c>
      <c r="Z311" t="s">
        <v>40</v>
      </c>
      <c r="AA311" t="s">
        <v>40</v>
      </c>
      <c r="AB311" t="s">
        <v>40</v>
      </c>
      <c r="AC311" s="1">
        <v>4.2</v>
      </c>
      <c r="AD311">
        <v>23.6</v>
      </c>
      <c r="AE311" s="2">
        <f t="shared" si="24"/>
        <v>27.8</v>
      </c>
      <c r="AF311" s="3">
        <f t="shared" si="25"/>
        <v>0.46333333333333332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  <c r="AO311" s="4">
        <f t="shared" si="26"/>
        <v>0</v>
      </c>
      <c r="AP311" s="5">
        <f t="shared" si="27"/>
        <v>0</v>
      </c>
      <c r="AQ311" s="6">
        <f t="shared" si="28"/>
        <v>27.8</v>
      </c>
      <c r="AR311" s="7">
        <f t="shared" si="29"/>
        <v>0.27800000000000002</v>
      </c>
    </row>
    <row r="312" spans="1:44" hidden="1" x14ac:dyDescent="0.25">
      <c r="A312">
        <v>310</v>
      </c>
      <c r="B312">
        <v>6629004184</v>
      </c>
      <c r="C312" t="s">
        <v>621</v>
      </c>
      <c r="D312" t="s">
        <v>622</v>
      </c>
      <c r="E312">
        <v>3</v>
      </c>
      <c r="F312">
        <v>3</v>
      </c>
      <c r="G312">
        <v>1</v>
      </c>
      <c r="H312">
        <v>4</v>
      </c>
      <c r="I312">
        <v>6</v>
      </c>
      <c r="J312" t="s">
        <v>40</v>
      </c>
      <c r="K312" t="s">
        <v>40</v>
      </c>
      <c r="L312" t="s">
        <v>40</v>
      </c>
      <c r="M312" t="s">
        <v>40</v>
      </c>
      <c r="N312" t="s">
        <v>40</v>
      </c>
      <c r="O312" t="s">
        <v>40</v>
      </c>
      <c r="P312" t="s">
        <v>40</v>
      </c>
      <c r="Q312" t="s">
        <v>40</v>
      </c>
      <c r="R312" t="s">
        <v>40</v>
      </c>
      <c r="S312" t="s">
        <v>40</v>
      </c>
      <c r="T312" t="s">
        <v>40</v>
      </c>
      <c r="U312" t="s">
        <v>40</v>
      </c>
      <c r="V312" t="s">
        <v>40</v>
      </c>
      <c r="W312" t="s">
        <v>40</v>
      </c>
      <c r="X312" t="s">
        <v>40</v>
      </c>
      <c r="Y312" t="s">
        <v>40</v>
      </c>
      <c r="Z312" t="s">
        <v>40</v>
      </c>
      <c r="AA312" t="s">
        <v>40</v>
      </c>
      <c r="AB312" s="8">
        <v>3</v>
      </c>
      <c r="AC312" s="1" t="s">
        <v>40</v>
      </c>
      <c r="AD312" s="8">
        <v>30</v>
      </c>
      <c r="AE312" s="2">
        <f t="shared" si="24"/>
        <v>20</v>
      </c>
      <c r="AF312" s="3">
        <f t="shared" si="25"/>
        <v>0.33333333333333331</v>
      </c>
      <c r="AH312">
        <v>2</v>
      </c>
      <c r="AI312">
        <v>0</v>
      </c>
      <c r="AJ312">
        <v>0</v>
      </c>
      <c r="AK312">
        <v>2</v>
      </c>
      <c r="AL312">
        <v>0</v>
      </c>
      <c r="AM312">
        <v>3</v>
      </c>
      <c r="AN312">
        <v>0</v>
      </c>
      <c r="AO312" s="4">
        <f t="shared" si="26"/>
        <v>7</v>
      </c>
      <c r="AP312" s="5">
        <f t="shared" si="27"/>
        <v>0.17499999999999999</v>
      </c>
      <c r="AQ312" s="6">
        <f t="shared" si="28"/>
        <v>27</v>
      </c>
      <c r="AR312" s="7">
        <f t="shared" si="29"/>
        <v>0.27</v>
      </c>
    </row>
    <row r="313" spans="1:44" hidden="1" x14ac:dyDescent="0.25">
      <c r="A313">
        <v>311</v>
      </c>
      <c r="B313">
        <v>6613007655</v>
      </c>
      <c r="C313" t="s">
        <v>623</v>
      </c>
      <c r="D313" t="s">
        <v>624</v>
      </c>
      <c r="E313">
        <v>4.1500000000000004</v>
      </c>
      <c r="F313">
        <v>4.13</v>
      </c>
      <c r="G313">
        <v>2.93</v>
      </c>
      <c r="H313">
        <v>5.22</v>
      </c>
      <c r="I313">
        <v>5.5</v>
      </c>
      <c r="J313" t="s">
        <v>40</v>
      </c>
      <c r="K313" t="s">
        <v>40</v>
      </c>
      <c r="L313" t="s">
        <v>40</v>
      </c>
      <c r="M313" t="s">
        <v>40</v>
      </c>
      <c r="N313" t="s">
        <v>40</v>
      </c>
      <c r="O313" t="s">
        <v>40</v>
      </c>
      <c r="P313" t="s">
        <v>40</v>
      </c>
      <c r="Q313" t="s">
        <v>40</v>
      </c>
      <c r="R313" t="s">
        <v>40</v>
      </c>
      <c r="S313" t="s">
        <v>40</v>
      </c>
      <c r="T313" t="s">
        <v>40</v>
      </c>
      <c r="U313" t="s">
        <v>40</v>
      </c>
      <c r="V313" t="s">
        <v>40</v>
      </c>
      <c r="W313" t="s">
        <v>40</v>
      </c>
      <c r="X313" t="s">
        <v>40</v>
      </c>
      <c r="Y313" t="s">
        <v>40</v>
      </c>
      <c r="Z313" t="s">
        <v>40</v>
      </c>
      <c r="AA313" t="s">
        <v>40</v>
      </c>
      <c r="AB313" t="s">
        <v>40</v>
      </c>
      <c r="AC313" s="1">
        <v>3.86</v>
      </c>
      <c r="AD313">
        <v>21.93</v>
      </c>
      <c r="AE313" s="2">
        <f t="shared" si="24"/>
        <v>25.79</v>
      </c>
      <c r="AF313" s="3">
        <f t="shared" si="25"/>
        <v>0.42983333333333335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 s="4">
        <f t="shared" si="26"/>
        <v>0</v>
      </c>
      <c r="AP313" s="5">
        <f t="shared" si="27"/>
        <v>0</v>
      </c>
      <c r="AQ313" s="6">
        <f t="shared" si="28"/>
        <v>25.79</v>
      </c>
      <c r="AR313" s="7">
        <f t="shared" si="29"/>
        <v>0.25790000000000002</v>
      </c>
    </row>
    <row r="314" spans="1:44" hidden="1" x14ac:dyDescent="0.25">
      <c r="A314">
        <v>312</v>
      </c>
      <c r="B314">
        <v>6651004775</v>
      </c>
      <c r="C314" t="s">
        <v>625</v>
      </c>
      <c r="D314" t="s">
        <v>626</v>
      </c>
      <c r="E314">
        <v>3.75</v>
      </c>
      <c r="F314">
        <v>4.16</v>
      </c>
      <c r="G314">
        <v>3.27</v>
      </c>
      <c r="H314">
        <v>5.31</v>
      </c>
      <c r="I314">
        <v>5.31</v>
      </c>
      <c r="J314" t="s">
        <v>40</v>
      </c>
      <c r="K314" t="s">
        <v>40</v>
      </c>
      <c r="L314" t="s">
        <v>40</v>
      </c>
      <c r="M314" t="s">
        <v>40</v>
      </c>
      <c r="N314" t="s">
        <v>40</v>
      </c>
      <c r="O314" t="s">
        <v>40</v>
      </c>
      <c r="P314" t="s">
        <v>40</v>
      </c>
      <c r="Q314" t="s">
        <v>40</v>
      </c>
      <c r="R314" t="s">
        <v>40</v>
      </c>
      <c r="S314" t="s">
        <v>40</v>
      </c>
      <c r="T314" t="s">
        <v>40</v>
      </c>
      <c r="U314" t="s">
        <v>40</v>
      </c>
      <c r="V314" t="s">
        <v>40</v>
      </c>
      <c r="W314" t="s">
        <v>40</v>
      </c>
      <c r="X314" t="s">
        <v>40</v>
      </c>
      <c r="Y314" t="s">
        <v>40</v>
      </c>
      <c r="Z314" t="s">
        <v>40</v>
      </c>
      <c r="AA314" t="s">
        <v>40</v>
      </c>
      <c r="AB314" t="s">
        <v>40</v>
      </c>
      <c r="AC314" s="1">
        <v>3.65</v>
      </c>
      <c r="AD314">
        <v>21.8</v>
      </c>
      <c r="AE314" s="2">
        <f t="shared" si="24"/>
        <v>25.449999999999996</v>
      </c>
      <c r="AF314" s="3">
        <f t="shared" si="25"/>
        <v>0.42416666666666658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 s="4">
        <f t="shared" si="26"/>
        <v>0</v>
      </c>
      <c r="AP314" s="5">
        <f t="shared" si="27"/>
        <v>0</v>
      </c>
      <c r="AQ314" s="6">
        <f t="shared" si="28"/>
        <v>25.449999999999996</v>
      </c>
      <c r="AR314" s="7">
        <f t="shared" si="29"/>
        <v>0.25449999999999995</v>
      </c>
    </row>
    <row r="315" spans="1:44" hidden="1" x14ac:dyDescent="0.25">
      <c r="A315">
        <v>313</v>
      </c>
      <c r="B315">
        <v>6606036006</v>
      </c>
      <c r="C315" t="s">
        <v>627</v>
      </c>
      <c r="D315" t="s">
        <v>628</v>
      </c>
      <c r="E315">
        <v>4.33</v>
      </c>
      <c r="F315">
        <v>2.66</v>
      </c>
      <c r="G315">
        <v>2.33</v>
      </c>
      <c r="H315">
        <v>5.66</v>
      </c>
      <c r="I315">
        <v>5.66</v>
      </c>
      <c r="J315" t="s">
        <v>40</v>
      </c>
      <c r="K315" t="s">
        <v>40</v>
      </c>
      <c r="L315" t="s">
        <v>40</v>
      </c>
      <c r="M315" t="s">
        <v>40</v>
      </c>
      <c r="N315" t="s">
        <v>40</v>
      </c>
      <c r="O315" t="s">
        <v>40</v>
      </c>
      <c r="P315" t="s">
        <v>40</v>
      </c>
      <c r="Q315" t="s">
        <v>40</v>
      </c>
      <c r="R315" t="s">
        <v>40</v>
      </c>
      <c r="S315" t="s">
        <v>40</v>
      </c>
      <c r="T315" t="s">
        <v>40</v>
      </c>
      <c r="U315" t="s">
        <v>40</v>
      </c>
      <c r="V315" t="s">
        <v>40</v>
      </c>
      <c r="W315" t="s">
        <v>40</v>
      </c>
      <c r="X315" t="s">
        <v>40</v>
      </c>
      <c r="Y315" t="s">
        <v>40</v>
      </c>
      <c r="Z315" t="s">
        <v>40</v>
      </c>
      <c r="AA315" t="s">
        <v>40</v>
      </c>
      <c r="AB315" s="8">
        <v>4</v>
      </c>
      <c r="AC315" s="1" t="s">
        <v>40</v>
      </c>
      <c r="AD315" s="8">
        <v>37.97</v>
      </c>
      <c r="AE315" s="2">
        <f t="shared" si="24"/>
        <v>24.64</v>
      </c>
      <c r="AF315" s="3">
        <f t="shared" si="25"/>
        <v>0.41066666666666668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  <c r="AO315" s="4">
        <f t="shared" si="26"/>
        <v>0</v>
      </c>
      <c r="AP315" s="5">
        <f t="shared" si="27"/>
        <v>0</v>
      </c>
      <c r="AQ315" s="6">
        <f t="shared" si="28"/>
        <v>24.64</v>
      </c>
      <c r="AR315" s="7">
        <f t="shared" si="29"/>
        <v>0.24640000000000001</v>
      </c>
    </row>
    <row r="316" spans="1:44" hidden="1" x14ac:dyDescent="0.25">
      <c r="A316">
        <v>314</v>
      </c>
      <c r="B316">
        <v>6625039965</v>
      </c>
      <c r="C316" t="s">
        <v>425</v>
      </c>
      <c r="D316" t="s">
        <v>629</v>
      </c>
      <c r="E316">
        <v>3.71</v>
      </c>
      <c r="F316">
        <v>3.28</v>
      </c>
      <c r="G316">
        <v>1.92</v>
      </c>
      <c r="H316">
        <v>5.64</v>
      </c>
      <c r="I316">
        <v>5.64</v>
      </c>
      <c r="J316" t="s">
        <v>40</v>
      </c>
      <c r="K316" t="s">
        <v>40</v>
      </c>
      <c r="L316" t="s">
        <v>40</v>
      </c>
      <c r="M316" t="s">
        <v>40</v>
      </c>
      <c r="N316" t="s">
        <v>40</v>
      </c>
      <c r="O316" t="s">
        <v>40</v>
      </c>
      <c r="P316" t="s">
        <v>40</v>
      </c>
      <c r="Q316" t="s">
        <v>40</v>
      </c>
      <c r="R316" t="s">
        <v>40</v>
      </c>
      <c r="S316" t="s">
        <v>40</v>
      </c>
      <c r="T316" t="s">
        <v>40</v>
      </c>
      <c r="U316" t="s">
        <v>40</v>
      </c>
      <c r="V316" t="s">
        <v>40</v>
      </c>
      <c r="W316" t="s">
        <v>40</v>
      </c>
      <c r="X316" t="s">
        <v>40</v>
      </c>
      <c r="Y316" t="s">
        <v>40</v>
      </c>
      <c r="Z316" t="s">
        <v>40</v>
      </c>
      <c r="AA316" t="s">
        <v>40</v>
      </c>
      <c r="AB316" t="s">
        <v>40</v>
      </c>
      <c r="AC316" s="1">
        <v>3.92</v>
      </c>
      <c r="AD316">
        <v>20.190000000000001</v>
      </c>
      <c r="AE316" s="2">
        <f t="shared" si="24"/>
        <v>24.11</v>
      </c>
      <c r="AF316" s="3">
        <f t="shared" si="25"/>
        <v>0.40183333333333332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 s="4">
        <f t="shared" si="26"/>
        <v>0</v>
      </c>
      <c r="AP316" s="5">
        <f t="shared" si="27"/>
        <v>0</v>
      </c>
      <c r="AQ316" s="6">
        <f t="shared" si="28"/>
        <v>24.11</v>
      </c>
      <c r="AR316" s="7">
        <f t="shared" si="29"/>
        <v>0.24109999999999998</v>
      </c>
    </row>
    <row r="317" spans="1:44" hidden="1" x14ac:dyDescent="0.25">
      <c r="A317">
        <v>315</v>
      </c>
      <c r="B317">
        <v>6617017710</v>
      </c>
      <c r="C317" t="s">
        <v>630</v>
      </c>
      <c r="D317" t="s">
        <v>631</v>
      </c>
      <c r="E317">
        <v>2.5</v>
      </c>
      <c r="F317">
        <v>2.5</v>
      </c>
      <c r="G317">
        <v>1</v>
      </c>
      <c r="H317">
        <v>3</v>
      </c>
      <c r="I317">
        <v>2</v>
      </c>
      <c r="J317" t="s">
        <v>40</v>
      </c>
      <c r="K317" t="s">
        <v>40</v>
      </c>
      <c r="L317" t="s">
        <v>40</v>
      </c>
      <c r="M317" t="s">
        <v>40</v>
      </c>
      <c r="N317" t="s">
        <v>40</v>
      </c>
      <c r="O317" t="s">
        <v>40</v>
      </c>
      <c r="P317" t="s">
        <v>40</v>
      </c>
      <c r="Q317" t="s">
        <v>40</v>
      </c>
      <c r="R317" t="s">
        <v>40</v>
      </c>
      <c r="S317" t="s">
        <v>40</v>
      </c>
      <c r="T317" t="s">
        <v>40</v>
      </c>
      <c r="U317" t="s">
        <v>40</v>
      </c>
      <c r="V317" t="s">
        <v>40</v>
      </c>
      <c r="W317" t="s">
        <v>40</v>
      </c>
      <c r="X317">
        <v>1.5</v>
      </c>
      <c r="Y317">
        <v>1.5</v>
      </c>
      <c r="Z317">
        <v>4</v>
      </c>
      <c r="AA317">
        <v>4.5</v>
      </c>
      <c r="AB317" t="s">
        <v>40</v>
      </c>
      <c r="AC317" s="1" t="s">
        <v>40</v>
      </c>
      <c r="AD317">
        <v>22.5</v>
      </c>
      <c r="AE317" s="2">
        <f t="shared" si="24"/>
        <v>22.5</v>
      </c>
      <c r="AF317" s="3">
        <f t="shared" si="25"/>
        <v>0.375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  <c r="AO317" s="4">
        <f t="shared" si="26"/>
        <v>0</v>
      </c>
      <c r="AP317" s="5">
        <f t="shared" si="27"/>
        <v>0</v>
      </c>
      <c r="AQ317" s="6">
        <f t="shared" si="28"/>
        <v>22.5</v>
      </c>
      <c r="AR317" s="7">
        <f t="shared" si="29"/>
        <v>0.22500000000000001</v>
      </c>
    </row>
    <row r="318" spans="1:44" hidden="1" x14ac:dyDescent="0.25">
      <c r="A318">
        <v>316</v>
      </c>
      <c r="B318">
        <v>6667002029</v>
      </c>
      <c r="C318" t="s">
        <v>632</v>
      </c>
      <c r="D318" t="s">
        <v>633</v>
      </c>
      <c r="E318">
        <v>2.02</v>
      </c>
      <c r="F318">
        <v>2.02</v>
      </c>
      <c r="G318">
        <v>1.19</v>
      </c>
      <c r="H318">
        <v>3.44</v>
      </c>
      <c r="I318">
        <v>3.44</v>
      </c>
      <c r="J318">
        <v>2.02</v>
      </c>
      <c r="K318">
        <v>2.33</v>
      </c>
      <c r="L318">
        <v>2.75</v>
      </c>
      <c r="M318">
        <v>2.19</v>
      </c>
      <c r="N318" t="s">
        <v>40</v>
      </c>
      <c r="O318" t="s">
        <v>40</v>
      </c>
      <c r="P318" t="s">
        <v>40</v>
      </c>
      <c r="Q318" t="s">
        <v>40</v>
      </c>
      <c r="R318" t="s">
        <v>40</v>
      </c>
      <c r="S318" t="s">
        <v>40</v>
      </c>
      <c r="T318" t="s">
        <v>40</v>
      </c>
      <c r="U318" t="s">
        <v>40</v>
      </c>
      <c r="V318" t="s">
        <v>40</v>
      </c>
      <c r="W318" t="s">
        <v>40</v>
      </c>
      <c r="X318" t="s">
        <v>40</v>
      </c>
      <c r="Y318" t="s">
        <v>40</v>
      </c>
      <c r="Z318" t="s">
        <v>40</v>
      </c>
      <c r="AA318" t="s">
        <v>40</v>
      </c>
      <c r="AB318" t="s">
        <v>40</v>
      </c>
      <c r="AC318" s="1" t="s">
        <v>40</v>
      </c>
      <c r="AD318">
        <v>21.4</v>
      </c>
      <c r="AE318" s="2">
        <f t="shared" si="24"/>
        <v>21.400000000000002</v>
      </c>
      <c r="AF318" s="3">
        <f t="shared" si="25"/>
        <v>0.35666666666666669</v>
      </c>
      <c r="AH318">
        <v>1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 s="4">
        <f t="shared" si="26"/>
        <v>1</v>
      </c>
      <c r="AP318" s="5">
        <f t="shared" si="27"/>
        <v>2.5000000000000001E-2</v>
      </c>
      <c r="AQ318" s="6">
        <f t="shared" si="28"/>
        <v>22.400000000000002</v>
      </c>
      <c r="AR318" s="7">
        <f t="shared" si="29"/>
        <v>0.22400000000000003</v>
      </c>
    </row>
    <row r="319" spans="1:44" hidden="1" x14ac:dyDescent="0.25">
      <c r="A319">
        <v>317</v>
      </c>
      <c r="B319">
        <v>6620006437</v>
      </c>
      <c r="C319" t="s">
        <v>634</v>
      </c>
      <c r="D319" t="s">
        <v>635</v>
      </c>
      <c r="E319">
        <v>2</v>
      </c>
      <c r="F319">
        <v>4.04</v>
      </c>
      <c r="G319">
        <v>1.2</v>
      </c>
      <c r="H319">
        <v>2.75</v>
      </c>
      <c r="I319">
        <v>2.62</v>
      </c>
      <c r="J319" t="s">
        <v>40</v>
      </c>
      <c r="K319" t="s">
        <v>40</v>
      </c>
      <c r="L319" t="s">
        <v>40</v>
      </c>
      <c r="M319" t="s">
        <v>40</v>
      </c>
      <c r="N319" t="s">
        <v>40</v>
      </c>
      <c r="O319" t="s">
        <v>40</v>
      </c>
      <c r="P319" t="s">
        <v>40</v>
      </c>
      <c r="Q319" t="s">
        <v>40</v>
      </c>
      <c r="R319" t="s">
        <v>40</v>
      </c>
      <c r="S319" t="s">
        <v>40</v>
      </c>
      <c r="T319" t="s">
        <v>40</v>
      </c>
      <c r="U319" t="s">
        <v>40</v>
      </c>
      <c r="V319" t="s">
        <v>40</v>
      </c>
      <c r="W319" t="s">
        <v>40</v>
      </c>
      <c r="X319">
        <v>2.91</v>
      </c>
      <c r="Y319">
        <v>1.1599999999999999</v>
      </c>
      <c r="Z319">
        <v>1.1599999999999999</v>
      </c>
      <c r="AA319">
        <v>2.4700000000000002</v>
      </c>
      <c r="AB319" t="s">
        <v>40</v>
      </c>
      <c r="AC319" s="1" t="s">
        <v>40</v>
      </c>
      <c r="AD319">
        <v>20.309999999999999</v>
      </c>
      <c r="AE319" s="2">
        <f t="shared" si="24"/>
        <v>20.309999999999999</v>
      </c>
      <c r="AF319" s="3">
        <f t="shared" si="25"/>
        <v>0.33849999999999997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 s="4">
        <f t="shared" si="26"/>
        <v>0</v>
      </c>
      <c r="AP319" s="5">
        <f t="shared" si="27"/>
        <v>0</v>
      </c>
      <c r="AQ319" s="6">
        <f t="shared" si="28"/>
        <v>20.309999999999999</v>
      </c>
      <c r="AR319" s="7">
        <f t="shared" si="29"/>
        <v>0.20309999999999997</v>
      </c>
    </row>
    <row r="320" spans="1:44" hidden="1" x14ac:dyDescent="0.25">
      <c r="A320">
        <v>318</v>
      </c>
      <c r="B320">
        <v>6668014563</v>
      </c>
      <c r="C320" t="s">
        <v>636</v>
      </c>
      <c r="D320" t="s">
        <v>637</v>
      </c>
      <c r="E320">
        <v>3</v>
      </c>
      <c r="F320">
        <v>2</v>
      </c>
      <c r="G320">
        <v>2</v>
      </c>
      <c r="H320">
        <v>4</v>
      </c>
      <c r="I320">
        <v>2</v>
      </c>
      <c r="J320" t="s">
        <v>40</v>
      </c>
      <c r="K320" t="s">
        <v>40</v>
      </c>
      <c r="L320" t="s">
        <v>40</v>
      </c>
      <c r="M320" t="s">
        <v>40</v>
      </c>
      <c r="N320" t="s">
        <v>40</v>
      </c>
      <c r="O320" t="s">
        <v>40</v>
      </c>
      <c r="P320" t="s">
        <v>40</v>
      </c>
      <c r="Q320" t="s">
        <v>40</v>
      </c>
      <c r="R320" t="s">
        <v>40</v>
      </c>
      <c r="S320" t="s">
        <v>40</v>
      </c>
      <c r="T320" t="s">
        <v>40</v>
      </c>
      <c r="U320" t="s">
        <v>40</v>
      </c>
      <c r="V320" t="s">
        <v>40</v>
      </c>
      <c r="W320" t="s">
        <v>40</v>
      </c>
      <c r="X320" t="s">
        <v>40</v>
      </c>
      <c r="Y320" t="s">
        <v>40</v>
      </c>
      <c r="Z320" t="s">
        <v>40</v>
      </c>
      <c r="AA320" t="s">
        <v>40</v>
      </c>
      <c r="AB320" s="8">
        <v>2</v>
      </c>
      <c r="AC320" s="1" t="s">
        <v>40</v>
      </c>
      <c r="AD320" s="8">
        <v>27</v>
      </c>
      <c r="AE320" s="2">
        <f t="shared" si="24"/>
        <v>15</v>
      </c>
      <c r="AF320" s="3">
        <f t="shared" si="25"/>
        <v>0.25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  <c r="AO320" s="4">
        <f t="shared" si="26"/>
        <v>0</v>
      </c>
      <c r="AP320" s="5">
        <f t="shared" si="27"/>
        <v>0</v>
      </c>
      <c r="AQ320" s="6">
        <f t="shared" si="28"/>
        <v>15</v>
      </c>
      <c r="AR320" s="7">
        <f t="shared" si="29"/>
        <v>0.15</v>
      </c>
    </row>
    <row r="329" spans="6:23" x14ac:dyDescent="0.25">
      <c r="F329" s="11"/>
      <c r="G329" s="12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</row>
    <row r="330" spans="6:23" x14ac:dyDescent="0.25">
      <c r="F330" s="11"/>
      <c r="G330" s="12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</row>
  </sheetData>
  <sheetProtection formatCells="0" formatColumns="0" formatRows="0" insertColumns="0" insertRows="0" insertHyperlinks="0" deleteColumns="0" deleteRows="0" sort="0" autoFilter="0" pivotTables="0"/>
  <autoFilter ref="A2:AR320">
    <filterColumn colId="3">
      <filters>
        <filter val="БЕРЕЗОВСКОЕ МУНИЦИПАЛЬНОЕ БЮДЖЕТНОЕ УЧРЕЖДЕНИЕ КУЛЬТУРЫ &quot;ГОРОДСКОЙ КУЛЬТУРНО-ДОСУГОВЫЙ ЦЕНТР&quot;"/>
        <filter val="БЕРЕЗОВСКОЕ МУНИЦИПАЛЬНОЕ БЮДЖЕТНОЕ УЧРЕЖДЕНИЕ КУЛЬТУРЫ &quot;ДЕТСКО-ПОДРОСТКОВЫЙ ДОСУГОВЫЙ ЦЕНТР&quot;"/>
        <filter val="БЕРЕЗОВСКОЕ МУНИЦИПАЛЬНОЕ БЮДЖЕТНОЕ УЧРЕЖДЕНИЕ КУЛЬТУРЫ &quot;ЦЕНТРАЛИЗОВАННАЯ БИБЛИОТЕЧНАЯ СИСТЕМА&quot;"/>
      </filters>
    </filterColumn>
  </autoFilter>
  <mergeCells count="61"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X1:X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AJ1:AJ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Q1:AQ2"/>
    <mergeCell ref="F329:F330"/>
    <mergeCell ref="G329:G330"/>
    <mergeCell ref="H329:H330"/>
    <mergeCell ref="I329:I330"/>
    <mergeCell ref="J329:J330"/>
    <mergeCell ref="K329:K330"/>
    <mergeCell ref="L329:L330"/>
    <mergeCell ref="M329:M330"/>
    <mergeCell ref="N329:N330"/>
    <mergeCell ref="AK1:AK2"/>
    <mergeCell ref="AL1:AL2"/>
    <mergeCell ref="AM1:AM2"/>
    <mergeCell ref="AN1:AN2"/>
    <mergeCell ref="AO1:AO2"/>
    <mergeCell ref="AP1:AP2"/>
    <mergeCell ref="U329:U330"/>
    <mergeCell ref="V329:V330"/>
    <mergeCell ref="W329:W330"/>
    <mergeCell ref="O329:O330"/>
    <mergeCell ref="P329:P330"/>
    <mergeCell ref="Q329:Q330"/>
    <mergeCell ref="R329:R330"/>
    <mergeCell ref="S329:S330"/>
    <mergeCell ref="T329:T330"/>
  </mergeCells>
  <pageMargins left="0.7" right="0.7" top="0.75" bottom="0.75" header="0.3" footer="0.3"/>
  <pageSetup scale="36" orientation="portrait" r:id="rId1"/>
  <colBreaks count="2" manualBreakCount="2">
    <brk id="19" max="1048575" man="1"/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NOK-2016-reiting-pub-new</vt:lpstr>
      <vt:lpstr>'NOK-2016-reiting-pub-new'!Область_печати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Кутарев Василий Сергеевич</dc:creator>
  <cp:lastModifiedBy>User</cp:lastModifiedBy>
  <cp:lastPrinted>2017-02-13T06:58:29Z</cp:lastPrinted>
  <dcterms:created xsi:type="dcterms:W3CDTF">2017-01-16T06:42:19Z</dcterms:created>
  <dcterms:modified xsi:type="dcterms:W3CDTF">2017-10-17T06:43:46Z</dcterms:modified>
</cp:coreProperties>
</file>