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\share\PEG_Docs\для Надежды Петровны\МП на 2023 - 2028гг\МП 2023-2028 (рабочие)\МП\"/>
    </mc:Choice>
  </mc:AlternateContent>
  <bookViews>
    <workbookView xWindow="0" yWindow="0" windowWidth="15435" windowHeight="12045"/>
  </bookViews>
  <sheets>
    <sheet name="2023" sheetId="1" r:id="rId1"/>
    <sheet name="Лист1" sheetId="2" r:id="rId2"/>
  </sheets>
  <definedNames>
    <definedName name="_FilterDatabase_0" localSheetId="0">'2023'!$A$7:$J$233</definedName>
    <definedName name="_xlnm._FilterDatabase" localSheetId="0">'2023'!$A$7:$J$233</definedName>
    <definedName name="Print_Titles_0" localSheetId="0">'2023'!$5:$7</definedName>
    <definedName name="_xlnm.Print_Titles" localSheetId="0">'2023'!$5:$7</definedName>
  </definedNames>
  <calcPr calcId="152511"/>
</workbook>
</file>

<file path=xl/calcChain.xml><?xml version="1.0" encoding="utf-8"?>
<calcChain xmlns="http://schemas.openxmlformats.org/spreadsheetml/2006/main">
  <c r="I203" i="1" l="1"/>
  <c r="H203" i="1"/>
  <c r="G203" i="1"/>
  <c r="C203" i="1" s="1"/>
  <c r="F203" i="1"/>
  <c r="E203" i="1"/>
  <c r="D203" i="1"/>
  <c r="E122" i="1"/>
  <c r="F66" i="1"/>
  <c r="I55" i="1" l="1"/>
  <c r="I20" i="1"/>
  <c r="I10" i="1"/>
  <c r="G162" i="1" l="1"/>
  <c r="I56" i="1"/>
  <c r="E57" i="1"/>
  <c r="F57" i="1"/>
  <c r="E56" i="1"/>
  <c r="F56" i="1"/>
  <c r="G56" i="1"/>
  <c r="H56" i="1"/>
  <c r="E55" i="1"/>
  <c r="F55" i="1"/>
  <c r="G55" i="1"/>
  <c r="H55" i="1"/>
  <c r="D55" i="1"/>
  <c r="D57" i="1"/>
  <c r="D56" i="1"/>
  <c r="D50" i="1" s="1"/>
  <c r="D162" i="1"/>
  <c r="C165" i="1"/>
  <c r="C164" i="1"/>
  <c r="C163" i="1"/>
  <c r="A166" i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I162" i="1"/>
  <c r="H162" i="1"/>
  <c r="F162" i="1"/>
  <c r="E162" i="1"/>
  <c r="C55" i="1" l="1"/>
  <c r="C162" i="1"/>
  <c r="G288" i="1"/>
  <c r="H288" i="1" s="1"/>
  <c r="I288" i="1" s="1"/>
  <c r="G284" i="1"/>
  <c r="H284" i="1" s="1"/>
  <c r="I284" i="1" s="1"/>
  <c r="G280" i="1"/>
  <c r="H280" i="1" s="1"/>
  <c r="I280" i="1" s="1"/>
  <c r="D214" i="1"/>
  <c r="D208" i="1" s="1"/>
  <c r="D213" i="1"/>
  <c r="D207" i="1" s="1"/>
  <c r="D212" i="1"/>
  <c r="D206" i="1" s="1"/>
  <c r="C216" i="1"/>
  <c r="C218" i="1"/>
  <c r="G199" i="1"/>
  <c r="H199" i="1" s="1"/>
  <c r="I199" i="1" s="1"/>
  <c r="E49" i="1"/>
  <c r="H141" i="1"/>
  <c r="I141" i="1" s="1"/>
  <c r="H73" i="1"/>
  <c r="D66" i="1"/>
  <c r="D205" i="1" l="1"/>
  <c r="A10" i="1"/>
  <c r="A11" i="1" s="1"/>
  <c r="A12" i="1" s="1"/>
  <c r="A13" i="1" s="1"/>
  <c r="A14" i="1" s="1"/>
  <c r="A15" i="1" s="1"/>
  <c r="A16" i="1" s="1"/>
  <c r="A17" i="1" s="1"/>
  <c r="C271" i="1"/>
  <c r="C239" i="1"/>
  <c r="C224" i="1"/>
  <c r="C209" i="1"/>
  <c r="C186" i="1"/>
  <c r="C171" i="1"/>
  <c r="C169" i="1"/>
  <c r="C52" i="1"/>
  <c r="C29" i="1"/>
  <c r="C23" i="1"/>
  <c r="C18" i="1"/>
  <c r="D13" i="1"/>
  <c r="E13" i="1"/>
  <c r="F13" i="1"/>
  <c r="G13" i="1"/>
  <c r="H13" i="1"/>
  <c r="I13" i="1"/>
  <c r="C13" i="1" l="1"/>
  <c r="A18" i="1"/>
  <c r="A19" i="1" s="1"/>
  <c r="A20" i="1" s="1"/>
  <c r="A21" i="1" s="1"/>
  <c r="A22" i="1" s="1"/>
  <c r="E229" i="1"/>
  <c r="E223" i="1" s="1"/>
  <c r="D229" i="1"/>
  <c r="I229" i="1"/>
  <c r="I223" i="1" s="1"/>
  <c r="H229" i="1"/>
  <c r="H223" i="1" s="1"/>
  <c r="G229" i="1"/>
  <c r="G223" i="1" s="1"/>
  <c r="F229" i="1"/>
  <c r="F223" i="1" s="1"/>
  <c r="I228" i="1"/>
  <c r="I222" i="1" s="1"/>
  <c r="H228" i="1"/>
  <c r="H222" i="1" s="1"/>
  <c r="G228" i="1"/>
  <c r="G222" i="1" s="1"/>
  <c r="F228" i="1"/>
  <c r="F222" i="1" s="1"/>
  <c r="E228" i="1"/>
  <c r="E222" i="1" s="1"/>
  <c r="D228" i="1"/>
  <c r="D222" i="1" s="1"/>
  <c r="I227" i="1"/>
  <c r="I221" i="1" s="1"/>
  <c r="H227" i="1"/>
  <c r="H221" i="1" s="1"/>
  <c r="G227" i="1"/>
  <c r="G221" i="1" s="1"/>
  <c r="F227" i="1"/>
  <c r="F221" i="1" s="1"/>
  <c r="E227" i="1"/>
  <c r="D227" i="1"/>
  <c r="D221" i="1" s="1"/>
  <c r="E176" i="1"/>
  <c r="D176" i="1"/>
  <c r="I175" i="1"/>
  <c r="H175" i="1"/>
  <c r="G175" i="1"/>
  <c r="F175" i="1"/>
  <c r="E175" i="1"/>
  <c r="D175" i="1"/>
  <c r="I174" i="1"/>
  <c r="H174" i="1"/>
  <c r="G174" i="1"/>
  <c r="F174" i="1"/>
  <c r="E174" i="1"/>
  <c r="D174" i="1"/>
  <c r="E212" i="1"/>
  <c r="E206" i="1" s="1"/>
  <c r="F212" i="1"/>
  <c r="F206" i="1" s="1"/>
  <c r="G212" i="1"/>
  <c r="G206" i="1" s="1"/>
  <c r="H212" i="1"/>
  <c r="I212" i="1"/>
  <c r="E213" i="1"/>
  <c r="E207" i="1" s="1"/>
  <c r="F213" i="1"/>
  <c r="F207" i="1" s="1"/>
  <c r="G213" i="1"/>
  <c r="G207" i="1" s="1"/>
  <c r="H213" i="1"/>
  <c r="H207" i="1" s="1"/>
  <c r="I213" i="1"/>
  <c r="I207" i="1" s="1"/>
  <c r="E214" i="1"/>
  <c r="E208" i="1" s="1"/>
  <c r="F214" i="1"/>
  <c r="F208" i="1" s="1"/>
  <c r="G214" i="1"/>
  <c r="G208" i="1" s="1"/>
  <c r="H214" i="1"/>
  <c r="H208" i="1" s="1"/>
  <c r="I214" i="1"/>
  <c r="E276" i="1"/>
  <c r="E270" i="1" s="1"/>
  <c r="D276" i="1"/>
  <c r="D270" i="1" s="1"/>
  <c r="E275" i="1"/>
  <c r="E269" i="1" s="1"/>
  <c r="F275" i="1"/>
  <c r="F269" i="1" s="1"/>
  <c r="G275" i="1"/>
  <c r="G269" i="1" s="1"/>
  <c r="H275" i="1"/>
  <c r="H269" i="1" s="1"/>
  <c r="I275" i="1"/>
  <c r="I269" i="1" s="1"/>
  <c r="D275" i="1"/>
  <c r="E274" i="1"/>
  <c r="F274" i="1"/>
  <c r="F268" i="1" s="1"/>
  <c r="G274" i="1"/>
  <c r="G268" i="1" s="1"/>
  <c r="H274" i="1"/>
  <c r="I274" i="1"/>
  <c r="I268" i="1" s="1"/>
  <c r="D274" i="1"/>
  <c r="D268" i="1" s="1"/>
  <c r="C291" i="1"/>
  <c r="C290" i="1"/>
  <c r="E289" i="1"/>
  <c r="D289" i="1"/>
  <c r="C287" i="1"/>
  <c r="C286" i="1"/>
  <c r="E285" i="1"/>
  <c r="D285" i="1"/>
  <c r="F281" i="1"/>
  <c r="C283" i="1"/>
  <c r="C282" i="1"/>
  <c r="E281" i="1"/>
  <c r="D281" i="1"/>
  <c r="C279" i="1"/>
  <c r="C278" i="1"/>
  <c r="E277" i="1"/>
  <c r="D277" i="1"/>
  <c r="D269" i="1"/>
  <c r="E261" i="1"/>
  <c r="F261" i="1"/>
  <c r="G261" i="1"/>
  <c r="H261" i="1"/>
  <c r="I261" i="1"/>
  <c r="E260" i="1"/>
  <c r="F260" i="1"/>
  <c r="G260" i="1"/>
  <c r="H260" i="1"/>
  <c r="I260" i="1"/>
  <c r="E259" i="1"/>
  <c r="F259" i="1"/>
  <c r="G259" i="1"/>
  <c r="H259" i="1"/>
  <c r="I259" i="1"/>
  <c r="D261" i="1"/>
  <c r="D260" i="1"/>
  <c r="D259" i="1"/>
  <c r="E244" i="1"/>
  <c r="F244" i="1"/>
  <c r="F17" i="1" s="1"/>
  <c r="G244" i="1"/>
  <c r="G17" i="1" s="1"/>
  <c r="H244" i="1"/>
  <c r="H17" i="1" s="1"/>
  <c r="I244" i="1"/>
  <c r="D244" i="1"/>
  <c r="D238" i="1" s="1"/>
  <c r="E243" i="1"/>
  <c r="F243" i="1"/>
  <c r="G243" i="1"/>
  <c r="H243" i="1"/>
  <c r="H16" i="1" s="1"/>
  <c r="I243" i="1"/>
  <c r="D243" i="1"/>
  <c r="D16" i="1" s="1"/>
  <c r="E242" i="1"/>
  <c r="E236" i="1" s="1"/>
  <c r="F242" i="1"/>
  <c r="F236" i="1" s="1"/>
  <c r="G242" i="1"/>
  <c r="G236" i="1" s="1"/>
  <c r="H242" i="1"/>
  <c r="H236" i="1" s="1"/>
  <c r="I242" i="1"/>
  <c r="I236" i="1" s="1"/>
  <c r="D242" i="1"/>
  <c r="E245" i="1"/>
  <c r="D262" i="1"/>
  <c r="C264" i="1"/>
  <c r="C263" i="1"/>
  <c r="I262" i="1"/>
  <c r="H262" i="1"/>
  <c r="G262" i="1"/>
  <c r="E262" i="1"/>
  <c r="I253" i="1"/>
  <c r="H253" i="1"/>
  <c r="E253" i="1"/>
  <c r="D253" i="1"/>
  <c r="C252" i="1"/>
  <c r="G249" i="1"/>
  <c r="C250" i="1"/>
  <c r="I249" i="1"/>
  <c r="H249" i="1"/>
  <c r="E249" i="1"/>
  <c r="D249" i="1"/>
  <c r="C247" i="1"/>
  <c r="C246" i="1"/>
  <c r="I245" i="1"/>
  <c r="H245" i="1"/>
  <c r="G245" i="1"/>
  <c r="F245" i="1"/>
  <c r="I33" i="1"/>
  <c r="H33" i="1"/>
  <c r="G33" i="1"/>
  <c r="F33" i="1"/>
  <c r="E33" i="1"/>
  <c r="D33" i="1"/>
  <c r="I32" i="1"/>
  <c r="H32" i="1"/>
  <c r="G32" i="1"/>
  <c r="F32" i="1"/>
  <c r="E32" i="1"/>
  <c r="D32" i="1"/>
  <c r="D38" i="1"/>
  <c r="G38" i="1" s="1"/>
  <c r="C37" i="1"/>
  <c r="C36" i="1"/>
  <c r="H226" i="1" l="1"/>
  <c r="C269" i="1"/>
  <c r="E173" i="1"/>
  <c r="F226" i="1"/>
  <c r="D173" i="1"/>
  <c r="D226" i="1"/>
  <c r="D223" i="1"/>
  <c r="G205" i="1"/>
  <c r="E226" i="1"/>
  <c r="E221" i="1"/>
  <c r="E220" i="1" s="1"/>
  <c r="H38" i="1"/>
  <c r="G34" i="1"/>
  <c r="G28" i="1" s="1"/>
  <c r="F205" i="1"/>
  <c r="C206" i="1"/>
  <c r="G226" i="1"/>
  <c r="I226" i="1"/>
  <c r="A23" i="1"/>
  <c r="A24" i="1" s="1"/>
  <c r="A25" i="1" s="1"/>
  <c r="A26" i="1" s="1"/>
  <c r="A27" i="1" s="1"/>
  <c r="A28" i="1" s="1"/>
  <c r="I238" i="1"/>
  <c r="E238" i="1"/>
  <c r="I258" i="1"/>
  <c r="C213" i="1"/>
  <c r="F211" i="1"/>
  <c r="F276" i="1"/>
  <c r="F270" i="1" s="1"/>
  <c r="F267" i="1" s="1"/>
  <c r="I211" i="1"/>
  <c r="E211" i="1"/>
  <c r="C174" i="1"/>
  <c r="C227" i="1"/>
  <c r="C229" i="1"/>
  <c r="C214" i="1"/>
  <c r="H211" i="1"/>
  <c r="C212" i="1"/>
  <c r="D267" i="1"/>
  <c r="G211" i="1"/>
  <c r="C175" i="1"/>
  <c r="C228" i="1"/>
  <c r="G237" i="1"/>
  <c r="D211" i="1"/>
  <c r="F237" i="1"/>
  <c r="H238" i="1"/>
  <c r="H237" i="1"/>
  <c r="F289" i="1"/>
  <c r="C275" i="1"/>
  <c r="C274" i="1"/>
  <c r="I15" i="1"/>
  <c r="E15" i="1"/>
  <c r="G16" i="1"/>
  <c r="I17" i="1"/>
  <c r="C259" i="1"/>
  <c r="E268" i="1"/>
  <c r="E267" i="1" s="1"/>
  <c r="D237" i="1"/>
  <c r="H15" i="1"/>
  <c r="F16" i="1"/>
  <c r="D236" i="1"/>
  <c r="I237" i="1"/>
  <c r="E237" i="1"/>
  <c r="G238" i="1"/>
  <c r="F277" i="1"/>
  <c r="G15" i="1"/>
  <c r="I16" i="1"/>
  <c r="E16" i="1"/>
  <c r="F238" i="1"/>
  <c r="G258" i="1"/>
  <c r="D15" i="1"/>
  <c r="F15" i="1"/>
  <c r="D17" i="1"/>
  <c r="E17" i="1"/>
  <c r="D273" i="1"/>
  <c r="C242" i="1"/>
  <c r="F285" i="1"/>
  <c r="C244" i="1"/>
  <c r="C261" i="1"/>
  <c r="D258" i="1"/>
  <c r="C260" i="1"/>
  <c r="G285" i="1"/>
  <c r="H268" i="1"/>
  <c r="H258" i="1"/>
  <c r="I241" i="1"/>
  <c r="H241" i="1"/>
  <c r="C255" i="1"/>
  <c r="F249" i="1"/>
  <c r="C248" i="1"/>
  <c r="C245" i="1" s="1"/>
  <c r="D34" i="1"/>
  <c r="C254" i="1"/>
  <c r="D245" i="1"/>
  <c r="G253" i="1"/>
  <c r="F258" i="1"/>
  <c r="F262" i="1"/>
  <c r="C251" i="1"/>
  <c r="C249" i="1" s="1"/>
  <c r="F253" i="1"/>
  <c r="C256" i="1"/>
  <c r="C265" i="1"/>
  <c r="C262" i="1" s="1"/>
  <c r="C32" i="1"/>
  <c r="D35" i="1"/>
  <c r="E35" i="1"/>
  <c r="F235" i="1" l="1"/>
  <c r="C258" i="1"/>
  <c r="C226" i="1"/>
  <c r="H235" i="1"/>
  <c r="E235" i="1"/>
  <c r="I38" i="1"/>
  <c r="H34" i="1"/>
  <c r="G235" i="1"/>
  <c r="C17" i="1"/>
  <c r="C238" i="1"/>
  <c r="I235" i="1"/>
  <c r="C211" i="1"/>
  <c r="A29" i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D31" i="1"/>
  <c r="D28" i="1"/>
  <c r="C237" i="1"/>
  <c r="F14" i="1"/>
  <c r="D235" i="1"/>
  <c r="C236" i="1"/>
  <c r="E14" i="1"/>
  <c r="D14" i="1"/>
  <c r="I14" i="1"/>
  <c r="G14" i="1"/>
  <c r="H14" i="1"/>
  <c r="C268" i="1"/>
  <c r="G276" i="1"/>
  <c r="G277" i="1"/>
  <c r="C15" i="1"/>
  <c r="C16" i="1"/>
  <c r="C14" i="1" s="1"/>
  <c r="G289" i="1"/>
  <c r="H285" i="1"/>
  <c r="I285" i="1"/>
  <c r="H276" i="1"/>
  <c r="H270" i="1" s="1"/>
  <c r="H267" i="1" s="1"/>
  <c r="G281" i="1"/>
  <c r="H277" i="1"/>
  <c r="F273" i="1"/>
  <c r="E273" i="1"/>
  <c r="C253" i="1"/>
  <c r="F241" i="1"/>
  <c r="E241" i="1"/>
  <c r="D241" i="1"/>
  <c r="E258" i="1"/>
  <c r="G241" i="1"/>
  <c r="C243" i="1"/>
  <c r="C241" i="1" s="1"/>
  <c r="F35" i="1"/>
  <c r="C235" i="1" l="1"/>
  <c r="A52" i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G270" i="1"/>
  <c r="C288" i="1"/>
  <c r="C285" i="1" s="1"/>
  <c r="H273" i="1"/>
  <c r="I277" i="1"/>
  <c r="H281" i="1"/>
  <c r="I276" i="1"/>
  <c r="C280" i="1"/>
  <c r="C277" i="1" s="1"/>
  <c r="G273" i="1"/>
  <c r="H289" i="1"/>
  <c r="G35" i="1"/>
  <c r="G267" i="1" l="1"/>
  <c r="I270" i="1"/>
  <c r="I267" i="1" s="1"/>
  <c r="C276" i="1"/>
  <c r="C273" i="1" s="1"/>
  <c r="I289" i="1"/>
  <c r="C292" i="1"/>
  <c r="C289" i="1" s="1"/>
  <c r="I281" i="1"/>
  <c r="C284" i="1"/>
  <c r="C281" i="1" s="1"/>
  <c r="I34" i="1"/>
  <c r="H35" i="1"/>
  <c r="C267" i="1" l="1"/>
  <c r="C270" i="1"/>
  <c r="I273" i="1"/>
  <c r="I35" i="1"/>
  <c r="C38" i="1"/>
  <c r="C35" i="1" s="1"/>
  <c r="C161" i="1" l="1"/>
  <c r="C160" i="1"/>
  <c r="C159" i="1"/>
  <c r="I158" i="1"/>
  <c r="H158" i="1"/>
  <c r="G158" i="1"/>
  <c r="F158" i="1"/>
  <c r="E158" i="1"/>
  <c r="D158" i="1"/>
  <c r="C158" i="1" l="1"/>
  <c r="C133" i="1"/>
  <c r="C131" i="1"/>
  <c r="G130" i="1"/>
  <c r="F130" i="1"/>
  <c r="E130" i="1"/>
  <c r="D130" i="1"/>
  <c r="I130" i="1" l="1"/>
  <c r="H130" i="1"/>
  <c r="C132" i="1"/>
  <c r="C130" i="1" s="1"/>
  <c r="F70" i="1"/>
  <c r="C72" i="1"/>
  <c r="C71" i="1"/>
  <c r="E70" i="1"/>
  <c r="D70" i="1"/>
  <c r="G70" i="1" l="1"/>
  <c r="D126" i="1"/>
  <c r="H70" i="1" l="1"/>
  <c r="I73" i="1"/>
  <c r="F220" i="1"/>
  <c r="G220" i="1"/>
  <c r="H220" i="1"/>
  <c r="I220" i="1"/>
  <c r="C223" i="1"/>
  <c r="C222" i="1"/>
  <c r="E168" i="1"/>
  <c r="C178" i="1"/>
  <c r="E205" i="1"/>
  <c r="C207" i="1"/>
  <c r="C217" i="1"/>
  <c r="C215" i="1" s="1"/>
  <c r="E215" i="1"/>
  <c r="D215" i="1"/>
  <c r="E191" i="1"/>
  <c r="D191" i="1"/>
  <c r="D22" i="1" s="1"/>
  <c r="E190" i="1"/>
  <c r="E21" i="1" s="1"/>
  <c r="E11" i="1" s="1"/>
  <c r="F190" i="1"/>
  <c r="G190" i="1"/>
  <c r="H190" i="1"/>
  <c r="I190" i="1"/>
  <c r="D190" i="1"/>
  <c r="D21" i="1" s="1"/>
  <c r="D11" i="1" s="1"/>
  <c r="E189" i="1"/>
  <c r="E20" i="1" s="1"/>
  <c r="F189" i="1"/>
  <c r="F20" i="1" s="1"/>
  <c r="G189" i="1"/>
  <c r="G20" i="1" s="1"/>
  <c r="H189" i="1"/>
  <c r="H20" i="1" s="1"/>
  <c r="I189" i="1"/>
  <c r="D189" i="1"/>
  <c r="G10" i="1" l="1"/>
  <c r="H10" i="1"/>
  <c r="F176" i="1"/>
  <c r="F10" i="1"/>
  <c r="C221" i="1"/>
  <c r="D220" i="1"/>
  <c r="C220" i="1" s="1"/>
  <c r="E10" i="1"/>
  <c r="D12" i="1"/>
  <c r="E183" i="1"/>
  <c r="I70" i="1"/>
  <c r="C73" i="1"/>
  <c r="C70" i="1" s="1"/>
  <c r="F215" i="1"/>
  <c r="D188" i="1"/>
  <c r="E188" i="1"/>
  <c r="I191" i="1"/>
  <c r="C190" i="1"/>
  <c r="H191" i="1"/>
  <c r="H188" i="1" s="1"/>
  <c r="G191" i="1"/>
  <c r="G188" i="1" s="1"/>
  <c r="F191" i="1"/>
  <c r="F188" i="1" s="1"/>
  <c r="C189" i="1"/>
  <c r="C121" i="1" l="1"/>
  <c r="F173" i="1"/>
  <c r="G176" i="1"/>
  <c r="G173" i="1" s="1"/>
  <c r="G136" i="1"/>
  <c r="G21" i="1" s="1"/>
  <c r="F21" i="1"/>
  <c r="G215" i="1"/>
  <c r="C191" i="1"/>
  <c r="C188" i="1" s="1"/>
  <c r="E54" i="1"/>
  <c r="I188" i="1"/>
  <c r="C68" i="1"/>
  <c r="C67" i="1"/>
  <c r="E27" i="1"/>
  <c r="E26" i="1"/>
  <c r="E34" i="1"/>
  <c r="E22" i="1" s="1"/>
  <c r="F11" i="1" l="1"/>
  <c r="G11" i="1"/>
  <c r="E12" i="1"/>
  <c r="E19" i="1"/>
  <c r="I176" i="1"/>
  <c r="I173" i="1" s="1"/>
  <c r="H176" i="1"/>
  <c r="E31" i="1"/>
  <c r="F26" i="1"/>
  <c r="H136" i="1"/>
  <c r="H21" i="1" s="1"/>
  <c r="I26" i="1"/>
  <c r="F27" i="1"/>
  <c r="H26" i="1"/>
  <c r="I27" i="1"/>
  <c r="G26" i="1"/>
  <c r="H27" i="1"/>
  <c r="G27" i="1"/>
  <c r="H205" i="1"/>
  <c r="H215" i="1"/>
  <c r="C33" i="1"/>
  <c r="F34" i="1"/>
  <c r="D26" i="1"/>
  <c r="G57" i="1" l="1"/>
  <c r="G22" i="1" s="1"/>
  <c r="H11" i="1"/>
  <c r="H173" i="1"/>
  <c r="C176" i="1"/>
  <c r="C173" i="1" s="1"/>
  <c r="E9" i="1"/>
  <c r="I136" i="1"/>
  <c r="I21" i="1" s="1"/>
  <c r="C21" i="1" s="1"/>
  <c r="I215" i="1"/>
  <c r="C26" i="1"/>
  <c r="C233" i="1"/>
  <c r="C232" i="1"/>
  <c r="C231" i="1"/>
  <c r="I230" i="1"/>
  <c r="H230" i="1"/>
  <c r="G230" i="1"/>
  <c r="F230" i="1"/>
  <c r="E230" i="1"/>
  <c r="D230" i="1"/>
  <c r="I57" i="1" l="1"/>
  <c r="H57" i="1"/>
  <c r="H22" i="1" s="1"/>
  <c r="C56" i="1"/>
  <c r="G12" i="1"/>
  <c r="G19" i="1"/>
  <c r="I11" i="1"/>
  <c r="G54" i="1"/>
  <c r="I208" i="1"/>
  <c r="E28" i="1"/>
  <c r="E25" i="1" s="1"/>
  <c r="C230" i="1"/>
  <c r="E200" i="1"/>
  <c r="D200" i="1"/>
  <c r="E196" i="1"/>
  <c r="D196" i="1"/>
  <c r="E192" i="1"/>
  <c r="D192" i="1"/>
  <c r="E185" i="1"/>
  <c r="D185" i="1"/>
  <c r="E184" i="1"/>
  <c r="D184" i="1"/>
  <c r="D183" i="1"/>
  <c r="E177" i="1"/>
  <c r="D177" i="1"/>
  <c r="E170" i="1"/>
  <c r="E167" i="1" s="1"/>
  <c r="D170" i="1"/>
  <c r="D168" i="1"/>
  <c r="D155" i="1"/>
  <c r="D154" i="1" s="1"/>
  <c r="E154" i="1"/>
  <c r="D151" i="1"/>
  <c r="E150" i="1"/>
  <c r="E146" i="1"/>
  <c r="D146" i="1"/>
  <c r="E142" i="1"/>
  <c r="D142" i="1"/>
  <c r="E138" i="1"/>
  <c r="D138" i="1"/>
  <c r="E134" i="1"/>
  <c r="D134" i="1"/>
  <c r="E126" i="1"/>
  <c r="D122" i="1"/>
  <c r="E118" i="1"/>
  <c r="D118" i="1"/>
  <c r="D114" i="1"/>
  <c r="E114" i="1"/>
  <c r="E110" i="1"/>
  <c r="D110" i="1"/>
  <c r="E106" i="1"/>
  <c r="D106" i="1"/>
  <c r="E102" i="1"/>
  <c r="D102" i="1"/>
  <c r="E98" i="1"/>
  <c r="D98" i="1"/>
  <c r="E94" i="1"/>
  <c r="D94" i="1"/>
  <c r="E90" i="1"/>
  <c r="D90" i="1"/>
  <c r="E86" i="1"/>
  <c r="D86" i="1"/>
  <c r="E82" i="1"/>
  <c r="D82" i="1"/>
  <c r="E78" i="1"/>
  <c r="D78" i="1"/>
  <c r="E74" i="1"/>
  <c r="D74" i="1"/>
  <c r="E66" i="1"/>
  <c r="E62" i="1"/>
  <c r="D62" i="1"/>
  <c r="E58" i="1"/>
  <c r="D58" i="1"/>
  <c r="E51" i="1"/>
  <c r="E50" i="1"/>
  <c r="E43" i="1"/>
  <c r="D43" i="1"/>
  <c r="E39" i="1"/>
  <c r="D39" i="1"/>
  <c r="D27" i="1"/>
  <c r="G9" i="1" l="1"/>
  <c r="E182" i="1"/>
  <c r="C27" i="1"/>
  <c r="D25" i="1"/>
  <c r="E48" i="1"/>
  <c r="D167" i="1"/>
  <c r="D182" i="1"/>
  <c r="I205" i="1"/>
  <c r="C205" i="1" s="1"/>
  <c r="C208" i="1"/>
  <c r="C11" i="1"/>
  <c r="H12" i="1"/>
  <c r="H9" i="1" s="1"/>
  <c r="H19" i="1"/>
  <c r="H54" i="1"/>
  <c r="C69" i="1"/>
  <c r="C66" i="1" s="1"/>
  <c r="I22" i="1"/>
  <c r="D51" i="1"/>
  <c r="D150" i="1"/>
  <c r="G114" i="1"/>
  <c r="D20" i="1" l="1"/>
  <c r="D10" i="1" s="1"/>
  <c r="C10" i="1" s="1"/>
  <c r="D49" i="1"/>
  <c r="D48" i="1" s="1"/>
  <c r="I12" i="1"/>
  <c r="I9" i="1" s="1"/>
  <c r="I19" i="1"/>
  <c r="D54" i="1"/>
  <c r="I51" i="1"/>
  <c r="I54" i="1"/>
  <c r="D19" i="1" l="1"/>
  <c r="C20" i="1"/>
  <c r="D9" i="1"/>
  <c r="H28" i="1"/>
  <c r="H25" i="1" s="1"/>
  <c r="G31" i="1"/>
  <c r="C34" i="1" l="1"/>
  <c r="C31" i="1" s="1"/>
  <c r="F196" i="1"/>
  <c r="F192" i="1"/>
  <c r="F177" i="1"/>
  <c r="F154" i="1"/>
  <c r="F150" i="1"/>
  <c r="F146" i="1"/>
  <c r="F138" i="1"/>
  <c r="F134" i="1"/>
  <c r="F129" i="1"/>
  <c r="F122" i="1"/>
  <c r="F118" i="1"/>
  <c r="F114" i="1"/>
  <c r="F110" i="1"/>
  <c r="F106" i="1"/>
  <c r="F102" i="1"/>
  <c r="F98" i="1"/>
  <c r="F94" i="1"/>
  <c r="F90" i="1"/>
  <c r="F86" i="1"/>
  <c r="F82" i="1"/>
  <c r="F78" i="1"/>
  <c r="F74" i="1"/>
  <c r="F62" i="1"/>
  <c r="F43" i="1"/>
  <c r="F39" i="1"/>
  <c r="F51" i="1" l="1"/>
  <c r="C57" i="1"/>
  <c r="F22" i="1"/>
  <c r="F12" i="1" s="1"/>
  <c r="C12" i="1" s="1"/>
  <c r="F126" i="1"/>
  <c r="F31" i="1"/>
  <c r="F200" i="1"/>
  <c r="F58" i="1"/>
  <c r="F142" i="1"/>
  <c r="C9" i="1" l="1"/>
  <c r="F19" i="1"/>
  <c r="C22" i="1"/>
  <c r="C19" i="1" s="1"/>
  <c r="F54" i="1"/>
  <c r="C54" i="1" s="1"/>
  <c r="C46" i="1"/>
  <c r="C45" i="1"/>
  <c r="C44" i="1"/>
  <c r="I43" i="1"/>
  <c r="H43" i="1"/>
  <c r="G43" i="1"/>
  <c r="F9" i="1" l="1"/>
  <c r="C43" i="1"/>
  <c r="C14" i="2"/>
  <c r="D14" i="2"/>
  <c r="E14" i="2"/>
  <c r="F14" i="2"/>
  <c r="G14" i="2"/>
  <c r="H14" i="2"/>
  <c r="B14" i="2"/>
  <c r="C153" i="1" l="1"/>
  <c r="C157" i="1"/>
  <c r="B4" i="2" l="1"/>
  <c r="C4" i="2"/>
  <c r="A4" i="2"/>
  <c r="I14" i="2" l="1"/>
  <c r="I200" i="1" l="1"/>
  <c r="I196" i="1"/>
  <c r="I192" i="1"/>
  <c r="I177" i="1"/>
  <c r="I154" i="1"/>
  <c r="I150" i="1"/>
  <c r="I146" i="1"/>
  <c r="I142" i="1"/>
  <c r="I138" i="1"/>
  <c r="I134" i="1"/>
  <c r="I126" i="1"/>
  <c r="I122" i="1"/>
  <c r="I118" i="1"/>
  <c r="I114" i="1"/>
  <c r="I110" i="1"/>
  <c r="I106" i="1"/>
  <c r="I102" i="1"/>
  <c r="I98" i="1"/>
  <c r="I94" i="1"/>
  <c r="I90" i="1"/>
  <c r="I86" i="1"/>
  <c r="I82" i="1"/>
  <c r="I78" i="1"/>
  <c r="I74" i="1"/>
  <c r="I66" i="1"/>
  <c r="I62" i="1"/>
  <c r="I58" i="1"/>
  <c r="H200" i="1" l="1"/>
  <c r="G200" i="1"/>
  <c r="H196" i="1"/>
  <c r="G196" i="1"/>
  <c r="H192" i="1"/>
  <c r="G192" i="1"/>
  <c r="H177" i="1"/>
  <c r="G177" i="1"/>
  <c r="G49" i="1"/>
  <c r="G154" i="1"/>
  <c r="H150" i="1"/>
  <c r="G150" i="1"/>
  <c r="H146" i="1"/>
  <c r="G146" i="1"/>
  <c r="H142" i="1"/>
  <c r="G142" i="1"/>
  <c r="H138" i="1"/>
  <c r="G138" i="1"/>
  <c r="H134" i="1"/>
  <c r="G134" i="1"/>
  <c r="H126" i="1"/>
  <c r="G126" i="1"/>
  <c r="H122" i="1"/>
  <c r="G122" i="1"/>
  <c r="H118" i="1"/>
  <c r="G118" i="1"/>
  <c r="H114" i="1"/>
  <c r="H110" i="1"/>
  <c r="G110" i="1"/>
  <c r="H106" i="1"/>
  <c r="G106" i="1"/>
  <c r="H102" i="1"/>
  <c r="G102" i="1"/>
  <c r="H98" i="1"/>
  <c r="G98" i="1"/>
  <c r="H94" i="1"/>
  <c r="G94" i="1"/>
  <c r="H90" i="1"/>
  <c r="G90" i="1"/>
  <c r="H86" i="1"/>
  <c r="G86" i="1"/>
  <c r="H82" i="1"/>
  <c r="G82" i="1"/>
  <c r="H78" i="1"/>
  <c r="G78" i="1"/>
  <c r="H74" i="1"/>
  <c r="G74" i="1"/>
  <c r="H66" i="1"/>
  <c r="G66" i="1"/>
  <c r="H62" i="1"/>
  <c r="G62" i="1"/>
  <c r="H58" i="1"/>
  <c r="G58" i="1"/>
  <c r="I39" i="1"/>
  <c r="H39" i="1"/>
  <c r="G39" i="1"/>
  <c r="I31" i="1"/>
  <c r="H31" i="1"/>
  <c r="H154" i="1" l="1"/>
  <c r="C202" i="1" l="1"/>
  <c r="C201" i="1"/>
  <c r="C199" i="1"/>
  <c r="C198" i="1"/>
  <c r="C197" i="1"/>
  <c r="C195" i="1"/>
  <c r="C194" i="1"/>
  <c r="C193" i="1"/>
  <c r="I185" i="1"/>
  <c r="H185" i="1"/>
  <c r="G184" i="1"/>
  <c r="G185" i="1"/>
  <c r="F185" i="1"/>
  <c r="I184" i="1"/>
  <c r="F184" i="1"/>
  <c r="I183" i="1"/>
  <c r="H183" i="1"/>
  <c r="C180" i="1"/>
  <c r="C179" i="1"/>
  <c r="I170" i="1"/>
  <c r="H170" i="1"/>
  <c r="G170" i="1"/>
  <c r="F170" i="1"/>
  <c r="I168" i="1"/>
  <c r="I167" i="1" s="1"/>
  <c r="H168" i="1"/>
  <c r="H167" i="1" s="1"/>
  <c r="G168" i="1"/>
  <c r="F168" i="1"/>
  <c r="C156" i="1"/>
  <c r="C152" i="1"/>
  <c r="C149" i="1"/>
  <c r="C148" i="1"/>
  <c r="C147" i="1"/>
  <c r="C145" i="1"/>
  <c r="C144" i="1"/>
  <c r="C143" i="1"/>
  <c r="C141" i="1"/>
  <c r="C140" i="1"/>
  <c r="C139" i="1"/>
  <c r="C137" i="1"/>
  <c r="C136" i="1"/>
  <c r="C135" i="1"/>
  <c r="C129" i="1"/>
  <c r="C128" i="1"/>
  <c r="C127" i="1"/>
  <c r="C125" i="1"/>
  <c r="C124" i="1"/>
  <c r="C123" i="1"/>
  <c r="C120" i="1"/>
  <c r="C119" i="1"/>
  <c r="C117" i="1"/>
  <c r="C116" i="1"/>
  <c r="C115" i="1"/>
  <c r="C113" i="1"/>
  <c r="C111" i="1"/>
  <c r="C109" i="1"/>
  <c r="C108" i="1"/>
  <c r="C107" i="1"/>
  <c r="C105" i="1"/>
  <c r="C104" i="1"/>
  <c r="C103" i="1"/>
  <c r="C101" i="1"/>
  <c r="C100" i="1"/>
  <c r="C99" i="1"/>
  <c r="C97" i="1"/>
  <c r="C96" i="1"/>
  <c r="C95" i="1"/>
  <c r="C93" i="1"/>
  <c r="C91" i="1"/>
  <c r="C85" i="1"/>
  <c r="C84" i="1"/>
  <c r="C83" i="1"/>
  <c r="C81" i="1"/>
  <c r="C80" i="1"/>
  <c r="C79" i="1"/>
  <c r="C76" i="1"/>
  <c r="C75" i="1"/>
  <c r="C65" i="1"/>
  <c r="C64" i="1"/>
  <c r="C63" i="1"/>
  <c r="C61" i="1"/>
  <c r="C60" i="1"/>
  <c r="C59" i="1"/>
  <c r="I50" i="1"/>
  <c r="F50" i="1"/>
  <c r="F49" i="1"/>
  <c r="H51" i="1"/>
  <c r="G51" i="1"/>
  <c r="C51" i="1" s="1"/>
  <c r="H50" i="1"/>
  <c r="G50" i="1"/>
  <c r="H49" i="1"/>
  <c r="C42" i="1"/>
  <c r="C41" i="1"/>
  <c r="C40" i="1"/>
  <c r="I28" i="1"/>
  <c r="I25" i="1" s="1"/>
  <c r="G25" i="1"/>
  <c r="C118" i="1" l="1"/>
  <c r="G167" i="1"/>
  <c r="G48" i="1"/>
  <c r="F48" i="1"/>
  <c r="F167" i="1"/>
  <c r="C168" i="1"/>
  <c r="C170" i="1"/>
  <c r="C185" i="1"/>
  <c r="H48" i="1"/>
  <c r="I182" i="1"/>
  <c r="C155" i="1"/>
  <c r="C154" i="1" s="1"/>
  <c r="C196" i="1"/>
  <c r="C200" i="1"/>
  <c r="C62" i="1"/>
  <c r="C94" i="1"/>
  <c r="C142" i="1"/>
  <c r="C58" i="1"/>
  <c r="C39" i="1"/>
  <c r="C134" i="1"/>
  <c r="C177" i="1"/>
  <c r="C122" i="1"/>
  <c r="C146" i="1"/>
  <c r="C138" i="1"/>
  <c r="C98" i="1"/>
  <c r="C102" i="1"/>
  <c r="C192" i="1"/>
  <c r="C114" i="1"/>
  <c r="C106" i="1"/>
  <c r="C78" i="1"/>
  <c r="I49" i="1"/>
  <c r="I48" i="1" s="1"/>
  <c r="C89" i="1"/>
  <c r="C86" i="1" s="1"/>
  <c r="C92" i="1"/>
  <c r="C90" i="1" s="1"/>
  <c r="C126" i="1"/>
  <c r="C151" i="1"/>
  <c r="C150" i="1" s="1"/>
  <c r="F183" i="1"/>
  <c r="C77" i="1"/>
  <c r="C74" i="1" s="1"/>
  <c r="F28" i="1"/>
  <c r="F25" i="1" s="1"/>
  <c r="C25" i="1" s="1"/>
  <c r="C112" i="1"/>
  <c r="C110" i="1" s="1"/>
  <c r="G183" i="1"/>
  <c r="G182" i="1" s="1"/>
  <c r="H184" i="1"/>
  <c r="C184" i="1" s="1"/>
  <c r="C82" i="1"/>
  <c r="C167" i="1" l="1"/>
  <c r="C48" i="1"/>
  <c r="H182" i="1"/>
  <c r="F182" i="1"/>
  <c r="C183" i="1"/>
  <c r="C49" i="1"/>
  <c r="C28" i="1"/>
  <c r="C182" i="1" l="1"/>
  <c r="C50" i="1"/>
</calcChain>
</file>

<file path=xl/comments1.xml><?xml version="1.0" encoding="utf-8"?>
<comments xmlns="http://schemas.openxmlformats.org/spreadsheetml/2006/main">
  <authors>
    <author/>
  </authors>
  <commentList>
    <comment ref="B81" authorId="0" shapeId="0">
      <text>
        <r>
          <rPr>
            <b/>
            <sz val="9"/>
            <color rgb="FF000000"/>
            <rFont val="Tahoma"/>
            <family val="2"/>
            <charset val="204"/>
          </rPr>
          <t>Нина Владимировна:</t>
        </r>
        <r>
          <rPr>
            <sz val="9"/>
            <color rgb="FF000000"/>
            <rFont val="Tahoma"/>
            <family val="2"/>
            <charset val="204"/>
          </rPr>
          <t>мер. 2.4.
ОУ учебники</t>
        </r>
      </text>
    </comment>
  </commentList>
</comments>
</file>

<file path=xl/sharedStrings.xml><?xml version="1.0" encoding="utf-8"?>
<sst xmlns="http://schemas.openxmlformats.org/spreadsheetml/2006/main" count="377" uniqueCount="137">
  <si>
    <t>План</t>
  </si>
  <si>
    <t>№ п/п</t>
  </si>
  <si>
    <t>Наименование мероприятия/Источники расходов на финансирование</t>
  </si>
  <si>
    <t>Объем расходов на выполнение мероприятия за счет всех источников ресурсного обеспечения, тыс. рублей</t>
  </si>
  <si>
    <t>Номер строки целевых показателей, на достижение которых направлены мероприятия</t>
  </si>
  <si>
    <t>ВСЕГО</t>
  </si>
  <si>
    <t>2023 год</t>
  </si>
  <si>
    <t>2024 год</t>
  </si>
  <si>
    <t>Всего по муниципальной программе, в том числе</t>
  </si>
  <si>
    <t>x</t>
  </si>
  <si>
    <t>федеральный бюджет</t>
  </si>
  <si>
    <t>областной бюджет</t>
  </si>
  <si>
    <t>местный бюджет</t>
  </si>
  <si>
    <t>Капитальные вложения</t>
  </si>
  <si>
    <t>Прочие нужды</t>
  </si>
  <si>
    <t>Подпрограмма 1 "Реализация проекта "Уральская инженерная школа"</t>
  </si>
  <si>
    <t>Всего по подпрограмме 1, в том числе</t>
  </si>
  <si>
    <t>3. Прочие нужды</t>
  </si>
  <si>
    <t>Всего по направлению «Прочие нужды», в том числе</t>
  </si>
  <si>
    <t>Подпрограмма 2 "Качество образования как основа благополучия"</t>
  </si>
  <si>
    <t>Всего по подпрограмме 2, в том числе</t>
  </si>
  <si>
    <t>Подпрограмма 3 "Педагогические кадры XXI века"</t>
  </si>
  <si>
    <t>Всего по подпрограмме 3, в том числе</t>
  </si>
  <si>
    <t>Подпрограмма 4 "Патриотическое воспитание граждан и формирование основ безопасности жизнедеятельности обучающихся в Березовском городском округе"</t>
  </si>
  <si>
    <t>Всего по подпрограмме 4, в том числе</t>
  </si>
  <si>
    <t>Всего по подпрограмме 5, в том числе</t>
  </si>
  <si>
    <t>Всего по подпрограмме 6, в том числе</t>
  </si>
  <si>
    <t>2.15</t>
  </si>
  <si>
    <t>М/Б</t>
  </si>
  <si>
    <t>О/Б</t>
  </si>
  <si>
    <t>Ф/Б</t>
  </si>
  <si>
    <t>2.22</t>
  </si>
  <si>
    <t>5.6</t>
  </si>
  <si>
    <t>6.3</t>
  </si>
  <si>
    <t>1.7</t>
  </si>
  <si>
    <t>дополнительно</t>
  </si>
  <si>
    <t>2.1</t>
  </si>
  <si>
    <t>2.6</t>
  </si>
  <si>
    <t>2.16</t>
  </si>
  <si>
    <t>с 2.15</t>
  </si>
  <si>
    <t>(1000,00 на 2.16), (6,00 на 5.6), (30,98 на 6.3), (120,00 отдали на другой ГРБС)</t>
  </si>
  <si>
    <t>сняли</t>
  </si>
  <si>
    <t xml:space="preserve">Приложение № 2  к муниципальной программе </t>
  </si>
  <si>
    <t>Подпрограмма 5 "Реализация национального проекта "Образование" в Березовском городском округе"</t>
  </si>
  <si>
    <t>Подпрограмма 6 "Реализация национального проекта "Демография" в Березовском городском округе"</t>
  </si>
  <si>
    <t>2025 год</t>
  </si>
  <si>
    <t>2026 год</t>
  </si>
  <si>
    <t>2027 год</t>
  </si>
  <si>
    <t>2028 год</t>
  </si>
  <si>
    <t xml:space="preserve">Приложение  №2 к постановлению администрации Березовского городского округа от ____2023 №___ </t>
  </si>
  <si>
    <t>Подпрограмма 7 "Строительство и реконструкция зданий муниципальных образовательных организаций"</t>
  </si>
  <si>
    <t>Всего по подпрограмме 7, в том числе</t>
  </si>
  <si>
    <t>1. Капитальные вложения</t>
  </si>
  <si>
    <t>Всего по направлению «Капитальные вложения», в том числе</t>
  </si>
  <si>
    <t>Подпрограмма 8 "Обеспечение реализации муниципальной программы Березовского городского округа 
"Развитие системы образования Березовского городского округа  до 2028 года"</t>
  </si>
  <si>
    <t>Всего по подпрограмме 8, в том числе</t>
  </si>
  <si>
    <t>мероприятий по выполнению муниципальной программы Березовского городского округа "Развитие системы образования Березовского городского округа до 2028 года"</t>
  </si>
  <si>
    <t>внебюджетные источники</t>
  </si>
  <si>
    <t>Мероприятие 1.1. Обеспечение условий реализации муниципальными общеобразовательными организациями образовательных программ естественно-научного цикла и профориентационной работы, всего, из них:</t>
  </si>
  <si>
    <t>Мероприятие 1.2 Организация мероприятий по развитию материально-технической базы муниципальных образовательных организаций Березовского городского округа, участвующих в реализации проекта "Уральская инженерная школа", всего, из них:</t>
  </si>
  <si>
    <t>Мероприятие 2.3 Организация предоставления дошкольного образования, создание условий для присмотра и ухода за детьми, содержания детей в муниципальных образовательных организациях, всего, из них:</t>
  </si>
  <si>
    <t>Мероприятие 2.5 Организация предоставления дошкольного образования, создание условий для присмотра и ухода за детьми-инвалидами, детьми-сиротами, детьми, оставшимися без попечения родителей, детьми с туберкулезной интоксикацией, всего, из них:</t>
  </si>
  <si>
    <t>Мероприятие 2.7 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приобретение учебников и учебных пособий, средств обучения, игр, игрушек, всего, из них:</t>
  </si>
  <si>
    <t>Мероприятие 2.8 Организация предоставления общего образования и создание условий для содержания детей в муниципальных общеобразовательных организациях, всего, из них:</t>
  </si>
  <si>
    <t>Мероприятие 2.10 Организация и проведение в Березовском городском округе государственной итоговой аттестации, в том числе единого государственного экзамена, всего, из них:</t>
  </si>
  <si>
    <t>Мероприятие 2.11 Развитие школьного спорта, организация проведения официальных физкультурно-оздоровительных и спортивных мероприятий в общеобразовательных организациях, всего, из них:</t>
  </si>
  <si>
    <t>Мероприятие 2.12 Организация предоставления дополнительного образования детей в муниципальных организациях дополнительного образования, всего, из них:</t>
  </si>
  <si>
    <t>Мероприятие 2.16 Обеспечение мероприятий по антитеррористической защищенности муниципальных образовательных организаций, всего, из них:</t>
  </si>
  <si>
    <t>Мероприятие 2.17 Обеспечение персонифицированного финансирования дополнительного образования детей, всего, из них:</t>
  </si>
  <si>
    <t>Мероприятие 2.18 Обеспечение мероприятий по оборудованию спортивных площадок в общеобразовательных организациях, всего, из них:</t>
  </si>
  <si>
    <t>Мероприятие 2.22 Создание в образовательных организациях условий для получения детьми-инвалидами качественного образования, всего, из них:</t>
  </si>
  <si>
    <t>Мероприятие 2.23 Предоставление услуг по оказанию психолого-педагогической помощи детям в муниципальных образовательных организациях, всего, из них:</t>
  </si>
  <si>
    <t>Мероприятие 2.24 Ежемесячное денежное вознаграждение за классное руководство педагогическим работникам общеобразовательных организаций, всего, из них:</t>
  </si>
  <si>
    <t>Мероприятие 2.26 Создание в муниципальных общеобразовательных организациях условий для организации горячего питания обучающихся, всего, из них:</t>
  </si>
  <si>
    <t>Мероприятие 3.1 Подготовка педагогических кадров для общеобразовательных организаций в Березовском городском округе, всего, из них:</t>
  </si>
  <si>
    <t>Мероприятие 4.1 Создание условий для организации патриотического воспитания граждан, всего, из них:</t>
  </si>
  <si>
    <t>Мероприятие 4.2 Содействие формированию здорового жизненного стиля обучающихся, профилактике незаконного потребления алкогольной продукции, наркотических средств и психотропных веществ, наркомании, токсикомании и алкогольной зависимости, формированию законопослушного и безопасного поведения обучающихся, всего, из них:</t>
  </si>
  <si>
    <t>Мероприятие 4.3 Организация военно - патриотического воспитания и допризывной подготовки молодых граждан, всего, из них:</t>
  </si>
  <si>
    <t>Мероприятие 6.1 Создание дополнительных мест для детей в возрасте от 1,5 до 3 лет любой направленности в организациях, осуществляющих образовательную деятельность (за исключением государственных, муниципальных), и у индивидуальных предпринимателей, осуществляющих образовательную деятельность по образовательным программам дошкольного образования, в том числе адаптированным, и присмотр и уход за детьми, всего, из них:</t>
  </si>
  <si>
    <t>Мероприятие 7.2 Строительство и реконструкция  зданий муниципальных  образовательных организаций, всего, из них:</t>
  </si>
  <si>
    <t>Мероприятие 7.3 Строительство и реконструкция  зданий муниципальных  образовательных организаций в рамках мероприятий по содействию созданию в субъектах Российской Федерации новых мест в общеобразовательных организациях на условиях софинансирования из федерального бюджета, всего, из них:</t>
  </si>
  <si>
    <t>Мероприятие 8.1 Обеспечение деятельности муниципальных органов (центральный аппарат), всего, из них:</t>
  </si>
  <si>
    <t>Мероприятие 8.2 Обеспечение деятельности подведомственных учреждений в сфере образования и культуры, всего, из них:</t>
  </si>
  <si>
    <t>Мероприятие 8.3 Организация и проведение муниципальных и областных мероприятий в сфере образования и культуры, всего, из них:</t>
  </si>
  <si>
    <t>Мероприятие 8.4 Пенсионное обеспечение муниципальных служащих, всего, из них:</t>
  </si>
  <si>
    <t>Мероприятие 1.3.  Поддержка победителей конкурса среди муниципальных дошкольных образовательных организаций, расположенных на территории Свердловской области, осуществляющих образовательную деятельность в соответствии с целями и задачами проекта "Уральская инженерная школа", всего, из них:</t>
  </si>
  <si>
    <t>Мероприятие 2.1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оплату труда работников дошкольных образовательных организаций, всего, из них:</t>
  </si>
  <si>
    <t>Мероприятие 2.2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приобретение учебников и учебных пособий, средств обучения, игр, игрушек, всего, из них:</t>
  </si>
  <si>
    <t>Мероприятие 2.4 Реализация программ спортивной подготовки в муниципальных учреждениях, всего, из них:</t>
  </si>
  <si>
    <t>Мероприятие 2.6 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оплату труда работников общеобразовательных организаций, всего, из них:</t>
  </si>
  <si>
    <t>Мероприятие 2.9 Осуществление мероприятий по обеспечению питанием обучающихся в муниципальных общеобразовательных организациях, всего, из них:</t>
  </si>
  <si>
    <t>Мероприятие 2.14 Осуществление мероприятий по обеспечению организации отдыха детей в каникулярное время, включая мероприятия по обеспечению безопасности их жизни и здоровья, всего, из них:</t>
  </si>
  <si>
    <t>Мероприятие 2.15 Организация мероприятий по укреплению и развитию материально-технической базы муниципальных образовательных организаций, всего, из них:</t>
  </si>
  <si>
    <t>Мероприятие 2.19 Создание безопасных условий пребывания в муниципальных организациях отдыха детей и их оздоровления, всего, из них:</t>
  </si>
  <si>
    <t>Мероприятие 2.20 Субвенции местным бюджетам на осуществление государственных полномочий Свердловской области по организации и обеспечению отдыха и оздоровления детей (за исключением детей - сирот и детей, оставшихся без попечения родителей, детей, находящихся в трудной жизненной ситуации) в учебное время, включая мероприятия по обеспечению безопасности их жизни и здоровья, всего, из них:</t>
  </si>
  <si>
    <t>Мероприятие 2.21 Создание современной образовательной среды для школьников, всего, из них:</t>
  </si>
  <si>
    <t>Мероприятие 2.25 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организациях, всего, из них:</t>
  </si>
  <si>
    <t>Мероприятие 5.1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городах, всего, из них:</t>
  </si>
  <si>
    <t>2.1.3.</t>
  </si>
  <si>
    <t>2.3.1.</t>
  </si>
  <si>
    <t>2.4.1.</t>
  </si>
  <si>
    <t>2.5.1.</t>
  </si>
  <si>
    <t>2.8.1.</t>
  </si>
  <si>
    <t>2.9.1.</t>
  </si>
  <si>
    <t>2.10.1.</t>
  </si>
  <si>
    <t>2.11.1.; 2.12.1.; 2.12.2.; 2.12.3.; 2.12.4.</t>
  </si>
  <si>
    <t>3.1.1; 3.1.2.; 3.1.3.;  3.1.4; 3.1.5; 5.1.2.</t>
  </si>
  <si>
    <t>6.1.1.</t>
  </si>
  <si>
    <t xml:space="preserve">2.6.1.; 5.1.2.;4.2.2.; 6.1.1. </t>
  </si>
  <si>
    <t>2.2.1.; 2.2.2.; 2.2.3.; 2.4.1.</t>
  </si>
  <si>
    <t>8.1.1.</t>
  </si>
  <si>
    <t xml:space="preserve"> 2.2.1.; 2.2.2.; 2.2.3.; 4.4.3.;  5.1.1.;  5.3.1.</t>
  </si>
  <si>
    <t>2.1.7.;  4.4.3.</t>
  </si>
  <si>
    <t xml:space="preserve">2.9.1.;  2.10.1; </t>
  </si>
  <si>
    <t>4.2.1.; 4.2.2.; 4.2.3.; 4.3.1.; 4.3.2.;  4.4.1.;  4.4.2.; 4.4.4.</t>
  </si>
  <si>
    <t>4.1.1.; 4.2.1.;  4.2.2.; 4.2.3.; 4.3.2.</t>
  </si>
  <si>
    <t>4.1.1.; 4.2.1.; 4.2.2.</t>
  </si>
  <si>
    <t>2.1.3.; 7.1.1.; 7.1.2.;</t>
  </si>
  <si>
    <t xml:space="preserve">1.1.1.;  1.1.2.;  1.1.3; 1.1.4.; 1.2.1.; 2.1.4.; 2.1.8.; 5.3.1.; 5.3.2.; 5.3.3. </t>
  </si>
  <si>
    <t>1.1.1.;  1.1.3.; 1.1.4.; 2.1.8.</t>
  </si>
  <si>
    <t>1.1.1.; 2.7.1.</t>
  </si>
  <si>
    <t>2.2.1.; 4.2.2.; 5.1.2.;  6.1.1.</t>
  </si>
  <si>
    <t xml:space="preserve">2.1.1.; 2.1.2; 2.1.4.; 2.1.5.; 2.1.7.; 2.1.8.; 4.2.2.; 6.1.1.  </t>
  </si>
  <si>
    <t>2.1.1.; 2.1.9.</t>
  </si>
  <si>
    <t>2.3.1.; 2.3.2.</t>
  </si>
  <si>
    <t>2.2.1.; 6.1.1.</t>
  </si>
  <si>
    <t>2.1.7.</t>
  </si>
  <si>
    <t>Мероприятие 2.13 Организация отдыха и оздоровления детей и подростков в муниципальных организациях Березовского городского округа, всего, из них:</t>
  </si>
  <si>
    <t>Мероприятие 7.1. Проектно-изыскательские работы, экспертиза проектно-сметной документации для строительства муниципальных общеобразовательных организаций, всего, из них:</t>
  </si>
  <si>
    <r>
      <t>2.1.1; 2.1.2; 2.1.4;</t>
    </r>
    <r>
      <rPr>
        <b/>
        <u/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2.1.5.; 2.1.6.;  2.1.7.;  2.1.8.; 2.2.1.; 4.2.2.; 6.1.1.; 5.1.2.</t>
    </r>
  </si>
  <si>
    <t xml:space="preserve"> 2.1.7.; 6.1.1. </t>
  </si>
  <si>
    <t>2.12.2.; 5.2.1.</t>
  </si>
  <si>
    <t>2.12.2.; 5.2.1.; 5.2.5.</t>
  </si>
  <si>
    <t>5.1.1.;5.2.2.; 5.3.1; 5.3.2.; 5.3.3.</t>
  </si>
  <si>
    <t xml:space="preserve"> 5.2.3.; 5.2.4.; 8.1.1.</t>
  </si>
  <si>
    <t>2.1.7.; 4.2.4.</t>
  </si>
  <si>
    <r>
      <rPr>
        <b/>
        <sz val="14"/>
        <rFont val="Times New Roman"/>
        <family val="1"/>
        <charset val="204"/>
      </rPr>
      <t>Мероприятие 2.27</t>
    </r>
    <r>
      <rPr>
        <b/>
        <sz val="14"/>
        <color rgb="FFFF000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на условиях софинансирования из федерального бюджета, всего, из них: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</si>
</sst>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0,_₽"/>
    <numFmt numFmtId="165" formatCode="#,##0.00000"/>
    <numFmt numFmtId="166" formatCode="#,##0.00_ ;[Red]\-#,##0.00\ "/>
    <numFmt numFmtId="167" formatCode="_(* #,##0.000_);_(* \(#,##0.000\);_(* \-??_);_(@_)"/>
  </numFmts>
  <fonts count="20" x14ac:knownFonts="1">
    <font>
      <sz val="11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4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3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rgb="FFFF0000"/>
      <name val="Calibri"/>
      <family val="2"/>
      <charset val="204"/>
    </font>
    <font>
      <sz val="14"/>
      <color rgb="FFFF0000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1"/>
      <name val="Calibri"/>
      <family val="2"/>
      <charset val="204"/>
    </font>
    <font>
      <b/>
      <u/>
      <sz val="14"/>
      <name val="Times New Roman"/>
      <family val="1"/>
      <charset val="204"/>
    </font>
    <font>
      <i/>
      <sz val="14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EEBF7"/>
      </patternFill>
    </fill>
    <fill>
      <patternFill patternType="solid">
        <fgColor rgb="FFFFFF00"/>
        <bgColor rgb="FFFFFF00"/>
      </patternFill>
    </fill>
    <fill>
      <patternFill patternType="solid">
        <fgColor rgb="FFDEEBF7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rgb="FFDCE6F2"/>
        <bgColor rgb="FFD9D9D9"/>
      </patternFill>
    </fill>
    <fill>
      <patternFill patternType="solid">
        <fgColor theme="0"/>
        <bgColor rgb="FFD9D9D9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0" fillId="0" borderId="0" xfId="0" applyNumberFormat="1"/>
    <xf numFmtId="166" fontId="0" fillId="0" borderId="0" xfId="0" applyNumberFormat="1"/>
    <xf numFmtId="0" fontId="9" fillId="0" borderId="1" xfId="0" applyFont="1" applyBorder="1"/>
    <xf numFmtId="49" fontId="9" fillId="0" borderId="1" xfId="0" applyNumberFormat="1" applyFont="1" applyBorder="1"/>
    <xf numFmtId="166" fontId="9" fillId="0" borderId="1" xfId="0" applyNumberFormat="1" applyFont="1" applyBorder="1"/>
    <xf numFmtId="4" fontId="9" fillId="0" borderId="1" xfId="0" applyNumberFormat="1" applyFont="1" applyBorder="1"/>
    <xf numFmtId="4" fontId="0" fillId="0" borderId="0" xfId="0" applyNumberFormat="1"/>
    <xf numFmtId="0" fontId="0" fillId="0" borderId="1" xfId="0" applyBorder="1"/>
    <xf numFmtId="166" fontId="0" fillId="0" borderId="1" xfId="0" applyNumberFormat="1" applyBorder="1"/>
    <xf numFmtId="4" fontId="9" fillId="0" borderId="1" xfId="0" applyNumberFormat="1" applyFont="1" applyBorder="1" applyAlignment="1">
      <alignment wrapText="1"/>
    </xf>
    <xf numFmtId="167" fontId="11" fillId="0" borderId="0" xfId="1" applyNumberFormat="1" applyFont="1" applyFill="1" applyBorder="1" applyAlignment="1" applyProtection="1">
      <alignment horizontal="center" vertical="center"/>
    </xf>
    <xf numFmtId="167" fontId="11" fillId="0" borderId="0" xfId="1" applyNumberFormat="1" applyFont="1" applyFill="1" applyBorder="1" applyAlignment="1" applyProtection="1">
      <alignment vertical="center" wrapText="1"/>
    </xf>
    <xf numFmtId="0" fontId="13" fillId="0" borderId="0" xfId="0" applyFont="1"/>
    <xf numFmtId="0" fontId="12" fillId="0" borderId="0" xfId="0" applyFont="1" applyAlignment="1">
      <alignment horizontal="center" vertical="center"/>
    </xf>
    <xf numFmtId="167" fontId="15" fillId="0" borderId="0" xfId="1" applyNumberFormat="1" applyFont="1" applyFill="1" applyBorder="1" applyAlignment="1" applyProtection="1">
      <alignment horizontal="center" vertical="center"/>
    </xf>
    <xf numFmtId="3" fontId="15" fillId="0" borderId="0" xfId="1" applyNumberFormat="1" applyFont="1" applyFill="1" applyBorder="1" applyAlignment="1" applyProtection="1">
      <alignment horizontal="center" vertical="center"/>
    </xf>
    <xf numFmtId="164" fontId="14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7" fontId="11" fillId="0" borderId="0" xfId="1" applyNumberFormat="1" applyFont="1" applyFill="1" applyBorder="1" applyAlignment="1" applyProtection="1">
      <alignment vertical="center"/>
    </xf>
    <xf numFmtId="0" fontId="2" fillId="0" borderId="0" xfId="0" applyFont="1" applyAlignment="1">
      <alignment horizontal="left" vertical="center" wrapText="1"/>
    </xf>
    <xf numFmtId="4" fontId="3" fillId="6" borderId="1" xfId="0" applyNumberFormat="1" applyFont="1" applyFill="1" applyBorder="1" applyAlignment="1">
      <alignment horizontal="left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left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17" fillId="0" borderId="0" xfId="0" applyFont="1"/>
    <xf numFmtId="4" fontId="17" fillId="0" borderId="0" xfId="0" applyNumberFormat="1" applyFont="1"/>
    <xf numFmtId="4" fontId="3" fillId="4" borderId="1" xfId="0" applyNumberFormat="1" applyFont="1" applyFill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 wrapText="1"/>
    </xf>
    <xf numFmtId="4" fontId="2" fillId="5" borderId="1" xfId="0" applyNumberFormat="1" applyFont="1" applyFill="1" applyBorder="1" applyAlignment="1">
      <alignment horizontal="center" vertical="center"/>
    </xf>
    <xf numFmtId="0" fontId="17" fillId="0" borderId="0" xfId="0" applyFont="1" applyFill="1"/>
    <xf numFmtId="4" fontId="3" fillId="4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" fontId="2" fillId="0" borderId="1" xfId="0" applyNumberFormat="1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4" fontId="17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2" fontId="17" fillId="0" borderId="0" xfId="0" applyNumberFormat="1" applyFont="1" applyFill="1"/>
    <xf numFmtId="4" fontId="2" fillId="0" borderId="0" xfId="0" applyNumberFormat="1" applyFont="1" applyFill="1" applyAlignment="1">
      <alignment horizontal="center" vertical="center"/>
    </xf>
    <xf numFmtId="0" fontId="13" fillId="0" borderId="0" xfId="0" applyFont="1" applyFill="1"/>
    <xf numFmtId="2" fontId="0" fillId="0" borderId="0" xfId="0" applyNumberFormat="1" applyFill="1"/>
    <xf numFmtId="0" fontId="6" fillId="0" borderId="0" xfId="0" applyFont="1" applyFill="1" applyAlignment="1">
      <alignment horizontal="center" vertical="center"/>
    </xf>
    <xf numFmtId="4" fontId="0" fillId="0" borderId="0" xfId="0" applyNumberFormat="1" applyFill="1"/>
    <xf numFmtId="0" fontId="19" fillId="0" borderId="0" xfId="0" applyFont="1" applyFill="1" applyAlignment="1">
      <alignment horizontal="center" vertical="center"/>
    </xf>
    <xf numFmtId="4" fontId="2" fillId="3" borderId="1" xfId="0" applyNumberFormat="1" applyFont="1" applyFill="1" applyBorder="1" applyAlignment="1">
      <alignment horizontal="center"/>
    </xf>
    <xf numFmtId="4" fontId="16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7" fontId="11" fillId="0" borderId="0" xfId="1" applyNumberFormat="1" applyFont="1" applyFill="1" applyBorder="1" applyAlignment="1" applyProtection="1">
      <alignment horizontal="left" vertical="center" wrapText="1"/>
    </xf>
    <xf numFmtId="4" fontId="16" fillId="2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99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510540</xdr:colOff>
      <xdr:row>34</xdr:row>
      <xdr:rowOff>0</xdr:rowOff>
    </xdr:to>
    <xdr:sp macro="" textlink="">
      <xdr:nvSpPr>
        <xdr:cNvPr id="107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510540</xdr:colOff>
      <xdr:row>34</xdr:row>
      <xdr:rowOff>0</xdr:rowOff>
    </xdr:to>
    <xdr:sp macro="" textlink="">
      <xdr:nvSpPr>
        <xdr:cNvPr id="107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510540</xdr:colOff>
      <xdr:row>34</xdr:row>
      <xdr:rowOff>0</xdr:rowOff>
    </xdr:to>
    <xdr:sp macro="" textlink="">
      <xdr:nvSpPr>
        <xdr:cNvPr id="107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510540</xdr:colOff>
      <xdr:row>34</xdr:row>
      <xdr:rowOff>0</xdr:rowOff>
    </xdr:to>
    <xdr:sp macro="" textlink="">
      <xdr:nvSpPr>
        <xdr:cNvPr id="106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510540</xdr:colOff>
      <xdr:row>34</xdr:row>
      <xdr:rowOff>0</xdr:rowOff>
    </xdr:to>
    <xdr:sp macro="" textlink="">
      <xdr:nvSpPr>
        <xdr:cNvPr id="106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510540</xdr:colOff>
      <xdr:row>34</xdr:row>
      <xdr:rowOff>0</xdr:rowOff>
    </xdr:to>
    <xdr:sp macro="" textlink="">
      <xdr:nvSpPr>
        <xdr:cNvPr id="106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510540</xdr:colOff>
      <xdr:row>34</xdr:row>
      <xdr:rowOff>0</xdr:rowOff>
    </xdr:to>
    <xdr:sp macro="" textlink="">
      <xdr:nvSpPr>
        <xdr:cNvPr id="106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510540</xdr:colOff>
      <xdr:row>34</xdr:row>
      <xdr:rowOff>0</xdr:rowOff>
    </xdr:to>
    <xdr:sp macro="" textlink="">
      <xdr:nvSpPr>
        <xdr:cNvPr id="106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510540</xdr:colOff>
      <xdr:row>34</xdr:row>
      <xdr:rowOff>0</xdr:rowOff>
    </xdr:to>
    <xdr:sp macro="" textlink="">
      <xdr:nvSpPr>
        <xdr:cNvPr id="105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510540</xdr:colOff>
      <xdr:row>34</xdr:row>
      <xdr:rowOff>0</xdr:rowOff>
    </xdr:to>
    <xdr:sp macro="" textlink="">
      <xdr:nvSpPr>
        <xdr:cNvPr id="105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510540</xdr:colOff>
      <xdr:row>34</xdr:row>
      <xdr:rowOff>0</xdr:rowOff>
    </xdr:to>
    <xdr:sp macro="" textlink="">
      <xdr:nvSpPr>
        <xdr:cNvPr id="105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510540</xdr:colOff>
      <xdr:row>34</xdr:row>
      <xdr:rowOff>0</xdr:rowOff>
    </xdr:to>
    <xdr:sp macro="" textlink="">
      <xdr:nvSpPr>
        <xdr:cNvPr id="105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510540</xdr:colOff>
      <xdr:row>34</xdr:row>
      <xdr:rowOff>0</xdr:rowOff>
    </xdr:to>
    <xdr:sp macro="" textlink="">
      <xdr:nvSpPr>
        <xdr:cNvPr id="105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510540</xdr:colOff>
      <xdr:row>34</xdr:row>
      <xdr:rowOff>0</xdr:rowOff>
    </xdr:to>
    <xdr:sp macro="" textlink="">
      <xdr:nvSpPr>
        <xdr:cNvPr id="104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510540</xdr:colOff>
      <xdr:row>34</xdr:row>
      <xdr:rowOff>0</xdr:rowOff>
    </xdr:to>
    <xdr:sp macro="" textlink="">
      <xdr:nvSpPr>
        <xdr:cNvPr id="104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510540</xdr:colOff>
      <xdr:row>34</xdr:row>
      <xdr:rowOff>0</xdr:rowOff>
    </xdr:to>
    <xdr:sp macro="" textlink="">
      <xdr:nvSpPr>
        <xdr:cNvPr id="104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510540</xdr:colOff>
      <xdr:row>34</xdr:row>
      <xdr:rowOff>0</xdr:rowOff>
    </xdr:to>
    <xdr:sp macro="" textlink="">
      <xdr:nvSpPr>
        <xdr:cNvPr id="104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510540</xdr:colOff>
      <xdr:row>34</xdr:row>
      <xdr:rowOff>0</xdr:rowOff>
    </xdr:to>
    <xdr:sp macro="" textlink="">
      <xdr:nvSpPr>
        <xdr:cNvPr id="104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510540</xdr:colOff>
      <xdr:row>34</xdr:row>
      <xdr:rowOff>0</xdr:rowOff>
    </xdr:to>
    <xdr:sp macro="" textlink="">
      <xdr:nvSpPr>
        <xdr:cNvPr id="103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510540</xdr:colOff>
      <xdr:row>34</xdr:row>
      <xdr:rowOff>0</xdr:rowOff>
    </xdr:to>
    <xdr:sp macro="" textlink="">
      <xdr:nvSpPr>
        <xdr:cNvPr id="103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510540</xdr:colOff>
      <xdr:row>34</xdr:row>
      <xdr:rowOff>0</xdr:rowOff>
    </xdr:to>
    <xdr:sp macro="" textlink="">
      <xdr:nvSpPr>
        <xdr:cNvPr id="103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510540</xdr:colOff>
      <xdr:row>34</xdr:row>
      <xdr:rowOff>0</xdr:rowOff>
    </xdr:to>
    <xdr:sp macro="" textlink="">
      <xdr:nvSpPr>
        <xdr:cNvPr id="103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510540</xdr:colOff>
      <xdr:row>34</xdr:row>
      <xdr:rowOff>0</xdr:rowOff>
    </xdr:to>
    <xdr:sp macro="" textlink="">
      <xdr:nvSpPr>
        <xdr:cNvPr id="103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510540</xdr:colOff>
      <xdr:row>34</xdr:row>
      <xdr:rowOff>0</xdr:rowOff>
    </xdr:to>
    <xdr:sp macro="" textlink="">
      <xdr:nvSpPr>
        <xdr:cNvPr id="102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510540</xdr:colOff>
      <xdr:row>34</xdr:row>
      <xdr:rowOff>0</xdr:rowOff>
    </xdr:to>
    <xdr:sp macro="" textlink="">
      <xdr:nvSpPr>
        <xdr:cNvPr id="102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K292"/>
  <sheetViews>
    <sheetView tabSelected="1" zoomScale="80" zoomScaleNormal="80" workbookViewId="0">
      <pane xSplit="2" ySplit="7" topLeftCell="C149" activePane="bottomRight" state="frozen"/>
      <selection pane="topRight" activeCell="C1" sqref="C1"/>
      <selection pane="bottomLeft" activeCell="A8" sqref="A8"/>
      <selection pane="bottomRight" activeCell="B154" sqref="B154"/>
    </sheetView>
  </sheetViews>
  <sheetFormatPr defaultRowHeight="18.75" x14ac:dyDescent="0.25"/>
  <cols>
    <col min="1" max="1" width="7.28515625" style="37"/>
    <col min="2" max="2" width="70" style="43"/>
    <col min="3" max="3" width="26.28515625" style="2"/>
    <col min="4" max="4" width="22.5703125" style="29"/>
    <col min="5" max="5" width="26" style="29"/>
    <col min="6" max="6" width="25" style="29"/>
    <col min="7" max="7" width="27.28515625" style="29" customWidth="1"/>
    <col min="8" max="8" width="24.7109375" style="1"/>
    <col min="9" max="9" width="23" style="1"/>
    <col min="10" max="10" width="22" style="38"/>
    <col min="11" max="11" width="26.140625" style="37" customWidth="1"/>
    <col min="12" max="12" width="9.140625" style="1"/>
    <col min="13" max="19" width="14.28515625" style="1" customWidth="1"/>
    <col min="20" max="1025" width="9.140625" style="1"/>
  </cols>
  <sheetData>
    <row r="1" spans="1:1025" s="22" customFormat="1" ht="79.5" customHeight="1" x14ac:dyDescent="0.25">
      <c r="B1" s="42"/>
      <c r="D1" s="26"/>
      <c r="E1" s="26"/>
      <c r="F1" s="27"/>
      <c r="G1" s="27"/>
      <c r="H1" s="94" t="s">
        <v>49</v>
      </c>
      <c r="I1" s="94"/>
      <c r="J1" s="94"/>
      <c r="K1" s="23"/>
    </row>
    <row r="2" spans="1:1025" s="22" customFormat="1" ht="40.5" customHeight="1" x14ac:dyDescent="0.25">
      <c r="B2" s="42"/>
      <c r="D2" s="26"/>
      <c r="E2" s="26"/>
      <c r="F2" s="27"/>
      <c r="G2" s="27"/>
      <c r="H2" s="94" t="s">
        <v>42</v>
      </c>
      <c r="I2" s="94"/>
      <c r="J2" s="94"/>
      <c r="K2" s="23"/>
    </row>
    <row r="3" spans="1:1025" x14ac:dyDescent="0.3">
      <c r="A3" s="35"/>
      <c r="B3" s="97" t="s">
        <v>0</v>
      </c>
      <c r="C3" s="97"/>
      <c r="D3" s="97"/>
      <c r="E3" s="97"/>
      <c r="F3" s="97"/>
      <c r="G3" s="97"/>
      <c r="H3" s="97"/>
      <c r="I3" s="97"/>
      <c r="J3" s="97"/>
      <c r="K3" s="30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5" x14ac:dyDescent="0.3">
      <c r="A4" s="35"/>
      <c r="B4" s="89" t="s">
        <v>56</v>
      </c>
      <c r="C4" s="89"/>
      <c r="D4" s="89"/>
      <c r="E4" s="89"/>
      <c r="F4" s="89"/>
      <c r="G4" s="89"/>
      <c r="H4" s="89"/>
      <c r="I4" s="89"/>
      <c r="J4" s="89"/>
      <c r="K4" s="30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5" x14ac:dyDescent="0.25">
      <c r="A5" s="36"/>
      <c r="B5" s="39"/>
      <c r="C5" s="5"/>
      <c r="D5" s="28"/>
      <c r="E5" s="28"/>
      <c r="F5" s="28"/>
      <c r="G5" s="28"/>
      <c r="H5" s="6"/>
      <c r="I5" s="6"/>
      <c r="J5" s="34"/>
      <c r="K5" s="30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5" ht="66.599999999999994" customHeight="1" x14ac:dyDescent="0.25">
      <c r="A6" s="90" t="s">
        <v>1</v>
      </c>
      <c r="B6" s="91" t="s">
        <v>2</v>
      </c>
      <c r="C6" s="33"/>
      <c r="D6" s="92" t="s">
        <v>3</v>
      </c>
      <c r="E6" s="92"/>
      <c r="F6" s="92"/>
      <c r="G6" s="92"/>
      <c r="H6" s="92"/>
      <c r="I6" s="92"/>
      <c r="J6" s="93" t="s">
        <v>4</v>
      </c>
      <c r="K6" s="30"/>
      <c r="L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5" ht="81" customHeight="1" x14ac:dyDescent="0.25">
      <c r="A7" s="90"/>
      <c r="B7" s="91"/>
      <c r="C7" s="33" t="s">
        <v>5</v>
      </c>
      <c r="D7" s="32" t="s">
        <v>6</v>
      </c>
      <c r="E7" s="32" t="s">
        <v>7</v>
      </c>
      <c r="F7" s="32" t="s">
        <v>45</v>
      </c>
      <c r="G7" s="32" t="s">
        <v>46</v>
      </c>
      <c r="H7" s="32" t="s">
        <v>47</v>
      </c>
      <c r="I7" s="32" t="s">
        <v>48</v>
      </c>
      <c r="J7" s="93"/>
      <c r="K7" s="30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5" x14ac:dyDescent="0.25">
      <c r="A8" s="41">
        <v>1</v>
      </c>
      <c r="B8" s="40">
        <v>2</v>
      </c>
      <c r="C8" s="40">
        <v>3</v>
      </c>
      <c r="D8" s="40">
        <v>4</v>
      </c>
      <c r="E8" s="40">
        <v>5</v>
      </c>
      <c r="F8" s="40">
        <v>6</v>
      </c>
      <c r="G8" s="40">
        <v>7</v>
      </c>
      <c r="H8" s="40">
        <v>8</v>
      </c>
      <c r="I8" s="40">
        <v>9</v>
      </c>
      <c r="J8" s="40">
        <v>10</v>
      </c>
      <c r="K8" s="30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5" x14ac:dyDescent="0.25">
      <c r="A9" s="41">
        <v>1</v>
      </c>
      <c r="B9" s="69" t="s">
        <v>8</v>
      </c>
      <c r="C9" s="70">
        <f>SUM(C10:C13)</f>
        <v>13857671.399955757</v>
      </c>
      <c r="D9" s="70">
        <f t="shared" ref="D9:H9" si="0">SUM(D10:D13)</f>
        <v>2300896.2680000002</v>
      </c>
      <c r="E9" s="70">
        <f t="shared" si="0"/>
        <v>2192206.6571399998</v>
      </c>
      <c r="F9" s="70">
        <f t="shared" si="0"/>
        <v>2072243.3787699998</v>
      </c>
      <c r="G9" s="70">
        <f t="shared" si="0"/>
        <v>2427845.0045999996</v>
      </c>
      <c r="H9" s="70">
        <f t="shared" si="0"/>
        <v>2412841.9519439996</v>
      </c>
      <c r="I9" s="70">
        <f>SUM(I10:I13)</f>
        <v>2451638.1395017598</v>
      </c>
      <c r="J9" s="49" t="s">
        <v>9</v>
      </c>
      <c r="K9" s="76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5" s="54" customFormat="1" x14ac:dyDescent="0.25">
      <c r="A10" s="41">
        <f>A9+1</f>
        <v>2</v>
      </c>
      <c r="B10" s="50" t="s">
        <v>10</v>
      </c>
      <c r="C10" s="49">
        <f>SUM(D10:I10)</f>
        <v>512416.60000000003</v>
      </c>
      <c r="D10" s="47">
        <f>D15+D20</f>
        <v>101119.8</v>
      </c>
      <c r="E10" s="47">
        <f t="shared" ref="E10:H10" si="1">E15+E20</f>
        <v>102824.2</v>
      </c>
      <c r="F10" s="47">
        <f t="shared" si="1"/>
        <v>0</v>
      </c>
      <c r="G10" s="47">
        <f t="shared" si="1"/>
        <v>102824.2</v>
      </c>
      <c r="H10" s="47">
        <f t="shared" si="1"/>
        <v>102824.2</v>
      </c>
      <c r="I10" s="47">
        <f>I15+I20</f>
        <v>102824.2</v>
      </c>
      <c r="J10" s="49" t="s">
        <v>9</v>
      </c>
      <c r="K10" s="77"/>
      <c r="AMK10" s="3"/>
    </row>
    <row r="11" spans="1:1025" s="54" customFormat="1" x14ac:dyDescent="0.25">
      <c r="A11" s="41">
        <f>A10+1</f>
        <v>3</v>
      </c>
      <c r="B11" s="50" t="s">
        <v>11</v>
      </c>
      <c r="C11" s="49">
        <f>SUM(D11:I11)</f>
        <v>8099535.3999999985</v>
      </c>
      <c r="D11" s="47">
        <f>D16+D21</f>
        <v>1279809.4999999998</v>
      </c>
      <c r="E11" s="47">
        <f t="shared" ref="E11:I11" si="2">E16+E21</f>
        <v>1310521.7</v>
      </c>
      <c r="F11" s="47">
        <f t="shared" si="2"/>
        <v>1363224.9</v>
      </c>
      <c r="G11" s="47">
        <f t="shared" si="2"/>
        <v>1383121.0999999999</v>
      </c>
      <c r="H11" s="47">
        <f t="shared" si="2"/>
        <v>1381429.0999999999</v>
      </c>
      <c r="I11" s="47">
        <f t="shared" si="2"/>
        <v>1381429.0999999999</v>
      </c>
      <c r="J11" s="49" t="s">
        <v>9</v>
      </c>
      <c r="K11" s="78"/>
      <c r="AMK11" s="3"/>
    </row>
    <row r="12" spans="1:1025" s="8" customFormat="1" x14ac:dyDescent="0.25">
      <c r="A12" s="41">
        <f>A11+1</f>
        <v>4</v>
      </c>
      <c r="B12" s="50" t="s">
        <v>12</v>
      </c>
      <c r="C12" s="49">
        <f>SUM(D12:I12)</f>
        <v>5245719.3999557598</v>
      </c>
      <c r="D12" s="47">
        <f>D17+D22</f>
        <v>919966.96800000011</v>
      </c>
      <c r="E12" s="47">
        <f t="shared" ref="E12:I12" si="3">E17+E22</f>
        <v>778860.75714</v>
      </c>
      <c r="F12" s="47">
        <f>F17+F22</f>
        <v>709018.47877000005</v>
      </c>
      <c r="G12" s="47">
        <f t="shared" si="3"/>
        <v>941899.70459999994</v>
      </c>
      <c r="H12" s="47">
        <f t="shared" si="3"/>
        <v>928588.65194399969</v>
      </c>
      <c r="I12" s="47">
        <f t="shared" si="3"/>
        <v>967384.8395017602</v>
      </c>
      <c r="J12" s="49" t="s">
        <v>9</v>
      </c>
      <c r="K12" s="78"/>
    </row>
    <row r="13" spans="1:1025" s="8" customFormat="1" x14ac:dyDescent="0.25">
      <c r="A13" s="41">
        <f>A12+1</f>
        <v>5</v>
      </c>
      <c r="B13" s="50" t="s">
        <v>57</v>
      </c>
      <c r="C13" s="49">
        <f>SUM(D13:I13)</f>
        <v>0</v>
      </c>
      <c r="D13" s="49">
        <f>D18+D23</f>
        <v>0</v>
      </c>
      <c r="E13" s="49">
        <f t="shared" ref="E13:I13" si="4">E18+E23</f>
        <v>0</v>
      </c>
      <c r="F13" s="49">
        <f t="shared" si="4"/>
        <v>0</v>
      </c>
      <c r="G13" s="49">
        <f t="shared" si="4"/>
        <v>0</v>
      </c>
      <c r="H13" s="49">
        <f t="shared" si="4"/>
        <v>0</v>
      </c>
      <c r="I13" s="49">
        <f t="shared" si="4"/>
        <v>0</v>
      </c>
      <c r="J13" s="49" t="s">
        <v>9</v>
      </c>
      <c r="K13" s="78"/>
    </row>
    <row r="14" spans="1:1025" s="54" customFormat="1" x14ac:dyDescent="0.25">
      <c r="A14" s="41">
        <f>A13+1</f>
        <v>6</v>
      </c>
      <c r="B14" s="69" t="s">
        <v>13</v>
      </c>
      <c r="C14" s="70">
        <f>SUM(C15:C18)</f>
        <v>57000</v>
      </c>
      <c r="D14" s="70">
        <f t="shared" ref="D14:H14" si="5">SUM(D15:D18)</f>
        <v>0</v>
      </c>
      <c r="E14" s="70">
        <f t="shared" si="5"/>
        <v>0</v>
      </c>
      <c r="F14" s="70">
        <f t="shared" si="5"/>
        <v>0</v>
      </c>
      <c r="G14" s="70">
        <f t="shared" si="5"/>
        <v>50000</v>
      </c>
      <c r="H14" s="70">
        <f t="shared" si="5"/>
        <v>2000</v>
      </c>
      <c r="I14" s="70">
        <f>SUM(I15:I18)</f>
        <v>5000</v>
      </c>
      <c r="J14" s="70" t="s">
        <v>9</v>
      </c>
      <c r="K14" s="60"/>
      <c r="AMK14" s="3"/>
    </row>
    <row r="15" spans="1:1025" s="54" customFormat="1" x14ac:dyDescent="0.25">
      <c r="A15" s="41">
        <f t="shared" ref="A15:A80" si="6">A14+1</f>
        <v>7</v>
      </c>
      <c r="B15" s="50" t="s">
        <v>10</v>
      </c>
      <c r="C15" s="49">
        <f>SUM(D15:I15)</f>
        <v>0</v>
      </c>
      <c r="D15" s="49">
        <f>D242</f>
        <v>0</v>
      </c>
      <c r="E15" s="49">
        <f t="shared" ref="E15:I15" si="7">E242</f>
        <v>0</v>
      </c>
      <c r="F15" s="49">
        <f t="shared" si="7"/>
        <v>0</v>
      </c>
      <c r="G15" s="49">
        <f t="shared" si="7"/>
        <v>0</v>
      </c>
      <c r="H15" s="49">
        <f t="shared" si="7"/>
        <v>0</v>
      </c>
      <c r="I15" s="49">
        <f t="shared" si="7"/>
        <v>0</v>
      </c>
      <c r="J15" s="49" t="s">
        <v>9</v>
      </c>
      <c r="K15" s="60"/>
      <c r="AMK15" s="3"/>
    </row>
    <row r="16" spans="1:1025" s="54" customFormat="1" x14ac:dyDescent="0.25">
      <c r="A16" s="41">
        <f t="shared" si="6"/>
        <v>8</v>
      </c>
      <c r="B16" s="50" t="s">
        <v>11</v>
      </c>
      <c r="C16" s="49">
        <f t="shared" ref="C16" si="8">SUM(D16:I16)</f>
        <v>0</v>
      </c>
      <c r="D16" s="49">
        <f>D243</f>
        <v>0</v>
      </c>
      <c r="E16" s="49">
        <f t="shared" ref="E16:I16" si="9">E243</f>
        <v>0</v>
      </c>
      <c r="F16" s="49">
        <f t="shared" si="9"/>
        <v>0</v>
      </c>
      <c r="G16" s="49">
        <f t="shared" si="9"/>
        <v>0</v>
      </c>
      <c r="H16" s="49">
        <f t="shared" si="9"/>
        <v>0</v>
      </c>
      <c r="I16" s="49">
        <f t="shared" si="9"/>
        <v>0</v>
      </c>
      <c r="J16" s="49" t="s">
        <v>9</v>
      </c>
      <c r="K16" s="60"/>
      <c r="AMK16" s="3"/>
    </row>
    <row r="17" spans="1:1025" s="8" customFormat="1" x14ac:dyDescent="0.25">
      <c r="A17" s="41">
        <f t="shared" si="6"/>
        <v>9</v>
      </c>
      <c r="B17" s="50" t="s">
        <v>12</v>
      </c>
      <c r="C17" s="49">
        <f>SUM(D17:I17)</f>
        <v>57000</v>
      </c>
      <c r="D17" s="49">
        <f>D244</f>
        <v>0</v>
      </c>
      <c r="E17" s="49">
        <f>E244</f>
        <v>0</v>
      </c>
      <c r="F17" s="49">
        <f>F244</f>
        <v>0</v>
      </c>
      <c r="G17" s="49">
        <f>G244</f>
        <v>50000</v>
      </c>
      <c r="H17" s="49">
        <f>H244</f>
        <v>2000</v>
      </c>
      <c r="I17" s="49">
        <f>I244</f>
        <v>5000</v>
      </c>
      <c r="J17" s="49" t="s">
        <v>9</v>
      </c>
      <c r="K17" s="66"/>
      <c r="M17" s="71"/>
    </row>
    <row r="18" spans="1:1025" s="8" customFormat="1" x14ac:dyDescent="0.25">
      <c r="A18" s="41">
        <f t="shared" si="6"/>
        <v>10</v>
      </c>
      <c r="B18" s="50" t="s">
        <v>57</v>
      </c>
      <c r="C18" s="49">
        <f>SUM(D18:I18)</f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 t="s">
        <v>9</v>
      </c>
      <c r="K18" s="66"/>
      <c r="M18" s="71"/>
    </row>
    <row r="19" spans="1:1025" s="54" customFormat="1" x14ac:dyDescent="0.25">
      <c r="A19" s="41">
        <f t="shared" si="6"/>
        <v>11</v>
      </c>
      <c r="B19" s="69" t="s">
        <v>14</v>
      </c>
      <c r="C19" s="70">
        <f>SUM(C20:C23)</f>
        <v>13800671.399955757</v>
      </c>
      <c r="D19" s="70">
        <f t="shared" ref="D19:H19" si="10">SUM(D20:D23)</f>
        <v>2300896.2680000002</v>
      </c>
      <c r="E19" s="70">
        <f t="shared" si="10"/>
        <v>2192206.6571399998</v>
      </c>
      <c r="F19" s="70">
        <f t="shared" si="10"/>
        <v>2072243.3787699998</v>
      </c>
      <c r="G19" s="70">
        <f t="shared" si="10"/>
        <v>2377845.0045999996</v>
      </c>
      <c r="H19" s="70">
        <f t="shared" si="10"/>
        <v>2410841.9519439996</v>
      </c>
      <c r="I19" s="70">
        <f>SUM(I20:I23)</f>
        <v>2446638.1395017598</v>
      </c>
      <c r="J19" s="70" t="s">
        <v>9</v>
      </c>
      <c r="K19" s="60"/>
      <c r="AMK19" s="3"/>
    </row>
    <row r="20" spans="1:1025" s="54" customFormat="1" x14ac:dyDescent="0.25">
      <c r="A20" s="41">
        <f t="shared" si="6"/>
        <v>12</v>
      </c>
      <c r="B20" s="50" t="s">
        <v>10</v>
      </c>
      <c r="C20" s="49">
        <f>SUM(D20:I20)</f>
        <v>512416.60000000003</v>
      </c>
      <c r="D20" s="49">
        <f t="shared" ref="D20:I22" si="11">D32+D55+D174+D189+D212+D227+D259+D274</f>
        <v>101119.8</v>
      </c>
      <c r="E20" s="49">
        <f t="shared" si="11"/>
        <v>102824.2</v>
      </c>
      <c r="F20" s="49">
        <f t="shared" si="11"/>
        <v>0</v>
      </c>
      <c r="G20" s="49">
        <f t="shared" si="11"/>
        <v>102824.2</v>
      </c>
      <c r="H20" s="49">
        <f t="shared" si="11"/>
        <v>102824.2</v>
      </c>
      <c r="I20" s="49">
        <f>I32+I55+I174+I189+I212+I227+I259+I274</f>
        <v>102824.2</v>
      </c>
      <c r="J20" s="49" t="s">
        <v>9</v>
      </c>
      <c r="K20" s="60"/>
      <c r="AMK20" s="3"/>
    </row>
    <row r="21" spans="1:1025" s="54" customFormat="1" x14ac:dyDescent="0.25">
      <c r="A21" s="41">
        <f t="shared" si="6"/>
        <v>13</v>
      </c>
      <c r="B21" s="50" t="s">
        <v>11</v>
      </c>
      <c r="C21" s="49">
        <f>SUM(D21:I21)</f>
        <v>8099535.3999999985</v>
      </c>
      <c r="D21" s="49">
        <f t="shared" si="11"/>
        <v>1279809.4999999998</v>
      </c>
      <c r="E21" s="49">
        <f t="shared" si="11"/>
        <v>1310521.7</v>
      </c>
      <c r="F21" s="49">
        <f t="shared" si="11"/>
        <v>1363224.9</v>
      </c>
      <c r="G21" s="49">
        <f t="shared" si="11"/>
        <v>1383121.0999999999</v>
      </c>
      <c r="H21" s="49">
        <f t="shared" si="11"/>
        <v>1381429.0999999999</v>
      </c>
      <c r="I21" s="49">
        <f t="shared" si="11"/>
        <v>1381429.0999999999</v>
      </c>
      <c r="J21" s="49" t="s">
        <v>9</v>
      </c>
      <c r="K21" s="60"/>
      <c r="AMK21" s="3"/>
    </row>
    <row r="22" spans="1:1025" s="3" customFormat="1" x14ac:dyDescent="0.25">
      <c r="A22" s="41">
        <f t="shared" si="6"/>
        <v>14</v>
      </c>
      <c r="B22" s="50" t="s">
        <v>12</v>
      </c>
      <c r="C22" s="49">
        <f>SUM(D22:I22)</f>
        <v>5188719.3999557598</v>
      </c>
      <c r="D22" s="49">
        <f t="shared" si="11"/>
        <v>919966.96800000011</v>
      </c>
      <c r="E22" s="49">
        <f t="shared" si="11"/>
        <v>778860.75714</v>
      </c>
      <c r="F22" s="49">
        <f t="shared" si="11"/>
        <v>709018.47877000005</v>
      </c>
      <c r="G22" s="49">
        <f t="shared" si="11"/>
        <v>891899.70459999994</v>
      </c>
      <c r="H22" s="49">
        <f t="shared" si="11"/>
        <v>926588.65194399969</v>
      </c>
      <c r="I22" s="49">
        <f t="shared" si="11"/>
        <v>962384.8395017602</v>
      </c>
      <c r="J22" s="49" t="s">
        <v>9</v>
      </c>
      <c r="K22" s="79"/>
    </row>
    <row r="23" spans="1:1025" s="3" customFormat="1" x14ac:dyDescent="0.25">
      <c r="A23" s="41">
        <f t="shared" si="6"/>
        <v>15</v>
      </c>
      <c r="B23" s="50" t="s">
        <v>57</v>
      </c>
      <c r="C23" s="49">
        <f>SUM(D23:I23)</f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 t="s">
        <v>9</v>
      </c>
      <c r="K23" s="79"/>
    </row>
    <row r="24" spans="1:1025" ht="19.5" x14ac:dyDescent="0.35">
      <c r="A24" s="73">
        <f t="shared" si="6"/>
        <v>16</v>
      </c>
      <c r="B24" s="95" t="s">
        <v>15</v>
      </c>
      <c r="C24" s="95"/>
      <c r="D24" s="95"/>
      <c r="E24" s="95"/>
      <c r="F24" s="95"/>
      <c r="G24" s="95"/>
      <c r="H24" s="95"/>
      <c r="I24" s="95"/>
      <c r="J24" s="95"/>
      <c r="K24" s="30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5" s="54" customFormat="1" x14ac:dyDescent="0.25">
      <c r="A25" s="41">
        <f t="shared" si="6"/>
        <v>17</v>
      </c>
      <c r="B25" s="52" t="s">
        <v>16</v>
      </c>
      <c r="C25" s="53">
        <f>SUM(D25:I25)</f>
        <v>20883.833999999999</v>
      </c>
      <c r="D25" s="53">
        <f>SUM(D26:D29)</f>
        <v>4700</v>
      </c>
      <c r="E25" s="53">
        <f t="shared" ref="E25:I25" si="12">SUM(E26:E29)</f>
        <v>200</v>
      </c>
      <c r="F25" s="53">
        <f t="shared" si="12"/>
        <v>200</v>
      </c>
      <c r="G25" s="53">
        <f t="shared" si="12"/>
        <v>5158</v>
      </c>
      <c r="H25" s="53">
        <f t="shared" si="12"/>
        <v>5259.92</v>
      </c>
      <c r="I25" s="53">
        <f t="shared" si="12"/>
        <v>5365.9139999999998</v>
      </c>
      <c r="J25" s="53"/>
      <c r="K25" s="80"/>
      <c r="AMK25" s="3"/>
    </row>
    <row r="26" spans="1:1025" s="54" customFormat="1" x14ac:dyDescent="0.25">
      <c r="A26" s="41">
        <f t="shared" si="6"/>
        <v>18</v>
      </c>
      <c r="B26" s="52" t="s">
        <v>10</v>
      </c>
      <c r="C26" s="53">
        <f>SUM(D26:I26)</f>
        <v>0</v>
      </c>
      <c r="D26" s="53">
        <f>D32</f>
        <v>0</v>
      </c>
      <c r="E26" s="53">
        <f>E32</f>
        <v>0</v>
      </c>
      <c r="F26" s="53">
        <f t="shared" ref="F26:I26" si="13">F32</f>
        <v>0</v>
      </c>
      <c r="G26" s="53">
        <f t="shared" si="13"/>
        <v>0</v>
      </c>
      <c r="H26" s="53">
        <f t="shared" si="13"/>
        <v>0</v>
      </c>
      <c r="I26" s="53">
        <f t="shared" si="13"/>
        <v>0</v>
      </c>
      <c r="J26" s="53"/>
      <c r="K26" s="60"/>
      <c r="AMK26" s="3"/>
    </row>
    <row r="27" spans="1:1025" s="54" customFormat="1" x14ac:dyDescent="0.25">
      <c r="A27" s="41">
        <f t="shared" si="6"/>
        <v>19</v>
      </c>
      <c r="B27" s="52" t="s">
        <v>11</v>
      </c>
      <c r="C27" s="53">
        <f>SUM(D27:I27)</f>
        <v>10080</v>
      </c>
      <c r="D27" s="53">
        <f t="shared" ref="D27:I27" si="14">D33</f>
        <v>2250</v>
      </c>
      <c r="E27" s="53">
        <f t="shared" si="14"/>
        <v>0</v>
      </c>
      <c r="F27" s="53">
        <f t="shared" si="14"/>
        <v>0</v>
      </c>
      <c r="G27" s="53">
        <f t="shared" si="14"/>
        <v>2610</v>
      </c>
      <c r="H27" s="53">
        <f t="shared" si="14"/>
        <v>2610</v>
      </c>
      <c r="I27" s="53">
        <f t="shared" si="14"/>
        <v>2610</v>
      </c>
      <c r="J27" s="53"/>
      <c r="K27" s="78"/>
      <c r="AMK27" s="3"/>
    </row>
    <row r="28" spans="1:1025" s="3" customFormat="1" x14ac:dyDescent="0.25">
      <c r="A28" s="41">
        <f t="shared" si="6"/>
        <v>20</v>
      </c>
      <c r="B28" s="52" t="s">
        <v>12</v>
      </c>
      <c r="C28" s="53">
        <f>SUM(D28:I28)</f>
        <v>10803.833999999999</v>
      </c>
      <c r="D28" s="53">
        <f>D34</f>
        <v>2450</v>
      </c>
      <c r="E28" s="53">
        <f t="shared" ref="E28" si="15">E34</f>
        <v>200</v>
      </c>
      <c r="F28" s="53">
        <f t="shared" ref="F28:I28" si="16">F34</f>
        <v>200</v>
      </c>
      <c r="G28" s="53">
        <f>G34</f>
        <v>2548</v>
      </c>
      <c r="H28" s="53">
        <f>H34</f>
        <v>2649.92</v>
      </c>
      <c r="I28" s="53">
        <f t="shared" si="16"/>
        <v>2755.9139999999998</v>
      </c>
      <c r="J28" s="53"/>
      <c r="K28" s="81"/>
    </row>
    <row r="29" spans="1:1025" s="3" customFormat="1" x14ac:dyDescent="0.25">
      <c r="A29" s="41">
        <f t="shared" si="6"/>
        <v>21</v>
      </c>
      <c r="B29" s="52" t="s">
        <v>57</v>
      </c>
      <c r="C29" s="53">
        <f>SUM(D29:I29)</f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/>
      <c r="K29" s="81"/>
    </row>
    <row r="30" spans="1:1025" s="54" customFormat="1" ht="18.75" customHeight="1" x14ac:dyDescent="0.25">
      <c r="A30" s="41">
        <f t="shared" si="6"/>
        <v>22</v>
      </c>
      <c r="B30" s="96" t="s">
        <v>17</v>
      </c>
      <c r="C30" s="96"/>
      <c r="D30" s="96"/>
      <c r="E30" s="96"/>
      <c r="F30" s="96"/>
      <c r="G30" s="96"/>
      <c r="H30" s="96"/>
      <c r="I30" s="96"/>
      <c r="J30" s="96"/>
      <c r="K30" s="60"/>
      <c r="AMK30" s="3"/>
    </row>
    <row r="31" spans="1:1025" s="54" customFormat="1" x14ac:dyDescent="0.25">
      <c r="A31" s="41">
        <f t="shared" si="6"/>
        <v>23</v>
      </c>
      <c r="B31" s="50" t="s">
        <v>18</v>
      </c>
      <c r="C31" s="49">
        <f>SUM(C32:C34)</f>
        <v>20883.833999999999</v>
      </c>
      <c r="D31" s="49">
        <f>SUM(D32:D34)</f>
        <v>4700</v>
      </c>
      <c r="E31" s="49">
        <f>SUM(E32:E34)</f>
        <v>200</v>
      </c>
      <c r="F31" s="49">
        <f t="shared" ref="F31:I31" si="17">SUM(F32:F34)</f>
        <v>200</v>
      </c>
      <c r="G31" s="49">
        <f>SUM(G32:G34)</f>
        <v>5158</v>
      </c>
      <c r="H31" s="49">
        <f t="shared" si="17"/>
        <v>5259.92</v>
      </c>
      <c r="I31" s="49">
        <f t="shared" si="17"/>
        <v>5365.9139999999998</v>
      </c>
      <c r="J31" s="49"/>
      <c r="K31" s="60"/>
      <c r="AMK31" s="3"/>
    </row>
    <row r="32" spans="1:1025" s="54" customFormat="1" x14ac:dyDescent="0.25">
      <c r="A32" s="41">
        <f t="shared" si="6"/>
        <v>24</v>
      </c>
      <c r="B32" s="50" t="s">
        <v>10</v>
      </c>
      <c r="C32" s="49">
        <f>SUM(D32:I32)</f>
        <v>0</v>
      </c>
      <c r="D32" s="49">
        <f>D40+D44+D36</f>
        <v>0</v>
      </c>
      <c r="E32" s="49">
        <f t="shared" ref="E32:I32" si="18">E40+E44+E36</f>
        <v>0</v>
      </c>
      <c r="F32" s="49">
        <f t="shared" si="18"/>
        <v>0</v>
      </c>
      <c r="G32" s="49">
        <f t="shared" si="18"/>
        <v>0</v>
      </c>
      <c r="H32" s="49">
        <f t="shared" si="18"/>
        <v>0</v>
      </c>
      <c r="I32" s="49">
        <f t="shared" si="18"/>
        <v>0</v>
      </c>
      <c r="J32" s="49"/>
      <c r="K32" s="60"/>
      <c r="M32" s="55"/>
      <c r="N32" s="55"/>
      <c r="O32" s="55"/>
      <c r="P32" s="55"/>
      <c r="Q32" s="55"/>
      <c r="R32" s="55"/>
      <c r="S32" s="55"/>
      <c r="AMK32" s="3"/>
    </row>
    <row r="33" spans="1:1025" s="54" customFormat="1" x14ac:dyDescent="0.25">
      <c r="A33" s="41">
        <f t="shared" si="6"/>
        <v>25</v>
      </c>
      <c r="B33" s="50" t="s">
        <v>11</v>
      </c>
      <c r="C33" s="49">
        <f>SUM(D33:I33)</f>
        <v>10080</v>
      </c>
      <c r="D33" s="49">
        <f>D41+D45+D37</f>
        <v>2250</v>
      </c>
      <c r="E33" s="49">
        <f t="shared" ref="E33:I33" si="19">E41+E45+E37</f>
        <v>0</v>
      </c>
      <c r="F33" s="49">
        <f t="shared" si="19"/>
        <v>0</v>
      </c>
      <c r="G33" s="49">
        <f t="shared" si="19"/>
        <v>2610</v>
      </c>
      <c r="H33" s="49">
        <f t="shared" si="19"/>
        <v>2610</v>
      </c>
      <c r="I33" s="49">
        <f t="shared" si="19"/>
        <v>2610</v>
      </c>
      <c r="J33" s="49"/>
      <c r="K33" s="60"/>
      <c r="AMK33" s="3"/>
    </row>
    <row r="34" spans="1:1025" s="54" customFormat="1" x14ac:dyDescent="0.25">
      <c r="A34" s="41">
        <f t="shared" si="6"/>
        <v>26</v>
      </c>
      <c r="B34" s="50" t="s">
        <v>12</v>
      </c>
      <c r="C34" s="49">
        <f>SUM(D34:I34)</f>
        <v>10803.833999999999</v>
      </c>
      <c r="D34" s="49">
        <f>D42+D46+D38</f>
        <v>2450</v>
      </c>
      <c r="E34" s="49">
        <f t="shared" ref="E34:F34" si="20">E42+E46+E38</f>
        <v>200</v>
      </c>
      <c r="F34" s="49">
        <f t="shared" si="20"/>
        <v>200</v>
      </c>
      <c r="G34" s="49">
        <f>G42+G46+G38</f>
        <v>2548</v>
      </c>
      <c r="H34" s="49">
        <f>H42+H46+H38</f>
        <v>2649.92</v>
      </c>
      <c r="I34" s="49">
        <f>I42+I46+I38</f>
        <v>2755.9139999999998</v>
      </c>
      <c r="J34" s="49"/>
      <c r="K34" s="60"/>
      <c r="AMK34" s="3"/>
    </row>
    <row r="35" spans="1:1025" s="24" customFormat="1" ht="93.75" x14ac:dyDescent="0.35">
      <c r="A35" s="41">
        <f t="shared" si="6"/>
        <v>27</v>
      </c>
      <c r="B35" s="44" t="s">
        <v>58</v>
      </c>
      <c r="C35" s="45">
        <f t="shared" ref="C35:I35" si="21">SUM(C36:C38)</f>
        <v>18554.544000000002</v>
      </c>
      <c r="D35" s="45">
        <f t="shared" si="21"/>
        <v>4500</v>
      </c>
      <c r="E35" s="45">
        <f t="shared" si="21"/>
        <v>0</v>
      </c>
      <c r="F35" s="45">
        <f t="shared" si="21"/>
        <v>0</v>
      </c>
      <c r="G35" s="45">
        <f t="shared" si="21"/>
        <v>4590</v>
      </c>
      <c r="H35" s="45">
        <f t="shared" si="21"/>
        <v>4683.6000000000004</v>
      </c>
      <c r="I35" s="45">
        <f t="shared" si="21"/>
        <v>4780.9439999999995</v>
      </c>
      <c r="J35" s="45" t="s">
        <v>118</v>
      </c>
      <c r="K35" s="82"/>
      <c r="AMK35" s="25"/>
    </row>
    <row r="36" spans="1:1025" s="24" customFormat="1" ht="21" x14ac:dyDescent="0.35">
      <c r="A36" s="41">
        <f t="shared" si="6"/>
        <v>28</v>
      </c>
      <c r="B36" s="48" t="s">
        <v>10</v>
      </c>
      <c r="C36" s="49">
        <f>SUM(D36:I36)</f>
        <v>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/>
      <c r="K36" s="82"/>
      <c r="AMK36" s="25"/>
    </row>
    <row r="37" spans="1:1025" s="24" customFormat="1" ht="21" x14ac:dyDescent="0.35">
      <c r="A37" s="41">
        <f t="shared" si="6"/>
        <v>29</v>
      </c>
      <c r="B37" s="48" t="s">
        <v>11</v>
      </c>
      <c r="C37" s="49">
        <f>SUM(D37:I37)</f>
        <v>9000</v>
      </c>
      <c r="D37" s="46">
        <v>2250</v>
      </c>
      <c r="E37" s="46">
        <v>0</v>
      </c>
      <c r="F37" s="46">
        <v>0</v>
      </c>
      <c r="G37" s="47">
        <v>2250</v>
      </c>
      <c r="H37" s="47">
        <v>2250</v>
      </c>
      <c r="I37" s="47">
        <v>2250</v>
      </c>
      <c r="J37" s="46"/>
      <c r="K37" s="82"/>
      <c r="AMK37" s="25"/>
    </row>
    <row r="38" spans="1:1025" s="24" customFormat="1" ht="21" x14ac:dyDescent="0.35">
      <c r="A38" s="41">
        <f t="shared" si="6"/>
        <v>30</v>
      </c>
      <c r="B38" s="48" t="s">
        <v>12</v>
      </c>
      <c r="C38" s="49">
        <f>SUM(D38:I38)</f>
        <v>9554.5439999999999</v>
      </c>
      <c r="D38" s="47">
        <f>2250</f>
        <v>2250</v>
      </c>
      <c r="E38" s="46">
        <v>0</v>
      </c>
      <c r="F38" s="46">
        <v>0</v>
      </c>
      <c r="G38" s="46">
        <f>D38*1.04</f>
        <v>2340</v>
      </c>
      <c r="H38" s="46">
        <f>G38*1.04</f>
        <v>2433.6</v>
      </c>
      <c r="I38" s="46">
        <f>H38*1.04</f>
        <v>2530.944</v>
      </c>
      <c r="J38" s="46"/>
      <c r="K38" s="82"/>
      <c r="AMK38" s="25"/>
    </row>
    <row r="39" spans="1:1025" s="8" customFormat="1" ht="112.5" x14ac:dyDescent="0.25">
      <c r="A39" s="41">
        <f t="shared" si="6"/>
        <v>31</v>
      </c>
      <c r="B39" s="44" t="s">
        <v>59</v>
      </c>
      <c r="C39" s="45">
        <f t="shared" ref="C39:I39" si="22">SUM(C40:C42)</f>
        <v>1249.29</v>
      </c>
      <c r="D39" s="45">
        <f t="shared" ref="D39:E39" si="23">SUM(D40:D42)</f>
        <v>200</v>
      </c>
      <c r="E39" s="45">
        <f t="shared" si="23"/>
        <v>200</v>
      </c>
      <c r="F39" s="45">
        <f t="shared" si="22"/>
        <v>200</v>
      </c>
      <c r="G39" s="45">
        <f t="shared" si="22"/>
        <v>208</v>
      </c>
      <c r="H39" s="45">
        <f t="shared" si="22"/>
        <v>216.32</v>
      </c>
      <c r="I39" s="45">
        <f t="shared" si="22"/>
        <v>224.97</v>
      </c>
      <c r="J39" s="45" t="s">
        <v>119</v>
      </c>
      <c r="K39" s="66"/>
    </row>
    <row r="40" spans="1:1025" s="3" customFormat="1" x14ac:dyDescent="0.25">
      <c r="A40" s="41">
        <f t="shared" si="6"/>
        <v>32</v>
      </c>
      <c r="B40" s="50" t="s">
        <v>10</v>
      </c>
      <c r="C40" s="49">
        <f>SUM(D40:I40)</f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/>
      <c r="K40" s="79"/>
    </row>
    <row r="41" spans="1:1025" s="3" customFormat="1" x14ac:dyDescent="0.25">
      <c r="A41" s="41">
        <f t="shared" si="6"/>
        <v>33</v>
      </c>
      <c r="B41" s="50" t="s">
        <v>11</v>
      </c>
      <c r="C41" s="49">
        <f>SUM(D41:I41)</f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/>
      <c r="K41" s="79"/>
    </row>
    <row r="42" spans="1:1025" x14ac:dyDescent="0.25">
      <c r="A42" s="41">
        <f t="shared" si="6"/>
        <v>34</v>
      </c>
      <c r="B42" s="50" t="s">
        <v>12</v>
      </c>
      <c r="C42" s="49">
        <f>SUM(D42:I42)</f>
        <v>1249.29</v>
      </c>
      <c r="D42" s="49">
        <v>200</v>
      </c>
      <c r="E42" s="49">
        <v>200</v>
      </c>
      <c r="F42" s="49">
        <v>200</v>
      </c>
      <c r="G42" s="49">
        <v>208</v>
      </c>
      <c r="H42" s="49">
        <v>216.32</v>
      </c>
      <c r="I42" s="49">
        <v>224.97</v>
      </c>
      <c r="J42" s="49"/>
      <c r="K42" s="30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</row>
    <row r="43" spans="1:1025" s="8" customFormat="1" ht="165.75" customHeight="1" x14ac:dyDescent="0.25">
      <c r="A43" s="41">
        <f t="shared" si="6"/>
        <v>35</v>
      </c>
      <c r="B43" s="44" t="s">
        <v>85</v>
      </c>
      <c r="C43" s="45">
        <f t="shared" ref="C43:I43" si="24">SUM(C44:C46)</f>
        <v>1080</v>
      </c>
      <c r="D43" s="45">
        <f t="shared" ref="D43:E43" si="25">SUM(D44:D46)</f>
        <v>0</v>
      </c>
      <c r="E43" s="45">
        <f t="shared" si="25"/>
        <v>0</v>
      </c>
      <c r="F43" s="45">
        <f t="shared" si="24"/>
        <v>0</v>
      </c>
      <c r="G43" s="45">
        <f t="shared" si="24"/>
        <v>360</v>
      </c>
      <c r="H43" s="45">
        <f t="shared" si="24"/>
        <v>360</v>
      </c>
      <c r="I43" s="45">
        <f t="shared" si="24"/>
        <v>360</v>
      </c>
      <c r="J43" s="45" t="s">
        <v>120</v>
      </c>
      <c r="K43" s="66"/>
    </row>
    <row r="44" spans="1:1025" s="3" customFormat="1" x14ac:dyDescent="0.25">
      <c r="A44" s="41">
        <f t="shared" si="6"/>
        <v>36</v>
      </c>
      <c r="B44" s="50" t="s">
        <v>10</v>
      </c>
      <c r="C44" s="49">
        <f>SUM(D44:I44)</f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/>
      <c r="K44" s="79"/>
    </row>
    <row r="45" spans="1:1025" s="3" customFormat="1" x14ac:dyDescent="0.25">
      <c r="A45" s="41">
        <f t="shared" si="6"/>
        <v>37</v>
      </c>
      <c r="B45" s="50" t="s">
        <v>11</v>
      </c>
      <c r="C45" s="49">
        <f>SUM(D45:I45)</f>
        <v>1080</v>
      </c>
      <c r="D45" s="49">
        <v>0</v>
      </c>
      <c r="E45" s="49">
        <v>0</v>
      </c>
      <c r="F45" s="51">
        <v>0</v>
      </c>
      <c r="G45" s="47">
        <v>360</v>
      </c>
      <c r="H45" s="49">
        <v>360</v>
      </c>
      <c r="I45" s="49">
        <v>360</v>
      </c>
      <c r="J45" s="49"/>
      <c r="K45" s="79"/>
    </row>
    <row r="46" spans="1:1025" s="4" customFormat="1" x14ac:dyDescent="0.25">
      <c r="A46" s="41">
        <f t="shared" si="6"/>
        <v>38</v>
      </c>
      <c r="B46" s="50" t="s">
        <v>12</v>
      </c>
      <c r="C46" s="49">
        <f>SUM(D46:I46)</f>
        <v>0</v>
      </c>
      <c r="D46" s="49">
        <v>0</v>
      </c>
      <c r="E46" s="49">
        <v>0</v>
      </c>
      <c r="F46" s="51">
        <v>0</v>
      </c>
      <c r="G46" s="51">
        <v>0</v>
      </c>
      <c r="H46" s="49">
        <v>0</v>
      </c>
      <c r="I46" s="49">
        <v>0</v>
      </c>
      <c r="J46" s="49"/>
      <c r="K46" s="30"/>
      <c r="AMK46" s="1"/>
    </row>
    <row r="47" spans="1:1025" s="54" customFormat="1" ht="19.5" customHeight="1" x14ac:dyDescent="0.25">
      <c r="A47" s="41">
        <f t="shared" si="6"/>
        <v>39</v>
      </c>
      <c r="B47" s="88" t="s">
        <v>19</v>
      </c>
      <c r="C47" s="88"/>
      <c r="D47" s="88"/>
      <c r="E47" s="88"/>
      <c r="F47" s="88"/>
      <c r="G47" s="88"/>
      <c r="H47" s="88"/>
      <c r="I47" s="88"/>
      <c r="J47" s="88"/>
      <c r="K47" s="60"/>
      <c r="AMK47" s="3"/>
    </row>
    <row r="48" spans="1:1025" s="54" customFormat="1" x14ac:dyDescent="0.25">
      <c r="A48" s="41">
        <f t="shared" si="6"/>
        <v>40</v>
      </c>
      <c r="B48" s="63" t="s">
        <v>20</v>
      </c>
      <c r="C48" s="53">
        <f>SUM(D48:I48)</f>
        <v>13190926.471646</v>
      </c>
      <c r="D48" s="53">
        <f>SUM(D49:D52)</f>
        <v>2214606.2369999997</v>
      </c>
      <c r="E48" s="53">
        <f t="shared" ref="E48:H48" si="26">SUM(E49:E52)</f>
        <v>2101236.57614</v>
      </c>
      <c r="F48" s="53">
        <f t="shared" si="26"/>
        <v>1980531.5977699999</v>
      </c>
      <c r="G48" s="53">
        <f t="shared" si="26"/>
        <v>2268548.25</v>
      </c>
      <c r="H48" s="53">
        <f t="shared" si="26"/>
        <v>2296636.3903999995</v>
      </c>
      <c r="I48" s="53">
        <f>SUM(I49:I52)</f>
        <v>2329367.4203360002</v>
      </c>
      <c r="J48" s="53"/>
      <c r="K48" s="78"/>
      <c r="AMK48" s="3"/>
    </row>
    <row r="49" spans="1:1025" s="54" customFormat="1" x14ac:dyDescent="0.25">
      <c r="A49" s="41">
        <f t="shared" si="6"/>
        <v>41</v>
      </c>
      <c r="B49" s="63" t="s">
        <v>10</v>
      </c>
      <c r="C49" s="53">
        <f>SUM(D49:I49)</f>
        <v>512416.60000000003</v>
      </c>
      <c r="D49" s="53">
        <f>D55</f>
        <v>101119.8</v>
      </c>
      <c r="E49" s="53">
        <f>E55</f>
        <v>102824.2</v>
      </c>
      <c r="F49" s="53">
        <f t="shared" ref="F49:I51" si="27">F55</f>
        <v>0</v>
      </c>
      <c r="G49" s="53">
        <f>G55</f>
        <v>102824.2</v>
      </c>
      <c r="H49" s="53">
        <f t="shared" si="27"/>
        <v>102824.2</v>
      </c>
      <c r="I49" s="53">
        <f t="shared" si="27"/>
        <v>102824.2</v>
      </c>
      <c r="J49" s="53"/>
      <c r="K49" s="60"/>
      <c r="AMK49" s="3"/>
    </row>
    <row r="50" spans="1:1025" s="54" customFormat="1" x14ac:dyDescent="0.25">
      <c r="A50" s="41">
        <f t="shared" si="6"/>
        <v>42</v>
      </c>
      <c r="B50" s="63" t="s">
        <v>11</v>
      </c>
      <c r="C50" s="53">
        <f>SUM(D50:I50)</f>
        <v>8079512.3999999985</v>
      </c>
      <c r="D50" s="53">
        <f>D56</f>
        <v>1277463.9999999998</v>
      </c>
      <c r="E50" s="53">
        <f t="shared" ref="E50" si="28">E56</f>
        <v>1310521.7</v>
      </c>
      <c r="F50" s="53">
        <f t="shared" si="27"/>
        <v>1363224.9</v>
      </c>
      <c r="G50" s="53">
        <f t="shared" si="27"/>
        <v>1377228.5999999999</v>
      </c>
      <c r="H50" s="53">
        <f t="shared" si="27"/>
        <v>1375536.5999999999</v>
      </c>
      <c r="I50" s="53">
        <f t="shared" si="27"/>
        <v>1375536.5999999999</v>
      </c>
      <c r="J50" s="53"/>
      <c r="K50" s="60"/>
      <c r="AMK50" s="3"/>
    </row>
    <row r="51" spans="1:1025" s="54" customFormat="1" x14ac:dyDescent="0.25">
      <c r="A51" s="41">
        <f t="shared" si="6"/>
        <v>43</v>
      </c>
      <c r="B51" s="63" t="s">
        <v>12</v>
      </c>
      <c r="C51" s="53">
        <f>SUM(D51:I51)</f>
        <v>4598997.4716459997</v>
      </c>
      <c r="D51" s="53">
        <f t="shared" ref="D51:E51" si="29">D57</f>
        <v>836022.43700000003</v>
      </c>
      <c r="E51" s="53">
        <f t="shared" si="29"/>
        <v>687890.67614</v>
      </c>
      <c r="F51" s="53">
        <f>F57</f>
        <v>617306.69776999997</v>
      </c>
      <c r="G51" s="53">
        <f t="shared" si="27"/>
        <v>788495.45</v>
      </c>
      <c r="H51" s="53">
        <f t="shared" si="27"/>
        <v>818275.59039999964</v>
      </c>
      <c r="I51" s="53">
        <f>I57</f>
        <v>851006.62033600023</v>
      </c>
      <c r="J51" s="53"/>
      <c r="K51" s="60"/>
      <c r="AMK51" s="3"/>
    </row>
    <row r="52" spans="1:1025" s="54" customFormat="1" x14ac:dyDescent="0.25">
      <c r="A52" s="41">
        <f t="shared" si="6"/>
        <v>44</v>
      </c>
      <c r="B52" s="52" t="s">
        <v>57</v>
      </c>
      <c r="C52" s="53">
        <f>SUM(D52:I52)</f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/>
      <c r="K52" s="60"/>
      <c r="AMK52" s="3"/>
    </row>
    <row r="53" spans="1:1025" s="54" customFormat="1" x14ac:dyDescent="0.3">
      <c r="A53" s="41">
        <f t="shared" si="6"/>
        <v>45</v>
      </c>
      <c r="B53" s="87" t="s">
        <v>17</v>
      </c>
      <c r="C53" s="87"/>
      <c r="D53" s="87"/>
      <c r="E53" s="87"/>
      <c r="F53" s="87"/>
      <c r="G53" s="87"/>
      <c r="H53" s="87"/>
      <c r="I53" s="87"/>
      <c r="J53" s="87"/>
      <c r="K53" s="60"/>
      <c r="AMK53" s="3"/>
    </row>
    <row r="54" spans="1:1025" s="54" customFormat="1" x14ac:dyDescent="0.25">
      <c r="A54" s="41">
        <f t="shared" si="6"/>
        <v>46</v>
      </c>
      <c r="B54" s="58" t="s">
        <v>18</v>
      </c>
      <c r="C54" s="49">
        <f>SUM(D54:I54)</f>
        <v>13190926.471646</v>
      </c>
      <c r="D54" s="57">
        <f t="shared" ref="D54:I54" si="30">SUM(D55:D57)</f>
        <v>2214606.2369999997</v>
      </c>
      <c r="E54" s="57">
        <f t="shared" si="30"/>
        <v>2101236.57614</v>
      </c>
      <c r="F54" s="57">
        <f t="shared" si="30"/>
        <v>1980531.5977699999</v>
      </c>
      <c r="G54" s="57">
        <f t="shared" si="30"/>
        <v>2268548.25</v>
      </c>
      <c r="H54" s="57">
        <f t="shared" si="30"/>
        <v>2296636.3903999995</v>
      </c>
      <c r="I54" s="57">
        <f t="shared" si="30"/>
        <v>2329367.4203360002</v>
      </c>
      <c r="J54" s="49"/>
      <c r="K54" s="60"/>
      <c r="AMK54" s="3"/>
    </row>
    <row r="55" spans="1:1025" s="54" customFormat="1" x14ac:dyDescent="0.25">
      <c r="A55" s="41">
        <f t="shared" si="6"/>
        <v>47</v>
      </c>
      <c r="B55" s="58" t="s">
        <v>10</v>
      </c>
      <c r="C55" s="49">
        <f>SUM(D55:I55)</f>
        <v>512416.60000000003</v>
      </c>
      <c r="D55" s="57">
        <f>D59+D63+D67+D75+D79+D83+D87+D91+D95+D99+D103+D107+D111+D115+D119+D123+D127+D135+D139+D143+D147+D151+D155+D71+D131+D159+D163</f>
        <v>101119.8</v>
      </c>
      <c r="E55" s="57">
        <f t="shared" ref="E55:H55" si="31">E59+E63+E67+E75+E79+E83+E87+E91+E95+E99+E103+E107+E111+E115+E119+E123+E127+E135+E139+E143+E147+E151+E155+E71+E131+E159+E163</f>
        <v>102824.2</v>
      </c>
      <c r="F55" s="57">
        <f t="shared" si="31"/>
        <v>0</v>
      </c>
      <c r="G55" s="57">
        <f t="shared" si="31"/>
        <v>102824.2</v>
      </c>
      <c r="H55" s="57">
        <f t="shared" si="31"/>
        <v>102824.2</v>
      </c>
      <c r="I55" s="57">
        <f>I59+I63+I67+I75+I79+I83+I87+I91+I95+I99+I103+I107+I111+I115+I119+I123+I127+I135+I139+I143+I147+I151+I155+I71+I131+I159+I163</f>
        <v>102824.2</v>
      </c>
      <c r="J55" s="49"/>
      <c r="K55" s="60"/>
      <c r="AMK55" s="3"/>
    </row>
    <row r="56" spans="1:1025" s="54" customFormat="1" x14ac:dyDescent="0.25">
      <c r="A56" s="41">
        <f t="shared" si="6"/>
        <v>48</v>
      </c>
      <c r="B56" s="58" t="s">
        <v>11</v>
      </c>
      <c r="C56" s="49">
        <f>SUM(D56:I56)</f>
        <v>8079512.3999999985</v>
      </c>
      <c r="D56" s="57">
        <f>D60+D64+D68+D76+D80+D84+D88+D92+D96+D100+D104+D108+D112+D116+D120+D124+D128+D136+D140+D144+D148+D152+D156+D72+D132+D160+D164</f>
        <v>1277463.9999999998</v>
      </c>
      <c r="E56" s="57">
        <f t="shared" ref="E56:H56" si="32">E60+E64+E68+E76+E80+E84+E88+E92+E96+E100+E104+E108+E112+E116+E120+E124+E128+E136+E140+E144+E148+E152+E156+E72+E132+E160+E164</f>
        <v>1310521.7</v>
      </c>
      <c r="F56" s="57">
        <f t="shared" si="32"/>
        <v>1363224.9</v>
      </c>
      <c r="G56" s="57">
        <f t="shared" si="32"/>
        <v>1377228.5999999999</v>
      </c>
      <c r="H56" s="57">
        <f t="shared" si="32"/>
        <v>1375536.5999999999</v>
      </c>
      <c r="I56" s="57">
        <f>I60+I64+I68+I76+I80+I84+I88+I92+I96+I100+I104+I108+I112+I116+I120+I124+I128+I136+I140+I144+I148+I152+I156+I72+I132+I160+I164</f>
        <v>1375536.5999999999</v>
      </c>
      <c r="J56" s="49"/>
      <c r="K56" s="78"/>
      <c r="AMK56" s="3"/>
    </row>
    <row r="57" spans="1:1025" s="54" customFormat="1" x14ac:dyDescent="0.25">
      <c r="A57" s="41">
        <f t="shared" si="6"/>
        <v>49</v>
      </c>
      <c r="B57" s="58" t="s">
        <v>12</v>
      </c>
      <c r="C57" s="49">
        <f>SUM(D57:I57)-0.01</f>
        <v>4598997.4616459999</v>
      </c>
      <c r="D57" s="57">
        <f>D61+D65+D69+D77+D81+D85+D89+D93+D97+D101+D105+D109+D113+D117+D121+D125+D129+D137+D141+D145+D149+D153+D157+D73+D133+D161+D165</f>
        <v>836022.43700000003</v>
      </c>
      <c r="E57" s="57">
        <f t="shared" ref="E57:H57" si="33">E61+E65+E69+E77+E81+E85+E89+E93+E97+E101+E105+E109+E113+E117+E121+E125+E129+E137+E141+E145+E149+E153+E157+E73+E133+E161+E165</f>
        <v>687890.67614</v>
      </c>
      <c r="F57" s="57">
        <f t="shared" si="33"/>
        <v>617306.69776999997</v>
      </c>
      <c r="G57" s="57">
        <f t="shared" si="33"/>
        <v>788495.45</v>
      </c>
      <c r="H57" s="57">
        <f t="shared" si="33"/>
        <v>818275.59039999964</v>
      </c>
      <c r="I57" s="57">
        <f>I61+I65+I69+I77+I81+I85+I89+I93+I97+I101+I105+I109+I113+I117+I121+I125+I129+I137+I141+I145+I149+I153+I157+I73+I133+I161+I165</f>
        <v>851006.62033600023</v>
      </c>
      <c r="J57" s="49"/>
      <c r="K57" s="78"/>
      <c r="AMK57" s="3"/>
    </row>
    <row r="58" spans="1:1025" s="7" customFormat="1" ht="150" x14ac:dyDescent="0.25">
      <c r="A58" s="41">
        <f t="shared" si="6"/>
        <v>50</v>
      </c>
      <c r="B58" s="56" t="s">
        <v>86</v>
      </c>
      <c r="C58" s="45">
        <f t="shared" ref="C58:I58" si="34">SUM(C59:C61)</f>
        <v>3381308</v>
      </c>
      <c r="D58" s="45">
        <f t="shared" ref="D58:E58" si="35">SUM(D59:D61)</f>
        <v>530011</v>
      </c>
      <c r="E58" s="45">
        <f t="shared" si="35"/>
        <v>552577</v>
      </c>
      <c r="F58" s="45">
        <f t="shared" si="34"/>
        <v>574680</v>
      </c>
      <c r="G58" s="45">
        <f t="shared" si="34"/>
        <v>574680</v>
      </c>
      <c r="H58" s="45">
        <f t="shared" si="34"/>
        <v>574680</v>
      </c>
      <c r="I58" s="45">
        <f t="shared" si="34"/>
        <v>574680</v>
      </c>
      <c r="J58" s="45" t="s">
        <v>130</v>
      </c>
      <c r="K58" s="31"/>
    </row>
    <row r="59" spans="1:1025" x14ac:dyDescent="0.25">
      <c r="A59" s="41">
        <f t="shared" si="6"/>
        <v>51</v>
      </c>
      <c r="B59" s="58" t="s">
        <v>10</v>
      </c>
      <c r="C59" s="49">
        <f>SUM(D59:I59)</f>
        <v>0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47"/>
      <c r="K59" s="30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  <c r="AMG59"/>
      <c r="AMH59"/>
      <c r="AMI59"/>
      <c r="AMJ59"/>
    </row>
    <row r="60" spans="1:1025" x14ac:dyDescent="0.25">
      <c r="A60" s="41">
        <f t="shared" si="6"/>
        <v>52</v>
      </c>
      <c r="B60" s="58" t="s">
        <v>11</v>
      </c>
      <c r="C60" s="49">
        <f>SUM(D60:I60)</f>
        <v>3381308</v>
      </c>
      <c r="D60" s="57">
        <v>530011</v>
      </c>
      <c r="E60" s="57">
        <v>552577</v>
      </c>
      <c r="F60" s="57">
        <v>574680</v>
      </c>
      <c r="G60" s="57">
        <v>574680</v>
      </c>
      <c r="H60" s="57">
        <v>574680</v>
      </c>
      <c r="I60" s="57">
        <v>574680</v>
      </c>
      <c r="J60" s="47"/>
      <c r="K60" s="3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  <c r="AMG60"/>
      <c r="AMH60"/>
      <c r="AMI60"/>
      <c r="AMJ60"/>
    </row>
    <row r="61" spans="1:1025" x14ac:dyDescent="0.25">
      <c r="A61" s="41">
        <f t="shared" si="6"/>
        <v>53</v>
      </c>
      <c r="B61" s="58" t="s">
        <v>12</v>
      </c>
      <c r="C61" s="49">
        <f>SUM(D61:I61)</f>
        <v>0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47"/>
      <c r="K61" s="30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  <c r="AMH61"/>
      <c r="AMI61"/>
      <c r="AMJ61"/>
    </row>
    <row r="62" spans="1:1025" s="7" customFormat="1" ht="150" x14ac:dyDescent="0.25">
      <c r="A62" s="41">
        <f t="shared" si="6"/>
        <v>54</v>
      </c>
      <c r="B62" s="56" t="s">
        <v>87</v>
      </c>
      <c r="C62" s="45">
        <f t="shared" ref="C62:I62" si="36">SUM(C63:C65)</f>
        <v>50362</v>
      </c>
      <c r="D62" s="45">
        <f t="shared" ref="D62:E62" si="37">SUM(D63:D65)</f>
        <v>7911</v>
      </c>
      <c r="E62" s="45">
        <f t="shared" si="37"/>
        <v>8227</v>
      </c>
      <c r="F62" s="45">
        <f t="shared" si="36"/>
        <v>8556</v>
      </c>
      <c r="G62" s="45">
        <f t="shared" si="36"/>
        <v>8556</v>
      </c>
      <c r="H62" s="45">
        <f t="shared" si="36"/>
        <v>8556</v>
      </c>
      <c r="I62" s="45">
        <f t="shared" si="36"/>
        <v>8556</v>
      </c>
      <c r="J62" s="45" t="s">
        <v>130</v>
      </c>
      <c r="K62" s="31"/>
    </row>
    <row r="63" spans="1:1025" x14ac:dyDescent="0.25">
      <c r="A63" s="41">
        <f t="shared" si="6"/>
        <v>55</v>
      </c>
      <c r="B63" s="58" t="s">
        <v>10</v>
      </c>
      <c r="C63" s="49">
        <f>SUM(D63:I63)</f>
        <v>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47"/>
      <c r="K63" s="30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  <c r="AMH63"/>
      <c r="AMI63"/>
      <c r="AMJ63"/>
    </row>
    <row r="64" spans="1:1025" x14ac:dyDescent="0.25">
      <c r="A64" s="41">
        <f t="shared" si="6"/>
        <v>56</v>
      </c>
      <c r="B64" s="58" t="s">
        <v>11</v>
      </c>
      <c r="C64" s="49">
        <f>SUM(D64:I64)</f>
        <v>50362</v>
      </c>
      <c r="D64" s="57">
        <v>7911</v>
      </c>
      <c r="E64" s="57">
        <v>8227</v>
      </c>
      <c r="F64" s="57">
        <v>8556</v>
      </c>
      <c r="G64" s="57">
        <v>8556</v>
      </c>
      <c r="H64" s="57">
        <v>8556</v>
      </c>
      <c r="I64" s="57">
        <v>8556</v>
      </c>
      <c r="J64" s="47"/>
      <c r="K64" s="30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  <c r="AMH64"/>
      <c r="AMI64"/>
      <c r="AMJ64"/>
    </row>
    <row r="65" spans="1:1025" x14ac:dyDescent="0.25">
      <c r="A65" s="41">
        <f t="shared" si="6"/>
        <v>57</v>
      </c>
      <c r="B65" s="58" t="s">
        <v>12</v>
      </c>
      <c r="C65" s="49">
        <f>SUM(D65:I65)</f>
        <v>0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47"/>
      <c r="K65" s="30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H65"/>
      <c r="AMI65"/>
      <c r="AMJ65"/>
    </row>
    <row r="66" spans="1:1025" s="7" customFormat="1" ht="93.75" x14ac:dyDescent="0.25">
      <c r="A66" s="41">
        <f t="shared" si="6"/>
        <v>58</v>
      </c>
      <c r="B66" s="56" t="s">
        <v>60</v>
      </c>
      <c r="C66" s="45">
        <f>SUM(C67:C69)</f>
        <v>1759856.3686099998</v>
      </c>
      <c r="D66" s="45">
        <f>SUM(D67:D69)</f>
        <v>291889.20699999999</v>
      </c>
      <c r="E66" s="45">
        <f t="shared" ref="E66" si="38">SUM(E67:E69)</f>
        <v>281568.73080000002</v>
      </c>
      <c r="F66" s="45">
        <f>SUM(F67:F69)</f>
        <v>279385.01280999999</v>
      </c>
      <c r="G66" s="45">
        <f t="shared" ref="G66:I66" si="39">SUM(G67:G69)</f>
        <v>290560.42</v>
      </c>
      <c r="H66" s="45">
        <f t="shared" si="39"/>
        <v>302182.84399999998</v>
      </c>
      <c r="I66" s="45">
        <f t="shared" si="39"/>
        <v>314270.15399999998</v>
      </c>
      <c r="J66" s="45" t="s">
        <v>121</v>
      </c>
      <c r="K66" s="31"/>
    </row>
    <row r="67" spans="1:1025" x14ac:dyDescent="0.25">
      <c r="A67" s="41">
        <f t="shared" si="6"/>
        <v>59</v>
      </c>
      <c r="B67" s="58" t="s">
        <v>10</v>
      </c>
      <c r="C67" s="49">
        <f>SUM(D67:I67)</f>
        <v>0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47"/>
      <c r="K67" s="30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I67"/>
      <c r="AMJ67"/>
    </row>
    <row r="68" spans="1:1025" x14ac:dyDescent="0.25">
      <c r="A68" s="41">
        <f t="shared" si="6"/>
        <v>60</v>
      </c>
      <c r="B68" s="58" t="s">
        <v>11</v>
      </c>
      <c r="C68" s="49">
        <f>SUM(D68:I68)</f>
        <v>0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47"/>
      <c r="K68" s="30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  <c r="AMG68"/>
      <c r="AMH68"/>
      <c r="AMI68"/>
      <c r="AMJ68"/>
    </row>
    <row r="69" spans="1:1025" x14ac:dyDescent="0.25">
      <c r="A69" s="41">
        <f t="shared" si="6"/>
        <v>61</v>
      </c>
      <c r="B69" s="58" t="s">
        <v>12</v>
      </c>
      <c r="C69" s="49">
        <f>SUM(D69:I69)</f>
        <v>1759856.3686099998</v>
      </c>
      <c r="D69" s="57">
        <v>291889.20699999999</v>
      </c>
      <c r="E69" s="57">
        <v>281568.73080000002</v>
      </c>
      <c r="F69" s="59">
        <v>279385.01280999999</v>
      </c>
      <c r="G69" s="59">
        <v>290560.42</v>
      </c>
      <c r="H69" s="59">
        <v>302182.84399999998</v>
      </c>
      <c r="I69" s="59">
        <v>314270.15399999998</v>
      </c>
      <c r="J69" s="47"/>
      <c r="K69" s="30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  <c r="AMG69"/>
      <c r="AMH69"/>
      <c r="AMI69"/>
      <c r="AMJ69"/>
    </row>
    <row r="70" spans="1:1025" s="8" customFormat="1" ht="56.25" x14ac:dyDescent="0.25">
      <c r="A70" s="41">
        <f t="shared" si="6"/>
        <v>62</v>
      </c>
      <c r="B70" s="56" t="s">
        <v>88</v>
      </c>
      <c r="C70" s="45">
        <f>SUM(C71:C73)</f>
        <v>284124.51173599996</v>
      </c>
      <c r="D70" s="45">
        <f t="shared" ref="D70:I70" si="40">SUM(D71:D73)</f>
        <v>48759.79</v>
      </c>
      <c r="E70" s="45">
        <f t="shared" si="40"/>
        <v>51001.991000000002</v>
      </c>
      <c r="F70" s="45">
        <f t="shared" si="40"/>
        <v>43415.591999999997</v>
      </c>
      <c r="G70" s="45">
        <f t="shared" si="40"/>
        <v>45152.21</v>
      </c>
      <c r="H70" s="45">
        <f t="shared" si="40"/>
        <v>46958.2984</v>
      </c>
      <c r="I70" s="45">
        <f t="shared" si="40"/>
        <v>48836.630336000002</v>
      </c>
      <c r="J70" s="45" t="s">
        <v>105</v>
      </c>
      <c r="K70" s="60"/>
    </row>
    <row r="71" spans="1:1025" s="54" customFormat="1" x14ac:dyDescent="0.25">
      <c r="A71" s="41">
        <f t="shared" si="6"/>
        <v>63</v>
      </c>
      <c r="B71" s="58" t="s">
        <v>10</v>
      </c>
      <c r="C71" s="49">
        <f>SUM(D71:I71)</f>
        <v>0</v>
      </c>
      <c r="D71" s="57">
        <v>0</v>
      </c>
      <c r="E71" s="57">
        <v>0</v>
      </c>
      <c r="F71" s="57">
        <v>0</v>
      </c>
      <c r="G71" s="57">
        <v>0</v>
      </c>
      <c r="H71" s="57">
        <v>0</v>
      </c>
      <c r="I71" s="57">
        <v>0</v>
      </c>
      <c r="J71" s="47"/>
      <c r="K71" s="60"/>
      <c r="AMK71" s="3"/>
    </row>
    <row r="72" spans="1:1025" s="54" customFormat="1" x14ac:dyDescent="0.25">
      <c r="A72" s="41">
        <f t="shared" si="6"/>
        <v>64</v>
      </c>
      <c r="B72" s="58" t="s">
        <v>11</v>
      </c>
      <c r="C72" s="49">
        <f>SUM(D72:I72)</f>
        <v>0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47"/>
      <c r="K72" s="60"/>
      <c r="AMK72" s="3"/>
    </row>
    <row r="73" spans="1:1025" s="54" customFormat="1" x14ac:dyDescent="0.25">
      <c r="A73" s="41">
        <f t="shared" si="6"/>
        <v>65</v>
      </c>
      <c r="B73" s="58" t="s">
        <v>12</v>
      </c>
      <c r="C73" s="49">
        <f>SUM(D73:I73)</f>
        <v>284124.51173599996</v>
      </c>
      <c r="D73" s="57">
        <v>48759.79</v>
      </c>
      <c r="E73" s="57">
        <v>51001.991000000002</v>
      </c>
      <c r="F73" s="59">
        <v>43415.591999999997</v>
      </c>
      <c r="G73" s="59">
        <v>45152.21</v>
      </c>
      <c r="H73" s="59">
        <f>G73*1.04</f>
        <v>46958.2984</v>
      </c>
      <c r="I73" s="59">
        <f t="shared" ref="I73" si="41">H73*1.04</f>
        <v>48836.630336000002</v>
      </c>
      <c r="J73" s="47"/>
      <c r="K73" s="60"/>
      <c r="AMK73" s="3"/>
    </row>
    <row r="74" spans="1:1025" s="7" customFormat="1" ht="112.5" x14ac:dyDescent="0.25">
      <c r="A74" s="41">
        <f t="shared" si="6"/>
        <v>66</v>
      </c>
      <c r="B74" s="61" t="s">
        <v>61</v>
      </c>
      <c r="C74" s="45">
        <f t="shared" ref="C74:I74" si="42">SUM(C75:C77)</f>
        <v>26911.546580000002</v>
      </c>
      <c r="D74" s="45">
        <f t="shared" ref="D74:E74" si="43">SUM(D75:D77)</f>
        <v>5755.71</v>
      </c>
      <c r="E74" s="45">
        <f t="shared" si="43"/>
        <v>3905.9404800000002</v>
      </c>
      <c r="F74" s="45">
        <f>SUM(F75:F77)</f>
        <v>4062.1781000000001</v>
      </c>
      <c r="G74" s="45">
        <f t="shared" si="42"/>
        <v>4224.66</v>
      </c>
      <c r="H74" s="45">
        <f t="shared" si="42"/>
        <v>4393.6540000000005</v>
      </c>
      <c r="I74" s="45">
        <f t="shared" si="42"/>
        <v>4569.4040000000005</v>
      </c>
      <c r="J74" s="45" t="s">
        <v>125</v>
      </c>
      <c r="K74" s="31"/>
    </row>
    <row r="75" spans="1:1025" x14ac:dyDescent="0.25">
      <c r="A75" s="41">
        <f t="shared" si="6"/>
        <v>67</v>
      </c>
      <c r="B75" s="58" t="s">
        <v>10</v>
      </c>
      <c r="C75" s="49">
        <f>SUM(D75:I75)</f>
        <v>0</v>
      </c>
      <c r="D75" s="57">
        <v>0</v>
      </c>
      <c r="E75" s="57">
        <v>0</v>
      </c>
      <c r="F75" s="57">
        <v>0</v>
      </c>
      <c r="G75" s="57">
        <v>0</v>
      </c>
      <c r="H75" s="57">
        <v>0</v>
      </c>
      <c r="I75" s="57">
        <v>0</v>
      </c>
      <c r="J75" s="47"/>
      <c r="K75" s="30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  <c r="AMF75"/>
      <c r="AMG75"/>
      <c r="AMH75"/>
      <c r="AMI75"/>
      <c r="AMJ75"/>
    </row>
    <row r="76" spans="1:1025" x14ac:dyDescent="0.25">
      <c r="A76" s="41">
        <f t="shared" si="6"/>
        <v>68</v>
      </c>
      <c r="B76" s="58" t="s">
        <v>11</v>
      </c>
      <c r="C76" s="49">
        <f>SUM(D76:I76)</f>
        <v>0</v>
      </c>
      <c r="D76" s="57">
        <v>0</v>
      </c>
      <c r="E76" s="57">
        <v>0</v>
      </c>
      <c r="F76" s="57">
        <v>0</v>
      </c>
      <c r="G76" s="57">
        <v>0</v>
      </c>
      <c r="H76" s="57">
        <v>0</v>
      </c>
      <c r="I76" s="57">
        <v>0</v>
      </c>
      <c r="J76" s="47"/>
      <c r="K76" s="30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  <c r="AJP76"/>
      <c r="AJQ76"/>
      <c r="AJR76"/>
      <c r="AJS76"/>
      <c r="AJT76"/>
      <c r="AJU76"/>
      <c r="AJV76"/>
      <c r="AJW76"/>
      <c r="AJX76"/>
      <c r="AJY76"/>
      <c r="AJZ76"/>
      <c r="AKA76"/>
      <c r="AKB76"/>
      <c r="AKC76"/>
      <c r="AKD76"/>
      <c r="AKE76"/>
      <c r="AKF76"/>
      <c r="AKG76"/>
      <c r="AKH76"/>
      <c r="AKI76"/>
      <c r="AKJ76"/>
      <c r="AKK76"/>
      <c r="AKL76"/>
      <c r="AKM76"/>
      <c r="AKN76"/>
      <c r="AKO76"/>
      <c r="AKP76"/>
      <c r="AKQ76"/>
      <c r="AKR76"/>
      <c r="AKS76"/>
      <c r="AKT76"/>
      <c r="AKU76"/>
      <c r="AKV76"/>
      <c r="AKW76"/>
      <c r="AKX76"/>
      <c r="AKY76"/>
      <c r="AKZ76"/>
      <c r="ALA76"/>
      <c r="ALB76"/>
      <c r="ALC76"/>
      <c r="ALD76"/>
      <c r="ALE76"/>
      <c r="ALF76"/>
      <c r="ALG76"/>
      <c r="ALH76"/>
      <c r="ALI76"/>
      <c r="ALJ76"/>
      <c r="ALK76"/>
      <c r="ALL76"/>
      <c r="ALM76"/>
      <c r="ALN76"/>
      <c r="ALO76"/>
      <c r="ALP76"/>
      <c r="ALQ76"/>
      <c r="ALR76"/>
      <c r="ALS76"/>
      <c r="ALT76"/>
      <c r="ALU76"/>
      <c r="ALV76"/>
      <c r="ALW76"/>
      <c r="ALX76"/>
      <c r="ALY76"/>
      <c r="ALZ76"/>
      <c r="AMA76"/>
      <c r="AMB76"/>
      <c r="AMC76"/>
      <c r="AMD76"/>
      <c r="AME76"/>
      <c r="AMF76"/>
      <c r="AMG76"/>
      <c r="AMH76"/>
      <c r="AMI76"/>
      <c r="AMJ76"/>
    </row>
    <row r="77" spans="1:1025" x14ac:dyDescent="0.25">
      <c r="A77" s="41">
        <f t="shared" si="6"/>
        <v>69</v>
      </c>
      <c r="B77" s="58" t="s">
        <v>12</v>
      </c>
      <c r="C77" s="49">
        <f>SUM(D77:I77)</f>
        <v>26911.546580000002</v>
      </c>
      <c r="D77" s="57">
        <v>5755.71</v>
      </c>
      <c r="E77" s="57">
        <v>3905.9404800000002</v>
      </c>
      <c r="F77" s="59">
        <v>4062.1781000000001</v>
      </c>
      <c r="G77" s="59">
        <v>4224.66</v>
      </c>
      <c r="H77" s="59">
        <v>4393.6540000000005</v>
      </c>
      <c r="I77" s="59">
        <v>4569.4040000000005</v>
      </c>
      <c r="J77" s="47"/>
      <c r="K77" s="30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  <c r="AHD77"/>
      <c r="AHE77"/>
      <c r="AHF77"/>
      <c r="AHG77"/>
      <c r="AHH77"/>
      <c r="AHI77"/>
      <c r="AHJ77"/>
      <c r="AHK77"/>
      <c r="AHL77"/>
      <c r="AHM77"/>
      <c r="AHN77"/>
      <c r="AHO77"/>
      <c r="AHP77"/>
      <c r="AHQ77"/>
      <c r="AHR77"/>
      <c r="AHS77"/>
      <c r="AHT77"/>
      <c r="AHU77"/>
      <c r="AHV77"/>
      <c r="AHW77"/>
      <c r="AHX77"/>
      <c r="AHY77"/>
      <c r="AHZ77"/>
      <c r="AIA77"/>
      <c r="AIB77"/>
      <c r="AIC77"/>
      <c r="AID77"/>
      <c r="AIE77"/>
      <c r="AIF77"/>
      <c r="AIG77"/>
      <c r="AIH77"/>
      <c r="AII77"/>
      <c r="AIJ77"/>
      <c r="AIK77"/>
      <c r="AIL77"/>
      <c r="AIM77"/>
      <c r="AIN77"/>
      <c r="AIO77"/>
      <c r="AIP77"/>
      <c r="AIQ77"/>
      <c r="AIR77"/>
      <c r="AIS77"/>
      <c r="AIT77"/>
      <c r="AIU77"/>
      <c r="AIV77"/>
      <c r="AIW77"/>
      <c r="AIX77"/>
      <c r="AIY77"/>
      <c r="AIZ77"/>
      <c r="AJA77"/>
      <c r="AJB77"/>
      <c r="AJC77"/>
      <c r="AJD77"/>
      <c r="AJE77"/>
      <c r="AJF77"/>
      <c r="AJG77"/>
      <c r="AJH77"/>
      <c r="AJI77"/>
      <c r="AJJ77"/>
      <c r="AJK77"/>
      <c r="AJL77"/>
      <c r="AJM77"/>
      <c r="AJN77"/>
      <c r="AJO77"/>
      <c r="AJP77"/>
      <c r="AJQ77"/>
      <c r="AJR77"/>
      <c r="AJS77"/>
      <c r="AJT77"/>
      <c r="AJU77"/>
      <c r="AJV77"/>
      <c r="AJW77"/>
      <c r="AJX77"/>
      <c r="AJY77"/>
      <c r="AJZ77"/>
      <c r="AKA77"/>
      <c r="AKB77"/>
      <c r="AKC77"/>
      <c r="AKD77"/>
      <c r="AKE77"/>
      <c r="AKF77"/>
      <c r="AKG77"/>
      <c r="AKH77"/>
      <c r="AKI77"/>
      <c r="AKJ77"/>
      <c r="AKK77"/>
      <c r="AKL77"/>
      <c r="AKM77"/>
      <c r="AKN77"/>
      <c r="AKO77"/>
      <c r="AKP77"/>
      <c r="AKQ77"/>
      <c r="AKR77"/>
      <c r="AKS77"/>
      <c r="AKT77"/>
      <c r="AKU77"/>
      <c r="AKV77"/>
      <c r="AKW77"/>
      <c r="AKX77"/>
      <c r="AKY77"/>
      <c r="AKZ77"/>
      <c r="ALA77"/>
      <c r="ALB77"/>
      <c r="ALC77"/>
      <c r="ALD77"/>
      <c r="ALE77"/>
      <c r="ALF77"/>
      <c r="ALG77"/>
      <c r="ALH77"/>
      <c r="ALI77"/>
      <c r="ALJ77"/>
      <c r="ALK77"/>
      <c r="ALL77"/>
      <c r="ALM77"/>
      <c r="ALN77"/>
      <c r="ALO77"/>
      <c r="ALP77"/>
      <c r="ALQ77"/>
      <c r="ALR77"/>
      <c r="ALS77"/>
      <c r="ALT77"/>
      <c r="ALU77"/>
      <c r="ALV77"/>
      <c r="ALW77"/>
      <c r="ALX77"/>
      <c r="ALY77"/>
      <c r="ALZ77"/>
      <c r="AMA77"/>
      <c r="AMB77"/>
      <c r="AMC77"/>
      <c r="AMD77"/>
      <c r="AME77"/>
      <c r="AMF77"/>
      <c r="AMG77"/>
      <c r="AMH77"/>
      <c r="AMI77"/>
      <c r="AMJ77"/>
    </row>
    <row r="78" spans="1:1025" s="7" customFormat="1" ht="225" x14ac:dyDescent="0.25">
      <c r="A78" s="41">
        <f t="shared" si="6"/>
        <v>70</v>
      </c>
      <c r="B78" s="61" t="s">
        <v>89</v>
      </c>
      <c r="C78" s="45">
        <f t="shared" ref="C78:I78" si="44">SUM(C79:C81)</f>
        <v>3674535</v>
      </c>
      <c r="D78" s="45">
        <f t="shared" ref="D78:E78" si="45">SUM(D79:D81)</f>
        <v>576337</v>
      </c>
      <c r="E78" s="45">
        <f t="shared" si="45"/>
        <v>600426</v>
      </c>
      <c r="F78" s="45">
        <f t="shared" si="44"/>
        <v>624443</v>
      </c>
      <c r="G78" s="45">
        <f t="shared" si="44"/>
        <v>624443</v>
      </c>
      <c r="H78" s="45">
        <f t="shared" si="44"/>
        <v>624443</v>
      </c>
      <c r="I78" s="45">
        <f t="shared" si="44"/>
        <v>624443</v>
      </c>
      <c r="J78" s="45" t="s">
        <v>122</v>
      </c>
      <c r="K78" s="31"/>
    </row>
    <row r="79" spans="1:1025" x14ac:dyDescent="0.25">
      <c r="A79" s="41">
        <f t="shared" si="6"/>
        <v>71</v>
      </c>
      <c r="B79" s="58" t="s">
        <v>10</v>
      </c>
      <c r="C79" s="49">
        <f>SUM(D79:I79)</f>
        <v>0</v>
      </c>
      <c r="D79" s="57">
        <v>0</v>
      </c>
      <c r="E79" s="57">
        <v>0</v>
      </c>
      <c r="F79" s="57">
        <v>0</v>
      </c>
      <c r="G79" s="57">
        <v>0</v>
      </c>
      <c r="H79" s="57">
        <v>0</v>
      </c>
      <c r="I79" s="57">
        <v>0</v>
      </c>
      <c r="J79" s="47"/>
      <c r="K79" s="30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  <c r="AJP79"/>
      <c r="AJQ79"/>
      <c r="AJR79"/>
      <c r="AJS79"/>
      <c r="AJT79"/>
      <c r="AJU79"/>
      <c r="AJV79"/>
      <c r="AJW79"/>
      <c r="AJX79"/>
      <c r="AJY79"/>
      <c r="AJZ79"/>
      <c r="AKA79"/>
      <c r="AKB79"/>
      <c r="AKC79"/>
      <c r="AKD79"/>
      <c r="AKE79"/>
      <c r="AKF79"/>
      <c r="AKG79"/>
      <c r="AKH79"/>
      <c r="AKI79"/>
      <c r="AKJ79"/>
      <c r="AKK79"/>
      <c r="AKL79"/>
      <c r="AKM79"/>
      <c r="AKN79"/>
      <c r="AKO79"/>
      <c r="AKP79"/>
      <c r="AKQ79"/>
      <c r="AKR79"/>
      <c r="AKS79"/>
      <c r="AKT79"/>
      <c r="AKU79"/>
      <c r="AKV79"/>
      <c r="AKW79"/>
      <c r="AKX79"/>
      <c r="AKY79"/>
      <c r="AKZ79"/>
      <c r="ALA79"/>
      <c r="ALB79"/>
      <c r="ALC79"/>
      <c r="ALD79"/>
      <c r="ALE79"/>
      <c r="ALF79"/>
      <c r="ALG79"/>
      <c r="ALH79"/>
      <c r="ALI79"/>
      <c r="ALJ79"/>
      <c r="ALK79"/>
      <c r="ALL79"/>
      <c r="ALM79"/>
      <c r="ALN79"/>
      <c r="ALO79"/>
      <c r="ALP79"/>
      <c r="ALQ79"/>
      <c r="ALR79"/>
      <c r="ALS79"/>
      <c r="ALT79"/>
      <c r="ALU79"/>
      <c r="ALV79"/>
      <c r="ALW79"/>
      <c r="ALX79"/>
      <c r="ALY79"/>
      <c r="ALZ79"/>
      <c r="AMA79"/>
      <c r="AMB79"/>
      <c r="AMC79"/>
      <c r="AMD79"/>
      <c r="AME79"/>
      <c r="AMF79"/>
      <c r="AMG79"/>
      <c r="AMH79"/>
      <c r="AMI79"/>
      <c r="AMJ79"/>
    </row>
    <row r="80" spans="1:1025" x14ac:dyDescent="0.25">
      <c r="A80" s="41">
        <f t="shared" si="6"/>
        <v>72</v>
      </c>
      <c r="B80" s="58" t="s">
        <v>11</v>
      </c>
      <c r="C80" s="49">
        <f>SUM(D80:I80)</f>
        <v>3674535</v>
      </c>
      <c r="D80" s="57">
        <v>576337</v>
      </c>
      <c r="E80" s="57">
        <v>600426</v>
      </c>
      <c r="F80" s="57">
        <v>624443</v>
      </c>
      <c r="G80" s="57">
        <v>624443</v>
      </c>
      <c r="H80" s="57">
        <v>624443</v>
      </c>
      <c r="I80" s="57">
        <v>624443</v>
      </c>
      <c r="J80" s="47"/>
      <c r="K80" s="3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  <c r="AJV80"/>
      <c r="AJW80"/>
      <c r="AJX80"/>
      <c r="AJY80"/>
      <c r="AJZ80"/>
      <c r="AKA80"/>
      <c r="AKB80"/>
      <c r="AKC80"/>
      <c r="AKD80"/>
      <c r="AKE80"/>
      <c r="AKF80"/>
      <c r="AKG80"/>
      <c r="AKH80"/>
      <c r="AKI80"/>
      <c r="AKJ80"/>
      <c r="AKK80"/>
      <c r="AKL80"/>
      <c r="AKM80"/>
      <c r="AKN80"/>
      <c r="AKO80"/>
      <c r="AKP80"/>
      <c r="AKQ80"/>
      <c r="AKR80"/>
      <c r="AKS80"/>
      <c r="AKT80"/>
      <c r="AKU80"/>
      <c r="AKV80"/>
      <c r="AKW80"/>
      <c r="AKX80"/>
      <c r="AKY80"/>
      <c r="AKZ80"/>
      <c r="ALA80"/>
      <c r="ALB80"/>
      <c r="ALC80"/>
      <c r="ALD80"/>
      <c r="ALE80"/>
      <c r="ALF80"/>
      <c r="ALG80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  <c r="ALX80"/>
      <c r="ALY80"/>
      <c r="ALZ80"/>
      <c r="AMA80"/>
      <c r="AMB80"/>
      <c r="AMC80"/>
      <c r="AMD80"/>
      <c r="AME80"/>
      <c r="AMF80"/>
      <c r="AMG80"/>
      <c r="AMH80"/>
      <c r="AMI80"/>
      <c r="AMJ80"/>
    </row>
    <row r="81" spans="1:1024" x14ac:dyDescent="0.25">
      <c r="A81" s="41">
        <f t="shared" ref="A81:A144" si="46">A80+1</f>
        <v>73</v>
      </c>
      <c r="B81" s="58" t="s">
        <v>12</v>
      </c>
      <c r="C81" s="49">
        <f>SUM(D81:I81)</f>
        <v>0</v>
      </c>
      <c r="D81" s="57"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47"/>
      <c r="K81" s="30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  <c r="ABV81"/>
      <c r="ABW81"/>
      <c r="ABX81"/>
      <c r="ABY81"/>
      <c r="ABZ81"/>
      <c r="ACA81"/>
      <c r="ACB81"/>
      <c r="ACC81"/>
      <c r="ACD81"/>
      <c r="ACE81"/>
      <c r="ACF81"/>
      <c r="ACG81"/>
      <c r="ACH81"/>
      <c r="ACI81"/>
      <c r="ACJ81"/>
      <c r="ACK81"/>
      <c r="ACL81"/>
      <c r="ACM81"/>
      <c r="ACN81"/>
      <c r="ACO81"/>
      <c r="ACP81"/>
      <c r="ACQ81"/>
      <c r="ACR81"/>
      <c r="ACS81"/>
      <c r="ACT81"/>
      <c r="ACU81"/>
      <c r="ACV81"/>
      <c r="ACW81"/>
      <c r="ACX81"/>
      <c r="ACY81"/>
      <c r="ACZ81"/>
      <c r="ADA81"/>
      <c r="ADB81"/>
      <c r="ADC81"/>
      <c r="ADD81"/>
      <c r="ADE81"/>
      <c r="ADF81"/>
      <c r="ADG81"/>
      <c r="ADH81"/>
      <c r="ADI81"/>
      <c r="ADJ81"/>
      <c r="ADK81"/>
      <c r="ADL81"/>
      <c r="ADM81"/>
      <c r="ADN81"/>
      <c r="ADO81"/>
      <c r="ADP81"/>
      <c r="ADQ81"/>
      <c r="ADR81"/>
      <c r="ADS81"/>
      <c r="ADT81"/>
      <c r="ADU81"/>
      <c r="ADV81"/>
      <c r="ADW81"/>
      <c r="ADX81"/>
      <c r="ADY81"/>
      <c r="ADZ81"/>
      <c r="AEA81"/>
      <c r="AEB81"/>
      <c r="AEC81"/>
      <c r="AED81"/>
      <c r="AEE81"/>
      <c r="AEF81"/>
      <c r="AEG81"/>
      <c r="AEH81"/>
      <c r="AEI81"/>
      <c r="AEJ81"/>
      <c r="AEK81"/>
      <c r="AEL81"/>
      <c r="AEM81"/>
      <c r="AEN81"/>
      <c r="AEO81"/>
      <c r="AEP81"/>
      <c r="AEQ81"/>
      <c r="AER81"/>
      <c r="AES81"/>
      <c r="AET81"/>
      <c r="AEU81"/>
      <c r="AEV81"/>
      <c r="AEW81"/>
      <c r="AEX81"/>
      <c r="AEY81"/>
      <c r="AEZ81"/>
      <c r="AFA81"/>
      <c r="AFB81"/>
      <c r="AFC81"/>
      <c r="AFD81"/>
      <c r="AFE81"/>
      <c r="AFF81"/>
      <c r="AFG81"/>
      <c r="AFH81"/>
      <c r="AFI81"/>
      <c r="AFJ81"/>
      <c r="AFK81"/>
      <c r="AFL81"/>
      <c r="AFM81"/>
      <c r="AFN81"/>
      <c r="AFO81"/>
      <c r="AFP81"/>
      <c r="AFQ81"/>
      <c r="AFR81"/>
      <c r="AFS81"/>
      <c r="AFT81"/>
      <c r="AFU81"/>
      <c r="AFV81"/>
      <c r="AFW81"/>
      <c r="AFX81"/>
      <c r="AFY81"/>
      <c r="AFZ81"/>
      <c r="AGA81"/>
      <c r="AGB81"/>
      <c r="AGC81"/>
      <c r="AGD81"/>
      <c r="AGE81"/>
      <c r="AGF81"/>
      <c r="AGG81"/>
      <c r="AGH81"/>
      <c r="AGI81"/>
      <c r="AGJ81"/>
      <c r="AGK81"/>
      <c r="AGL81"/>
      <c r="AGM81"/>
      <c r="AGN81"/>
      <c r="AGO81"/>
      <c r="AGP81"/>
      <c r="AGQ81"/>
      <c r="AGR81"/>
      <c r="AGS81"/>
      <c r="AGT81"/>
      <c r="AGU81"/>
      <c r="AGV81"/>
      <c r="AGW81"/>
      <c r="AGX81"/>
      <c r="AGY81"/>
      <c r="AGZ81"/>
      <c r="AHA81"/>
      <c r="AHB81"/>
      <c r="AHC81"/>
      <c r="AHD81"/>
      <c r="AHE81"/>
      <c r="AHF81"/>
      <c r="AHG81"/>
      <c r="AHH81"/>
      <c r="AHI81"/>
      <c r="AHJ81"/>
      <c r="AHK81"/>
      <c r="AHL81"/>
      <c r="AHM81"/>
      <c r="AHN81"/>
      <c r="AHO81"/>
      <c r="AHP81"/>
      <c r="AHQ81"/>
      <c r="AHR81"/>
      <c r="AHS81"/>
      <c r="AHT81"/>
      <c r="AHU81"/>
      <c r="AHV81"/>
      <c r="AHW81"/>
      <c r="AHX81"/>
      <c r="AHY81"/>
      <c r="AHZ81"/>
      <c r="AIA81"/>
      <c r="AIB81"/>
      <c r="AIC81"/>
      <c r="AID81"/>
      <c r="AIE81"/>
      <c r="AIF81"/>
      <c r="AIG81"/>
      <c r="AIH81"/>
      <c r="AII81"/>
      <c r="AIJ81"/>
      <c r="AIK81"/>
      <c r="AIL81"/>
      <c r="AIM81"/>
      <c r="AIN81"/>
      <c r="AIO81"/>
      <c r="AIP81"/>
      <c r="AIQ81"/>
      <c r="AIR81"/>
      <c r="AIS81"/>
      <c r="AIT81"/>
      <c r="AIU81"/>
      <c r="AIV81"/>
      <c r="AIW81"/>
      <c r="AIX81"/>
      <c r="AIY81"/>
      <c r="AIZ81"/>
      <c r="AJA81"/>
      <c r="AJB81"/>
      <c r="AJC81"/>
      <c r="AJD81"/>
      <c r="AJE81"/>
      <c r="AJF81"/>
      <c r="AJG81"/>
      <c r="AJH81"/>
      <c r="AJI81"/>
      <c r="AJJ81"/>
      <c r="AJK81"/>
      <c r="AJL81"/>
      <c r="AJM81"/>
      <c r="AJN81"/>
      <c r="AJO81"/>
      <c r="AJP81"/>
      <c r="AJQ81"/>
      <c r="AJR81"/>
      <c r="AJS81"/>
      <c r="AJT81"/>
      <c r="AJU81"/>
      <c r="AJV81"/>
      <c r="AJW81"/>
      <c r="AJX81"/>
      <c r="AJY81"/>
      <c r="AJZ81"/>
      <c r="AKA81"/>
      <c r="AKB81"/>
      <c r="AKC81"/>
      <c r="AKD81"/>
      <c r="AKE81"/>
      <c r="AKF81"/>
      <c r="AKG81"/>
      <c r="AKH81"/>
      <c r="AKI81"/>
      <c r="AKJ81"/>
      <c r="AKK81"/>
      <c r="AKL81"/>
      <c r="AKM81"/>
      <c r="AKN81"/>
      <c r="AKO81"/>
      <c r="AKP81"/>
      <c r="AKQ81"/>
      <c r="AKR81"/>
      <c r="AKS81"/>
      <c r="AKT81"/>
      <c r="AKU81"/>
      <c r="AKV81"/>
      <c r="AKW81"/>
      <c r="AKX81"/>
      <c r="AKY81"/>
      <c r="AKZ81"/>
      <c r="ALA81"/>
      <c r="ALB81"/>
      <c r="ALC81"/>
      <c r="ALD81"/>
      <c r="ALE81"/>
      <c r="ALF81"/>
      <c r="ALG81"/>
      <c r="ALH81"/>
      <c r="ALI81"/>
      <c r="ALJ81"/>
      <c r="ALK81"/>
      <c r="ALL81"/>
      <c r="ALM81"/>
      <c r="ALN81"/>
      <c r="ALO81"/>
      <c r="ALP81"/>
      <c r="ALQ81"/>
      <c r="ALR81"/>
      <c r="ALS81"/>
      <c r="ALT81"/>
      <c r="ALU81"/>
      <c r="ALV81"/>
      <c r="ALW81"/>
      <c r="ALX81"/>
      <c r="ALY81"/>
      <c r="ALZ81"/>
      <c r="AMA81"/>
      <c r="AMB81"/>
      <c r="AMC81"/>
      <c r="AMD81"/>
      <c r="AME81"/>
      <c r="AMF81"/>
      <c r="AMG81"/>
      <c r="AMH81"/>
      <c r="AMI81"/>
      <c r="AMJ81"/>
    </row>
    <row r="82" spans="1:1024" s="7" customFormat="1" ht="225" x14ac:dyDescent="0.25">
      <c r="A82" s="41">
        <f t="shared" si="46"/>
        <v>74</v>
      </c>
      <c r="B82" s="56" t="s">
        <v>62</v>
      </c>
      <c r="C82" s="45">
        <f t="shared" ref="C82:I82" si="47">SUM(C83:C85)</f>
        <v>255727</v>
      </c>
      <c r="D82" s="45">
        <f t="shared" ref="D82:E82" si="48">SUM(D83:D85)</f>
        <v>40168</v>
      </c>
      <c r="E82" s="45">
        <f t="shared" si="48"/>
        <v>41775</v>
      </c>
      <c r="F82" s="45">
        <f>SUM(F83:F85)</f>
        <v>43446</v>
      </c>
      <c r="G82" s="45">
        <f t="shared" si="47"/>
        <v>43446</v>
      </c>
      <c r="H82" s="45">
        <f t="shared" si="47"/>
        <v>43446</v>
      </c>
      <c r="I82" s="45">
        <f t="shared" si="47"/>
        <v>43446</v>
      </c>
      <c r="J82" s="45" t="s">
        <v>108</v>
      </c>
      <c r="K82" s="31"/>
    </row>
    <row r="83" spans="1:1024" x14ac:dyDescent="0.25">
      <c r="A83" s="41">
        <f t="shared" si="46"/>
        <v>75</v>
      </c>
      <c r="B83" s="58" t="s">
        <v>10</v>
      </c>
      <c r="C83" s="49">
        <f>SUM(D83:I83)</f>
        <v>0</v>
      </c>
      <c r="D83" s="57">
        <v>0</v>
      </c>
      <c r="E83" s="57">
        <v>0</v>
      </c>
      <c r="F83" s="57">
        <v>0</v>
      </c>
      <c r="G83" s="57">
        <v>0</v>
      </c>
      <c r="H83" s="57">
        <v>0</v>
      </c>
      <c r="I83" s="57">
        <v>0</v>
      </c>
      <c r="J83" s="49"/>
      <c r="K83" s="30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  <c r="AHD83"/>
      <c r="AHE83"/>
      <c r="AHF83"/>
      <c r="AHG83"/>
      <c r="AHH83"/>
      <c r="AHI83"/>
      <c r="AHJ83"/>
      <c r="AHK83"/>
      <c r="AHL83"/>
      <c r="AHM83"/>
      <c r="AHN83"/>
      <c r="AHO83"/>
      <c r="AHP83"/>
      <c r="AHQ83"/>
      <c r="AHR83"/>
      <c r="AHS83"/>
      <c r="AHT83"/>
      <c r="AHU83"/>
      <c r="AHV83"/>
      <c r="AHW83"/>
      <c r="AHX83"/>
      <c r="AHY83"/>
      <c r="AHZ83"/>
      <c r="AIA83"/>
      <c r="AIB83"/>
      <c r="AIC83"/>
      <c r="AID83"/>
      <c r="AIE83"/>
      <c r="AIF83"/>
      <c r="AIG83"/>
      <c r="AIH83"/>
      <c r="AII83"/>
      <c r="AIJ83"/>
      <c r="AIK83"/>
      <c r="AIL83"/>
      <c r="AIM83"/>
      <c r="AIN83"/>
      <c r="AIO83"/>
      <c r="AIP83"/>
      <c r="AIQ83"/>
      <c r="AIR83"/>
      <c r="AIS83"/>
      <c r="AIT83"/>
      <c r="AIU83"/>
      <c r="AIV83"/>
      <c r="AIW83"/>
      <c r="AIX83"/>
      <c r="AIY83"/>
      <c r="AIZ83"/>
      <c r="AJA83"/>
      <c r="AJB83"/>
      <c r="AJC83"/>
      <c r="AJD83"/>
      <c r="AJE83"/>
      <c r="AJF83"/>
      <c r="AJG83"/>
      <c r="AJH83"/>
      <c r="AJI83"/>
      <c r="AJJ83"/>
      <c r="AJK83"/>
      <c r="AJL83"/>
      <c r="AJM83"/>
      <c r="AJN83"/>
      <c r="AJO83"/>
      <c r="AJP83"/>
      <c r="AJQ83"/>
      <c r="AJR83"/>
      <c r="AJS83"/>
      <c r="AJT83"/>
      <c r="AJU83"/>
      <c r="AJV83"/>
      <c r="AJW83"/>
      <c r="AJX83"/>
      <c r="AJY83"/>
      <c r="AJZ83"/>
      <c r="AKA83"/>
      <c r="AKB83"/>
      <c r="AKC83"/>
      <c r="AKD83"/>
      <c r="AKE83"/>
      <c r="AKF83"/>
      <c r="AKG83"/>
      <c r="AKH83"/>
      <c r="AKI83"/>
      <c r="AKJ83"/>
      <c r="AKK83"/>
      <c r="AKL83"/>
      <c r="AKM83"/>
      <c r="AKN83"/>
      <c r="AKO83"/>
      <c r="AKP83"/>
      <c r="AKQ83"/>
      <c r="AKR83"/>
      <c r="AKS83"/>
      <c r="AKT83"/>
      <c r="AKU83"/>
      <c r="AKV83"/>
      <c r="AKW83"/>
      <c r="AKX83"/>
      <c r="AKY83"/>
      <c r="AKZ83"/>
      <c r="ALA83"/>
      <c r="ALB83"/>
      <c r="ALC83"/>
      <c r="ALD83"/>
      <c r="ALE83"/>
      <c r="ALF83"/>
      <c r="ALG83"/>
      <c r="ALH83"/>
      <c r="ALI83"/>
      <c r="ALJ83"/>
      <c r="ALK83"/>
      <c r="ALL83"/>
      <c r="ALM83"/>
      <c r="ALN83"/>
      <c r="ALO83"/>
      <c r="ALP83"/>
      <c r="ALQ83"/>
      <c r="ALR83"/>
      <c r="ALS83"/>
      <c r="ALT83"/>
      <c r="ALU83"/>
      <c r="ALV83"/>
      <c r="ALW83"/>
      <c r="ALX83"/>
      <c r="ALY83"/>
      <c r="ALZ83"/>
      <c r="AMA83"/>
      <c r="AMB83"/>
      <c r="AMC83"/>
      <c r="AMD83"/>
      <c r="AME83"/>
      <c r="AMF83"/>
      <c r="AMG83"/>
      <c r="AMH83"/>
      <c r="AMI83"/>
      <c r="AMJ83"/>
    </row>
    <row r="84" spans="1:1024" x14ac:dyDescent="0.25">
      <c r="A84" s="41">
        <f t="shared" si="46"/>
        <v>76</v>
      </c>
      <c r="B84" s="58" t="s">
        <v>11</v>
      </c>
      <c r="C84" s="49">
        <f>SUM(D84:I84)</f>
        <v>255727</v>
      </c>
      <c r="D84" s="57">
        <v>40168</v>
      </c>
      <c r="E84" s="57">
        <v>41775</v>
      </c>
      <c r="F84" s="57">
        <v>43446</v>
      </c>
      <c r="G84" s="57">
        <v>43446</v>
      </c>
      <c r="H84" s="57">
        <v>43446</v>
      </c>
      <c r="I84" s="57">
        <v>43446</v>
      </c>
      <c r="J84" s="49"/>
      <c r="K84" s="30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  <c r="XY84"/>
      <c r="XZ84"/>
      <c r="YA84"/>
      <c r="YB84"/>
      <c r="YC84"/>
      <c r="YD84"/>
      <c r="YE84"/>
      <c r="YF84"/>
      <c r="YG84"/>
      <c r="YH84"/>
      <c r="YI84"/>
      <c r="YJ84"/>
      <c r="YK84"/>
      <c r="YL84"/>
      <c r="YM84"/>
      <c r="YN84"/>
      <c r="YO84"/>
      <c r="YP84"/>
      <c r="YQ84"/>
      <c r="YR84"/>
      <c r="YS84"/>
      <c r="YT84"/>
      <c r="YU84"/>
      <c r="YV84"/>
      <c r="YW84"/>
      <c r="YX84"/>
      <c r="YY84"/>
      <c r="YZ84"/>
      <c r="ZA84"/>
      <c r="ZB84"/>
      <c r="ZC84"/>
      <c r="ZD84"/>
      <c r="ZE84"/>
      <c r="ZF84"/>
      <c r="ZG84"/>
      <c r="ZH84"/>
      <c r="ZI84"/>
      <c r="ZJ84"/>
      <c r="ZK84"/>
      <c r="ZL84"/>
      <c r="ZM84"/>
      <c r="ZN84"/>
      <c r="ZO84"/>
      <c r="ZP84"/>
      <c r="ZQ84"/>
      <c r="ZR84"/>
      <c r="ZS84"/>
      <c r="ZT84"/>
      <c r="ZU84"/>
      <c r="ZV84"/>
      <c r="ZW84"/>
      <c r="ZX84"/>
      <c r="ZY84"/>
      <c r="ZZ84"/>
      <c r="AAA84"/>
      <c r="AAB84"/>
      <c r="AAC84"/>
      <c r="AAD84"/>
      <c r="AAE84"/>
      <c r="AAF84"/>
      <c r="AAG84"/>
      <c r="AAH84"/>
      <c r="AAI84"/>
      <c r="AAJ84"/>
      <c r="AAK84"/>
      <c r="AAL84"/>
      <c r="AAM84"/>
      <c r="AAN84"/>
      <c r="AAO84"/>
      <c r="AAP84"/>
      <c r="AAQ84"/>
      <c r="AAR84"/>
      <c r="AAS84"/>
      <c r="AAT84"/>
      <c r="AAU84"/>
      <c r="AAV84"/>
      <c r="AAW84"/>
      <c r="AAX84"/>
      <c r="AAY84"/>
      <c r="AAZ84"/>
      <c r="ABA84"/>
      <c r="ABB84"/>
      <c r="ABC84"/>
      <c r="ABD84"/>
      <c r="ABE84"/>
      <c r="ABF84"/>
      <c r="ABG84"/>
      <c r="ABH84"/>
      <c r="ABI84"/>
      <c r="ABJ84"/>
      <c r="ABK84"/>
      <c r="ABL84"/>
      <c r="ABM84"/>
      <c r="ABN84"/>
      <c r="ABO84"/>
      <c r="ABP84"/>
      <c r="ABQ84"/>
      <c r="ABR84"/>
      <c r="ABS84"/>
      <c r="ABT84"/>
      <c r="ABU84"/>
      <c r="ABV84"/>
      <c r="ABW84"/>
      <c r="ABX84"/>
      <c r="ABY84"/>
      <c r="ABZ84"/>
      <c r="ACA84"/>
      <c r="ACB84"/>
      <c r="ACC84"/>
      <c r="ACD84"/>
      <c r="ACE84"/>
      <c r="ACF84"/>
      <c r="ACG84"/>
      <c r="ACH84"/>
      <c r="ACI84"/>
      <c r="ACJ84"/>
      <c r="ACK84"/>
      <c r="ACL84"/>
      <c r="ACM84"/>
      <c r="ACN84"/>
      <c r="ACO84"/>
      <c r="ACP84"/>
      <c r="ACQ84"/>
      <c r="ACR84"/>
      <c r="ACS84"/>
      <c r="ACT84"/>
      <c r="ACU84"/>
      <c r="ACV84"/>
      <c r="ACW84"/>
      <c r="ACX84"/>
      <c r="ACY84"/>
      <c r="ACZ84"/>
      <c r="ADA84"/>
      <c r="ADB84"/>
      <c r="ADC84"/>
      <c r="ADD84"/>
      <c r="ADE84"/>
      <c r="ADF84"/>
      <c r="ADG84"/>
      <c r="ADH84"/>
      <c r="ADI84"/>
      <c r="ADJ84"/>
      <c r="ADK84"/>
      <c r="ADL84"/>
      <c r="ADM84"/>
      <c r="ADN84"/>
      <c r="ADO84"/>
      <c r="ADP84"/>
      <c r="ADQ84"/>
      <c r="ADR84"/>
      <c r="ADS84"/>
      <c r="ADT84"/>
      <c r="ADU84"/>
      <c r="ADV84"/>
      <c r="ADW84"/>
      <c r="ADX84"/>
      <c r="ADY84"/>
      <c r="ADZ84"/>
      <c r="AEA84"/>
      <c r="AEB84"/>
      <c r="AEC84"/>
      <c r="AED84"/>
      <c r="AEE84"/>
      <c r="AEF84"/>
      <c r="AEG84"/>
      <c r="AEH84"/>
      <c r="AEI84"/>
      <c r="AEJ84"/>
      <c r="AEK84"/>
      <c r="AEL84"/>
      <c r="AEM84"/>
      <c r="AEN84"/>
      <c r="AEO84"/>
      <c r="AEP84"/>
      <c r="AEQ84"/>
      <c r="AER84"/>
      <c r="AES84"/>
      <c r="AET84"/>
      <c r="AEU84"/>
      <c r="AEV84"/>
      <c r="AEW84"/>
      <c r="AEX84"/>
      <c r="AEY84"/>
      <c r="AEZ84"/>
      <c r="AFA84"/>
      <c r="AFB84"/>
      <c r="AFC84"/>
      <c r="AFD84"/>
      <c r="AFE84"/>
      <c r="AFF84"/>
      <c r="AFG84"/>
      <c r="AFH84"/>
      <c r="AFI84"/>
      <c r="AFJ84"/>
      <c r="AFK84"/>
      <c r="AFL84"/>
      <c r="AFM84"/>
      <c r="AFN84"/>
      <c r="AFO84"/>
      <c r="AFP84"/>
      <c r="AFQ84"/>
      <c r="AFR84"/>
      <c r="AFS84"/>
      <c r="AFT84"/>
      <c r="AFU84"/>
      <c r="AFV84"/>
      <c r="AFW84"/>
      <c r="AFX84"/>
      <c r="AFY84"/>
      <c r="AFZ84"/>
      <c r="AGA84"/>
      <c r="AGB84"/>
      <c r="AGC84"/>
      <c r="AGD84"/>
      <c r="AGE84"/>
      <c r="AGF84"/>
      <c r="AGG84"/>
      <c r="AGH84"/>
      <c r="AGI84"/>
      <c r="AGJ84"/>
      <c r="AGK84"/>
      <c r="AGL84"/>
      <c r="AGM84"/>
      <c r="AGN84"/>
      <c r="AGO84"/>
      <c r="AGP84"/>
      <c r="AGQ84"/>
      <c r="AGR84"/>
      <c r="AGS84"/>
      <c r="AGT84"/>
      <c r="AGU84"/>
      <c r="AGV84"/>
      <c r="AGW84"/>
      <c r="AGX84"/>
      <c r="AGY84"/>
      <c r="AGZ84"/>
      <c r="AHA84"/>
      <c r="AHB84"/>
      <c r="AHC84"/>
      <c r="AHD84"/>
      <c r="AHE84"/>
      <c r="AHF84"/>
      <c r="AHG84"/>
      <c r="AHH84"/>
      <c r="AHI84"/>
      <c r="AHJ84"/>
      <c r="AHK84"/>
      <c r="AHL84"/>
      <c r="AHM84"/>
      <c r="AHN84"/>
      <c r="AHO84"/>
      <c r="AHP84"/>
      <c r="AHQ84"/>
      <c r="AHR84"/>
      <c r="AHS84"/>
      <c r="AHT84"/>
      <c r="AHU84"/>
      <c r="AHV84"/>
      <c r="AHW84"/>
      <c r="AHX84"/>
      <c r="AHY84"/>
      <c r="AHZ84"/>
      <c r="AIA84"/>
      <c r="AIB84"/>
      <c r="AIC84"/>
      <c r="AID84"/>
      <c r="AIE84"/>
      <c r="AIF84"/>
      <c r="AIG84"/>
      <c r="AIH84"/>
      <c r="AII84"/>
      <c r="AIJ84"/>
      <c r="AIK84"/>
      <c r="AIL84"/>
      <c r="AIM84"/>
      <c r="AIN84"/>
      <c r="AIO84"/>
      <c r="AIP84"/>
      <c r="AIQ84"/>
      <c r="AIR84"/>
      <c r="AIS84"/>
      <c r="AIT84"/>
      <c r="AIU84"/>
      <c r="AIV84"/>
      <c r="AIW84"/>
      <c r="AIX84"/>
      <c r="AIY84"/>
      <c r="AIZ84"/>
      <c r="AJA84"/>
      <c r="AJB84"/>
      <c r="AJC84"/>
      <c r="AJD84"/>
      <c r="AJE84"/>
      <c r="AJF84"/>
      <c r="AJG84"/>
      <c r="AJH84"/>
      <c r="AJI84"/>
      <c r="AJJ84"/>
      <c r="AJK84"/>
      <c r="AJL84"/>
      <c r="AJM84"/>
      <c r="AJN84"/>
      <c r="AJO84"/>
      <c r="AJP84"/>
      <c r="AJQ84"/>
      <c r="AJR84"/>
      <c r="AJS84"/>
      <c r="AJT84"/>
      <c r="AJU84"/>
      <c r="AJV84"/>
      <c r="AJW84"/>
      <c r="AJX84"/>
      <c r="AJY84"/>
      <c r="AJZ84"/>
      <c r="AKA84"/>
      <c r="AKB84"/>
      <c r="AKC84"/>
      <c r="AKD84"/>
      <c r="AKE84"/>
      <c r="AKF84"/>
      <c r="AKG84"/>
      <c r="AKH84"/>
      <c r="AKI84"/>
      <c r="AKJ84"/>
      <c r="AKK84"/>
      <c r="AKL84"/>
      <c r="AKM84"/>
      <c r="AKN84"/>
      <c r="AKO84"/>
      <c r="AKP84"/>
      <c r="AKQ84"/>
      <c r="AKR84"/>
      <c r="AKS84"/>
      <c r="AKT84"/>
      <c r="AKU84"/>
      <c r="AKV84"/>
      <c r="AKW84"/>
      <c r="AKX84"/>
      <c r="AKY84"/>
      <c r="AKZ84"/>
      <c r="ALA84"/>
      <c r="ALB84"/>
      <c r="ALC84"/>
      <c r="ALD84"/>
      <c r="ALE84"/>
      <c r="ALF84"/>
      <c r="ALG84"/>
      <c r="ALH84"/>
      <c r="ALI84"/>
      <c r="ALJ84"/>
      <c r="ALK84"/>
      <c r="ALL84"/>
      <c r="ALM84"/>
      <c r="ALN84"/>
      <c r="ALO84"/>
      <c r="ALP84"/>
      <c r="ALQ84"/>
      <c r="ALR84"/>
      <c r="ALS84"/>
      <c r="ALT84"/>
      <c r="ALU84"/>
      <c r="ALV84"/>
      <c r="ALW84"/>
      <c r="ALX84"/>
      <c r="ALY84"/>
      <c r="ALZ84"/>
      <c r="AMA84"/>
      <c r="AMB84"/>
      <c r="AMC84"/>
      <c r="AMD84"/>
      <c r="AME84"/>
      <c r="AMF84"/>
      <c r="AMG84"/>
      <c r="AMH84"/>
      <c r="AMI84"/>
      <c r="AMJ84"/>
    </row>
    <row r="85" spans="1:1024" x14ac:dyDescent="0.25">
      <c r="A85" s="41">
        <f t="shared" si="46"/>
        <v>77</v>
      </c>
      <c r="B85" s="58" t="s">
        <v>12</v>
      </c>
      <c r="C85" s="49">
        <f>SUM(D85:I85)</f>
        <v>0</v>
      </c>
      <c r="D85" s="57">
        <v>0</v>
      </c>
      <c r="E85" s="57">
        <v>0</v>
      </c>
      <c r="F85" s="57">
        <v>0</v>
      </c>
      <c r="G85" s="57">
        <v>0</v>
      </c>
      <c r="H85" s="57">
        <v>0</v>
      </c>
      <c r="I85" s="57">
        <v>0</v>
      </c>
      <c r="J85" s="49"/>
      <c r="K85" s="30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  <c r="XY85"/>
      <c r="XZ85"/>
      <c r="YA85"/>
      <c r="YB85"/>
      <c r="YC85"/>
      <c r="YD85"/>
      <c r="YE85"/>
      <c r="YF85"/>
      <c r="YG85"/>
      <c r="YH85"/>
      <c r="YI85"/>
      <c r="YJ85"/>
      <c r="YK85"/>
      <c r="YL85"/>
      <c r="YM85"/>
      <c r="YN85"/>
      <c r="YO85"/>
      <c r="YP85"/>
      <c r="YQ85"/>
      <c r="YR85"/>
      <c r="YS85"/>
      <c r="YT85"/>
      <c r="YU85"/>
      <c r="YV85"/>
      <c r="YW85"/>
      <c r="YX85"/>
      <c r="YY85"/>
      <c r="YZ85"/>
      <c r="ZA85"/>
      <c r="ZB85"/>
      <c r="ZC85"/>
      <c r="ZD85"/>
      <c r="ZE85"/>
      <c r="ZF85"/>
      <c r="ZG85"/>
      <c r="ZH85"/>
      <c r="ZI85"/>
      <c r="ZJ85"/>
      <c r="ZK85"/>
      <c r="ZL85"/>
      <c r="ZM85"/>
      <c r="ZN85"/>
      <c r="ZO85"/>
      <c r="ZP85"/>
      <c r="ZQ85"/>
      <c r="ZR85"/>
      <c r="ZS85"/>
      <c r="ZT85"/>
      <c r="ZU85"/>
      <c r="ZV85"/>
      <c r="ZW85"/>
      <c r="ZX85"/>
      <c r="ZY85"/>
      <c r="ZZ85"/>
      <c r="AAA85"/>
      <c r="AAB85"/>
      <c r="AAC85"/>
      <c r="AAD85"/>
      <c r="AAE85"/>
      <c r="AAF85"/>
      <c r="AAG85"/>
      <c r="AAH85"/>
      <c r="AAI85"/>
      <c r="AAJ85"/>
      <c r="AAK85"/>
      <c r="AAL85"/>
      <c r="AAM85"/>
      <c r="AAN85"/>
      <c r="AAO85"/>
      <c r="AAP85"/>
      <c r="AAQ85"/>
      <c r="AAR85"/>
      <c r="AAS85"/>
      <c r="AAT85"/>
      <c r="AAU85"/>
      <c r="AAV85"/>
      <c r="AAW85"/>
      <c r="AAX85"/>
      <c r="AAY85"/>
      <c r="AAZ85"/>
      <c r="ABA85"/>
      <c r="ABB85"/>
      <c r="ABC85"/>
      <c r="ABD85"/>
      <c r="ABE85"/>
      <c r="ABF85"/>
      <c r="ABG85"/>
      <c r="ABH85"/>
      <c r="ABI85"/>
      <c r="ABJ85"/>
      <c r="ABK85"/>
      <c r="ABL85"/>
      <c r="ABM85"/>
      <c r="ABN85"/>
      <c r="ABO85"/>
      <c r="ABP85"/>
      <c r="ABQ85"/>
      <c r="ABR85"/>
      <c r="ABS85"/>
      <c r="ABT85"/>
      <c r="ABU85"/>
      <c r="ABV85"/>
      <c r="ABW85"/>
      <c r="ABX85"/>
      <c r="ABY85"/>
      <c r="ABZ85"/>
      <c r="ACA85"/>
      <c r="ACB85"/>
      <c r="ACC85"/>
      <c r="ACD85"/>
      <c r="ACE85"/>
      <c r="ACF85"/>
      <c r="ACG85"/>
      <c r="ACH85"/>
      <c r="ACI85"/>
      <c r="ACJ85"/>
      <c r="ACK85"/>
      <c r="ACL85"/>
      <c r="ACM85"/>
      <c r="ACN85"/>
      <c r="ACO85"/>
      <c r="ACP85"/>
      <c r="ACQ85"/>
      <c r="ACR85"/>
      <c r="ACS85"/>
      <c r="ACT85"/>
      <c r="ACU85"/>
      <c r="ACV85"/>
      <c r="ACW85"/>
      <c r="ACX85"/>
      <c r="ACY85"/>
      <c r="ACZ85"/>
      <c r="ADA85"/>
      <c r="ADB85"/>
      <c r="ADC85"/>
      <c r="ADD85"/>
      <c r="ADE85"/>
      <c r="ADF85"/>
      <c r="ADG85"/>
      <c r="ADH85"/>
      <c r="ADI85"/>
      <c r="ADJ85"/>
      <c r="ADK85"/>
      <c r="ADL85"/>
      <c r="ADM85"/>
      <c r="ADN85"/>
      <c r="ADO85"/>
      <c r="ADP85"/>
      <c r="ADQ85"/>
      <c r="ADR85"/>
      <c r="ADS85"/>
      <c r="ADT85"/>
      <c r="ADU85"/>
      <c r="ADV85"/>
      <c r="ADW85"/>
      <c r="ADX85"/>
      <c r="ADY85"/>
      <c r="ADZ85"/>
      <c r="AEA85"/>
      <c r="AEB85"/>
      <c r="AEC85"/>
      <c r="AED85"/>
      <c r="AEE85"/>
      <c r="AEF85"/>
      <c r="AEG85"/>
      <c r="AEH85"/>
      <c r="AEI85"/>
      <c r="AEJ85"/>
      <c r="AEK85"/>
      <c r="AEL85"/>
      <c r="AEM85"/>
      <c r="AEN85"/>
      <c r="AEO85"/>
      <c r="AEP85"/>
      <c r="AEQ85"/>
      <c r="AER85"/>
      <c r="AES85"/>
      <c r="AET85"/>
      <c r="AEU85"/>
      <c r="AEV85"/>
      <c r="AEW85"/>
      <c r="AEX85"/>
      <c r="AEY85"/>
      <c r="AEZ85"/>
      <c r="AFA85"/>
      <c r="AFB85"/>
      <c r="AFC85"/>
      <c r="AFD85"/>
      <c r="AFE85"/>
      <c r="AFF85"/>
      <c r="AFG85"/>
      <c r="AFH85"/>
      <c r="AFI85"/>
      <c r="AFJ85"/>
      <c r="AFK85"/>
      <c r="AFL85"/>
      <c r="AFM85"/>
      <c r="AFN85"/>
      <c r="AFO85"/>
      <c r="AFP85"/>
      <c r="AFQ85"/>
      <c r="AFR85"/>
      <c r="AFS85"/>
      <c r="AFT85"/>
      <c r="AFU85"/>
      <c r="AFV85"/>
      <c r="AFW85"/>
      <c r="AFX85"/>
      <c r="AFY85"/>
      <c r="AFZ85"/>
      <c r="AGA85"/>
      <c r="AGB85"/>
      <c r="AGC85"/>
      <c r="AGD85"/>
      <c r="AGE85"/>
      <c r="AGF85"/>
      <c r="AGG85"/>
      <c r="AGH85"/>
      <c r="AGI85"/>
      <c r="AGJ85"/>
      <c r="AGK85"/>
      <c r="AGL85"/>
      <c r="AGM85"/>
      <c r="AGN85"/>
      <c r="AGO85"/>
      <c r="AGP85"/>
      <c r="AGQ85"/>
      <c r="AGR85"/>
      <c r="AGS85"/>
      <c r="AGT85"/>
      <c r="AGU85"/>
      <c r="AGV85"/>
      <c r="AGW85"/>
      <c r="AGX85"/>
      <c r="AGY85"/>
      <c r="AGZ85"/>
      <c r="AHA85"/>
      <c r="AHB85"/>
      <c r="AHC85"/>
      <c r="AHD85"/>
      <c r="AHE85"/>
      <c r="AHF85"/>
      <c r="AHG85"/>
      <c r="AHH85"/>
      <c r="AHI85"/>
      <c r="AHJ85"/>
      <c r="AHK85"/>
      <c r="AHL85"/>
      <c r="AHM85"/>
      <c r="AHN85"/>
      <c r="AHO85"/>
      <c r="AHP85"/>
      <c r="AHQ85"/>
      <c r="AHR85"/>
      <c r="AHS85"/>
      <c r="AHT85"/>
      <c r="AHU85"/>
      <c r="AHV85"/>
      <c r="AHW85"/>
      <c r="AHX85"/>
      <c r="AHY85"/>
      <c r="AHZ85"/>
      <c r="AIA85"/>
      <c r="AIB85"/>
      <c r="AIC85"/>
      <c r="AID85"/>
      <c r="AIE85"/>
      <c r="AIF85"/>
      <c r="AIG85"/>
      <c r="AIH85"/>
      <c r="AII85"/>
      <c r="AIJ85"/>
      <c r="AIK85"/>
      <c r="AIL85"/>
      <c r="AIM85"/>
      <c r="AIN85"/>
      <c r="AIO85"/>
      <c r="AIP85"/>
      <c r="AIQ85"/>
      <c r="AIR85"/>
      <c r="AIS85"/>
      <c r="AIT85"/>
      <c r="AIU85"/>
      <c r="AIV85"/>
      <c r="AIW85"/>
      <c r="AIX85"/>
      <c r="AIY85"/>
      <c r="AIZ85"/>
      <c r="AJA85"/>
      <c r="AJB85"/>
      <c r="AJC85"/>
      <c r="AJD85"/>
      <c r="AJE85"/>
      <c r="AJF85"/>
      <c r="AJG85"/>
      <c r="AJH85"/>
      <c r="AJI85"/>
      <c r="AJJ85"/>
      <c r="AJK85"/>
      <c r="AJL85"/>
      <c r="AJM85"/>
      <c r="AJN85"/>
      <c r="AJO85"/>
      <c r="AJP85"/>
      <c r="AJQ85"/>
      <c r="AJR85"/>
      <c r="AJS85"/>
      <c r="AJT85"/>
      <c r="AJU85"/>
      <c r="AJV85"/>
      <c r="AJW85"/>
      <c r="AJX85"/>
      <c r="AJY85"/>
      <c r="AJZ85"/>
      <c r="AKA85"/>
      <c r="AKB85"/>
      <c r="AKC85"/>
      <c r="AKD85"/>
      <c r="AKE85"/>
      <c r="AKF85"/>
      <c r="AKG85"/>
      <c r="AKH85"/>
      <c r="AKI85"/>
      <c r="AKJ85"/>
      <c r="AKK85"/>
      <c r="AKL85"/>
      <c r="AKM85"/>
      <c r="AKN85"/>
      <c r="AKO85"/>
      <c r="AKP85"/>
      <c r="AKQ85"/>
      <c r="AKR85"/>
      <c r="AKS85"/>
      <c r="AKT85"/>
      <c r="AKU85"/>
      <c r="AKV85"/>
      <c r="AKW85"/>
      <c r="AKX85"/>
      <c r="AKY85"/>
      <c r="AKZ85"/>
      <c r="ALA85"/>
      <c r="ALB85"/>
      <c r="ALC85"/>
      <c r="ALD85"/>
      <c r="ALE85"/>
      <c r="ALF85"/>
      <c r="ALG85"/>
      <c r="ALH85"/>
      <c r="ALI85"/>
      <c r="ALJ85"/>
      <c r="ALK85"/>
      <c r="ALL85"/>
      <c r="ALM85"/>
      <c r="ALN85"/>
      <c r="ALO85"/>
      <c r="ALP85"/>
      <c r="ALQ85"/>
      <c r="ALR85"/>
      <c r="ALS85"/>
      <c r="ALT85"/>
      <c r="ALU85"/>
      <c r="ALV85"/>
      <c r="ALW85"/>
      <c r="ALX85"/>
      <c r="ALY85"/>
      <c r="ALZ85"/>
      <c r="AMA85"/>
      <c r="AMB85"/>
      <c r="AMC85"/>
      <c r="AMD85"/>
      <c r="AME85"/>
      <c r="AMF85"/>
      <c r="AMG85"/>
      <c r="AMH85"/>
      <c r="AMI85"/>
      <c r="AMJ85"/>
    </row>
    <row r="86" spans="1:1024" s="7" customFormat="1" ht="112.5" x14ac:dyDescent="0.25">
      <c r="A86" s="41">
        <f t="shared" si="46"/>
        <v>78</v>
      </c>
      <c r="B86" s="61" t="s">
        <v>63</v>
      </c>
      <c r="C86" s="45">
        <f t="shared" ref="C86:I86" si="49">SUM(C87:C89)</f>
        <v>1397956.7450000001</v>
      </c>
      <c r="D86" s="45">
        <f t="shared" ref="D86:E86" si="50">SUM(D87:D89)</f>
        <v>266739.09999999998</v>
      </c>
      <c r="E86" s="45">
        <f t="shared" si="50"/>
        <v>261482.48699999999</v>
      </c>
      <c r="F86" s="45">
        <f>SUM(F87:F89)</f>
        <v>204813.97</v>
      </c>
      <c r="G86" s="45">
        <f t="shared" si="49"/>
        <v>213006.53</v>
      </c>
      <c r="H86" s="45">
        <f t="shared" si="49"/>
        <v>221526.79399999999</v>
      </c>
      <c r="I86" s="45">
        <f t="shared" si="49"/>
        <v>230387.864</v>
      </c>
      <c r="J86" s="45" t="s">
        <v>129</v>
      </c>
      <c r="K86" s="31"/>
    </row>
    <row r="87" spans="1:1024" x14ac:dyDescent="0.25">
      <c r="A87" s="41">
        <f t="shared" si="46"/>
        <v>79</v>
      </c>
      <c r="B87" s="58" t="s">
        <v>10</v>
      </c>
      <c r="C87" s="49">
        <v>0</v>
      </c>
      <c r="D87" s="57">
        <v>0</v>
      </c>
      <c r="E87" s="57">
        <v>0</v>
      </c>
      <c r="F87" s="57">
        <v>0</v>
      </c>
      <c r="G87" s="57">
        <v>0</v>
      </c>
      <c r="H87" s="57">
        <v>0</v>
      </c>
      <c r="I87" s="57">
        <v>0</v>
      </c>
      <c r="J87" s="49"/>
      <c r="K87" s="30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  <c r="ABW87"/>
      <c r="ABX87"/>
      <c r="ABY87"/>
      <c r="ABZ87"/>
      <c r="ACA87"/>
      <c r="ACB87"/>
      <c r="ACC87"/>
      <c r="ACD87"/>
      <c r="ACE87"/>
      <c r="ACF87"/>
      <c r="ACG87"/>
      <c r="ACH87"/>
      <c r="ACI87"/>
      <c r="ACJ87"/>
      <c r="ACK87"/>
      <c r="ACL87"/>
      <c r="ACM87"/>
      <c r="ACN87"/>
      <c r="ACO87"/>
      <c r="ACP87"/>
      <c r="ACQ87"/>
      <c r="ACR87"/>
      <c r="ACS87"/>
      <c r="ACT87"/>
      <c r="ACU87"/>
      <c r="ACV87"/>
      <c r="ACW87"/>
      <c r="ACX87"/>
      <c r="ACY87"/>
      <c r="ACZ87"/>
      <c r="ADA87"/>
      <c r="ADB87"/>
      <c r="ADC87"/>
      <c r="ADD87"/>
      <c r="ADE87"/>
      <c r="ADF87"/>
      <c r="ADG87"/>
      <c r="ADH87"/>
      <c r="ADI87"/>
      <c r="ADJ87"/>
      <c r="ADK87"/>
      <c r="ADL87"/>
      <c r="ADM87"/>
      <c r="ADN87"/>
      <c r="ADO87"/>
      <c r="ADP87"/>
      <c r="ADQ87"/>
      <c r="ADR87"/>
      <c r="ADS87"/>
      <c r="ADT87"/>
      <c r="ADU87"/>
      <c r="ADV87"/>
      <c r="ADW87"/>
      <c r="ADX87"/>
      <c r="ADY87"/>
      <c r="ADZ87"/>
      <c r="AEA87"/>
      <c r="AEB87"/>
      <c r="AEC87"/>
      <c r="AED87"/>
      <c r="AEE87"/>
      <c r="AEF87"/>
      <c r="AEG87"/>
      <c r="AEH87"/>
      <c r="AEI87"/>
      <c r="AEJ87"/>
      <c r="AEK87"/>
      <c r="AEL87"/>
      <c r="AEM87"/>
      <c r="AEN87"/>
      <c r="AEO87"/>
      <c r="AEP87"/>
      <c r="AEQ87"/>
      <c r="AER87"/>
      <c r="AES87"/>
      <c r="AET87"/>
      <c r="AEU87"/>
      <c r="AEV87"/>
      <c r="AEW87"/>
      <c r="AEX87"/>
      <c r="AEY87"/>
      <c r="AEZ87"/>
      <c r="AFA87"/>
      <c r="AFB87"/>
      <c r="AFC87"/>
      <c r="AFD87"/>
      <c r="AFE87"/>
      <c r="AFF87"/>
      <c r="AFG87"/>
      <c r="AFH87"/>
      <c r="AFI87"/>
      <c r="AFJ87"/>
      <c r="AFK87"/>
      <c r="AFL87"/>
      <c r="AFM87"/>
      <c r="AFN87"/>
      <c r="AFO87"/>
      <c r="AFP87"/>
      <c r="AFQ87"/>
      <c r="AFR87"/>
      <c r="AFS87"/>
      <c r="AFT87"/>
      <c r="AFU87"/>
      <c r="AFV87"/>
      <c r="AFW87"/>
      <c r="AFX87"/>
      <c r="AFY87"/>
      <c r="AFZ87"/>
      <c r="AGA87"/>
      <c r="AGB87"/>
      <c r="AGC87"/>
      <c r="AGD87"/>
      <c r="AGE87"/>
      <c r="AGF87"/>
      <c r="AGG87"/>
      <c r="AGH87"/>
      <c r="AGI87"/>
      <c r="AGJ87"/>
      <c r="AGK87"/>
      <c r="AGL87"/>
      <c r="AGM87"/>
      <c r="AGN87"/>
      <c r="AGO87"/>
      <c r="AGP87"/>
      <c r="AGQ87"/>
      <c r="AGR87"/>
      <c r="AGS87"/>
      <c r="AGT87"/>
      <c r="AGU87"/>
      <c r="AGV87"/>
      <c r="AGW87"/>
      <c r="AGX87"/>
      <c r="AGY87"/>
      <c r="AGZ87"/>
      <c r="AHA87"/>
      <c r="AHB87"/>
      <c r="AHC87"/>
      <c r="AHD87"/>
      <c r="AHE87"/>
      <c r="AHF87"/>
      <c r="AHG87"/>
      <c r="AHH87"/>
      <c r="AHI87"/>
      <c r="AHJ87"/>
      <c r="AHK87"/>
      <c r="AHL87"/>
      <c r="AHM87"/>
      <c r="AHN87"/>
      <c r="AHO87"/>
      <c r="AHP87"/>
      <c r="AHQ87"/>
      <c r="AHR87"/>
      <c r="AHS87"/>
      <c r="AHT87"/>
      <c r="AHU87"/>
      <c r="AHV87"/>
      <c r="AHW87"/>
      <c r="AHX87"/>
      <c r="AHY87"/>
      <c r="AHZ87"/>
      <c r="AIA87"/>
      <c r="AIB87"/>
      <c r="AIC87"/>
      <c r="AID87"/>
      <c r="AIE87"/>
      <c r="AIF87"/>
      <c r="AIG87"/>
      <c r="AIH87"/>
      <c r="AII87"/>
      <c r="AIJ87"/>
      <c r="AIK87"/>
      <c r="AIL87"/>
      <c r="AIM87"/>
      <c r="AIN87"/>
      <c r="AIO87"/>
      <c r="AIP87"/>
      <c r="AIQ87"/>
      <c r="AIR87"/>
      <c r="AIS87"/>
      <c r="AIT87"/>
      <c r="AIU87"/>
      <c r="AIV87"/>
      <c r="AIW87"/>
      <c r="AIX87"/>
      <c r="AIY87"/>
      <c r="AIZ87"/>
      <c r="AJA87"/>
      <c r="AJB87"/>
      <c r="AJC87"/>
      <c r="AJD87"/>
      <c r="AJE87"/>
      <c r="AJF87"/>
      <c r="AJG87"/>
      <c r="AJH87"/>
      <c r="AJI87"/>
      <c r="AJJ87"/>
      <c r="AJK87"/>
      <c r="AJL87"/>
      <c r="AJM87"/>
      <c r="AJN87"/>
      <c r="AJO87"/>
      <c r="AJP87"/>
      <c r="AJQ87"/>
      <c r="AJR87"/>
      <c r="AJS87"/>
      <c r="AJT87"/>
      <c r="AJU87"/>
      <c r="AJV87"/>
      <c r="AJW87"/>
      <c r="AJX87"/>
      <c r="AJY87"/>
      <c r="AJZ87"/>
      <c r="AKA87"/>
      <c r="AKB87"/>
      <c r="AKC87"/>
      <c r="AKD87"/>
      <c r="AKE87"/>
      <c r="AKF87"/>
      <c r="AKG87"/>
      <c r="AKH87"/>
      <c r="AKI87"/>
      <c r="AKJ87"/>
      <c r="AKK87"/>
      <c r="AKL87"/>
      <c r="AKM87"/>
      <c r="AKN87"/>
      <c r="AKO87"/>
      <c r="AKP87"/>
      <c r="AKQ87"/>
      <c r="AKR87"/>
      <c r="AKS87"/>
      <c r="AKT87"/>
      <c r="AKU87"/>
      <c r="AKV87"/>
      <c r="AKW87"/>
      <c r="AKX87"/>
      <c r="AKY87"/>
      <c r="AKZ87"/>
      <c r="ALA87"/>
      <c r="ALB87"/>
      <c r="ALC87"/>
      <c r="ALD87"/>
      <c r="ALE87"/>
      <c r="ALF87"/>
      <c r="ALG87"/>
      <c r="ALH87"/>
      <c r="ALI87"/>
      <c r="ALJ87"/>
      <c r="ALK87"/>
      <c r="ALL87"/>
      <c r="ALM87"/>
      <c r="ALN87"/>
      <c r="ALO87"/>
      <c r="ALP87"/>
      <c r="ALQ87"/>
      <c r="ALR87"/>
      <c r="ALS87"/>
      <c r="ALT87"/>
      <c r="ALU87"/>
      <c r="ALV87"/>
      <c r="ALW87"/>
      <c r="ALX87"/>
      <c r="ALY87"/>
      <c r="ALZ87"/>
      <c r="AMA87"/>
      <c r="AMB87"/>
      <c r="AMC87"/>
      <c r="AMD87"/>
      <c r="AME87"/>
      <c r="AMF87"/>
      <c r="AMG87"/>
      <c r="AMH87"/>
      <c r="AMI87"/>
      <c r="AMJ87"/>
    </row>
    <row r="88" spans="1:1024" x14ac:dyDescent="0.25">
      <c r="A88" s="41">
        <f t="shared" si="46"/>
        <v>80</v>
      </c>
      <c r="B88" s="58" t="s">
        <v>11</v>
      </c>
      <c r="C88" s="49">
        <v>0</v>
      </c>
      <c r="D88" s="57">
        <v>0</v>
      </c>
      <c r="E88" s="57">
        <v>0</v>
      </c>
      <c r="F88" s="57">
        <v>0</v>
      </c>
      <c r="G88" s="57">
        <v>0</v>
      </c>
      <c r="H88" s="57">
        <v>0</v>
      </c>
      <c r="I88" s="57">
        <v>0</v>
      </c>
      <c r="J88" s="49"/>
      <c r="K88" s="30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  <c r="UC88"/>
      <c r="UD88"/>
      <c r="UE88"/>
      <c r="UF88"/>
      <c r="UG88"/>
      <c r="UH88"/>
      <c r="UI88"/>
      <c r="UJ88"/>
      <c r="UK88"/>
      <c r="UL88"/>
      <c r="UM88"/>
      <c r="UN88"/>
      <c r="UO88"/>
      <c r="UP88"/>
      <c r="UQ88"/>
      <c r="UR88"/>
      <c r="US88"/>
      <c r="UT88"/>
      <c r="UU88"/>
      <c r="UV88"/>
      <c r="UW88"/>
      <c r="UX88"/>
      <c r="UY88"/>
      <c r="UZ88"/>
      <c r="VA88"/>
      <c r="VB88"/>
      <c r="VC88"/>
      <c r="VD88"/>
      <c r="VE88"/>
      <c r="VF88"/>
      <c r="VG88"/>
      <c r="VH88"/>
      <c r="VI88"/>
      <c r="VJ88"/>
      <c r="VK88"/>
      <c r="VL88"/>
      <c r="VM88"/>
      <c r="VN88"/>
      <c r="VO88"/>
      <c r="VP88"/>
      <c r="VQ88"/>
      <c r="VR88"/>
      <c r="VS88"/>
      <c r="VT88"/>
      <c r="VU88"/>
      <c r="VV88"/>
      <c r="VW88"/>
      <c r="VX88"/>
      <c r="VY88"/>
      <c r="VZ88"/>
      <c r="WA88"/>
      <c r="WB88"/>
      <c r="WC88"/>
      <c r="WD88"/>
      <c r="WE88"/>
      <c r="WF88"/>
      <c r="WG88"/>
      <c r="WH88"/>
      <c r="WI88"/>
      <c r="WJ88"/>
      <c r="WK88"/>
      <c r="WL88"/>
      <c r="WM88"/>
      <c r="WN88"/>
      <c r="WO88"/>
      <c r="WP88"/>
      <c r="WQ88"/>
      <c r="WR88"/>
      <c r="WS88"/>
      <c r="WT88"/>
      <c r="WU88"/>
      <c r="WV88"/>
      <c r="WW88"/>
      <c r="WX88"/>
      <c r="WY88"/>
      <c r="WZ88"/>
      <c r="XA88"/>
      <c r="XB88"/>
      <c r="XC88"/>
      <c r="XD88"/>
      <c r="XE88"/>
      <c r="XF88"/>
      <c r="XG88"/>
      <c r="XH88"/>
      <c r="XI88"/>
      <c r="XJ88"/>
      <c r="XK88"/>
      <c r="XL88"/>
      <c r="XM88"/>
      <c r="XN88"/>
      <c r="XO88"/>
      <c r="XP88"/>
      <c r="XQ88"/>
      <c r="XR88"/>
      <c r="XS88"/>
      <c r="XT88"/>
      <c r="XU88"/>
      <c r="XV88"/>
      <c r="XW88"/>
      <c r="XX88"/>
      <c r="XY88"/>
      <c r="XZ88"/>
      <c r="YA88"/>
      <c r="YB88"/>
      <c r="YC88"/>
      <c r="YD88"/>
      <c r="YE88"/>
      <c r="YF88"/>
      <c r="YG88"/>
      <c r="YH88"/>
      <c r="YI88"/>
      <c r="YJ88"/>
      <c r="YK88"/>
      <c r="YL88"/>
      <c r="YM88"/>
      <c r="YN88"/>
      <c r="YO88"/>
      <c r="YP88"/>
      <c r="YQ88"/>
      <c r="YR88"/>
      <c r="YS88"/>
      <c r="YT88"/>
      <c r="YU88"/>
      <c r="YV88"/>
      <c r="YW88"/>
      <c r="YX88"/>
      <c r="YY88"/>
      <c r="YZ88"/>
      <c r="ZA88"/>
      <c r="ZB88"/>
      <c r="ZC88"/>
      <c r="ZD88"/>
      <c r="ZE88"/>
      <c r="ZF88"/>
      <c r="ZG88"/>
      <c r="ZH88"/>
      <c r="ZI88"/>
      <c r="ZJ88"/>
      <c r="ZK88"/>
      <c r="ZL88"/>
      <c r="ZM88"/>
      <c r="ZN88"/>
      <c r="ZO88"/>
      <c r="ZP88"/>
      <c r="ZQ88"/>
      <c r="ZR88"/>
      <c r="ZS88"/>
      <c r="ZT88"/>
      <c r="ZU88"/>
      <c r="ZV88"/>
      <c r="ZW88"/>
      <c r="ZX88"/>
      <c r="ZY88"/>
      <c r="ZZ88"/>
      <c r="AAA88"/>
      <c r="AAB88"/>
      <c r="AAC88"/>
      <c r="AAD88"/>
      <c r="AAE88"/>
      <c r="AAF88"/>
      <c r="AAG88"/>
      <c r="AAH88"/>
      <c r="AAI88"/>
      <c r="AAJ88"/>
      <c r="AAK88"/>
      <c r="AAL88"/>
      <c r="AAM88"/>
      <c r="AAN88"/>
      <c r="AAO88"/>
      <c r="AAP88"/>
      <c r="AAQ88"/>
      <c r="AAR88"/>
      <c r="AAS88"/>
      <c r="AAT88"/>
      <c r="AAU88"/>
      <c r="AAV88"/>
      <c r="AAW88"/>
      <c r="AAX88"/>
      <c r="AAY88"/>
      <c r="AAZ88"/>
      <c r="ABA88"/>
      <c r="ABB88"/>
      <c r="ABC88"/>
      <c r="ABD88"/>
      <c r="ABE88"/>
      <c r="ABF88"/>
      <c r="ABG88"/>
      <c r="ABH88"/>
      <c r="ABI88"/>
      <c r="ABJ88"/>
      <c r="ABK88"/>
      <c r="ABL88"/>
      <c r="ABM88"/>
      <c r="ABN88"/>
      <c r="ABO88"/>
      <c r="ABP88"/>
      <c r="ABQ88"/>
      <c r="ABR88"/>
      <c r="ABS88"/>
      <c r="ABT88"/>
      <c r="ABU88"/>
      <c r="ABV88"/>
      <c r="ABW88"/>
      <c r="ABX88"/>
      <c r="ABY88"/>
      <c r="ABZ88"/>
      <c r="ACA88"/>
      <c r="ACB88"/>
      <c r="ACC88"/>
      <c r="ACD88"/>
      <c r="ACE88"/>
      <c r="ACF88"/>
      <c r="ACG88"/>
      <c r="ACH88"/>
      <c r="ACI88"/>
      <c r="ACJ88"/>
      <c r="ACK88"/>
      <c r="ACL88"/>
      <c r="ACM88"/>
      <c r="ACN88"/>
      <c r="ACO88"/>
      <c r="ACP88"/>
      <c r="ACQ88"/>
      <c r="ACR88"/>
      <c r="ACS88"/>
      <c r="ACT88"/>
      <c r="ACU88"/>
      <c r="ACV88"/>
      <c r="ACW88"/>
      <c r="ACX88"/>
      <c r="ACY88"/>
      <c r="ACZ88"/>
      <c r="ADA88"/>
      <c r="ADB88"/>
      <c r="ADC88"/>
      <c r="ADD88"/>
      <c r="ADE88"/>
      <c r="ADF88"/>
      <c r="ADG88"/>
      <c r="ADH88"/>
      <c r="ADI88"/>
      <c r="ADJ88"/>
      <c r="ADK88"/>
      <c r="ADL88"/>
      <c r="ADM88"/>
      <c r="ADN88"/>
      <c r="ADO88"/>
      <c r="ADP88"/>
      <c r="ADQ88"/>
      <c r="ADR88"/>
      <c r="ADS88"/>
      <c r="ADT88"/>
      <c r="ADU88"/>
      <c r="ADV88"/>
      <c r="ADW88"/>
      <c r="ADX88"/>
      <c r="ADY88"/>
      <c r="ADZ88"/>
      <c r="AEA88"/>
      <c r="AEB88"/>
      <c r="AEC88"/>
      <c r="AED88"/>
      <c r="AEE88"/>
      <c r="AEF88"/>
      <c r="AEG88"/>
      <c r="AEH88"/>
      <c r="AEI88"/>
      <c r="AEJ88"/>
      <c r="AEK88"/>
      <c r="AEL88"/>
      <c r="AEM88"/>
      <c r="AEN88"/>
      <c r="AEO88"/>
      <c r="AEP88"/>
      <c r="AEQ88"/>
      <c r="AER88"/>
      <c r="AES88"/>
      <c r="AET88"/>
      <c r="AEU88"/>
      <c r="AEV88"/>
      <c r="AEW88"/>
      <c r="AEX88"/>
      <c r="AEY88"/>
      <c r="AEZ88"/>
      <c r="AFA88"/>
      <c r="AFB88"/>
      <c r="AFC88"/>
      <c r="AFD88"/>
      <c r="AFE88"/>
      <c r="AFF88"/>
      <c r="AFG88"/>
      <c r="AFH88"/>
      <c r="AFI88"/>
      <c r="AFJ88"/>
      <c r="AFK88"/>
      <c r="AFL88"/>
      <c r="AFM88"/>
      <c r="AFN88"/>
      <c r="AFO88"/>
      <c r="AFP88"/>
      <c r="AFQ88"/>
      <c r="AFR88"/>
      <c r="AFS88"/>
      <c r="AFT88"/>
      <c r="AFU88"/>
      <c r="AFV88"/>
      <c r="AFW88"/>
      <c r="AFX88"/>
      <c r="AFY88"/>
      <c r="AFZ88"/>
      <c r="AGA88"/>
      <c r="AGB88"/>
      <c r="AGC88"/>
      <c r="AGD88"/>
      <c r="AGE88"/>
      <c r="AGF88"/>
      <c r="AGG88"/>
      <c r="AGH88"/>
      <c r="AGI88"/>
      <c r="AGJ88"/>
      <c r="AGK88"/>
      <c r="AGL88"/>
      <c r="AGM88"/>
      <c r="AGN88"/>
      <c r="AGO88"/>
      <c r="AGP88"/>
      <c r="AGQ88"/>
      <c r="AGR88"/>
      <c r="AGS88"/>
      <c r="AGT88"/>
      <c r="AGU88"/>
      <c r="AGV88"/>
      <c r="AGW88"/>
      <c r="AGX88"/>
      <c r="AGY88"/>
      <c r="AGZ88"/>
      <c r="AHA88"/>
      <c r="AHB88"/>
      <c r="AHC88"/>
      <c r="AHD88"/>
      <c r="AHE88"/>
      <c r="AHF88"/>
      <c r="AHG88"/>
      <c r="AHH88"/>
      <c r="AHI88"/>
      <c r="AHJ88"/>
      <c r="AHK88"/>
      <c r="AHL88"/>
      <c r="AHM88"/>
      <c r="AHN88"/>
      <c r="AHO88"/>
      <c r="AHP88"/>
      <c r="AHQ88"/>
      <c r="AHR88"/>
      <c r="AHS88"/>
      <c r="AHT88"/>
      <c r="AHU88"/>
      <c r="AHV88"/>
      <c r="AHW88"/>
      <c r="AHX88"/>
      <c r="AHY88"/>
      <c r="AHZ88"/>
      <c r="AIA88"/>
      <c r="AIB88"/>
      <c r="AIC88"/>
      <c r="AID88"/>
      <c r="AIE88"/>
      <c r="AIF88"/>
      <c r="AIG88"/>
      <c r="AIH88"/>
      <c r="AII88"/>
      <c r="AIJ88"/>
      <c r="AIK88"/>
      <c r="AIL88"/>
      <c r="AIM88"/>
      <c r="AIN88"/>
      <c r="AIO88"/>
      <c r="AIP88"/>
      <c r="AIQ88"/>
      <c r="AIR88"/>
      <c r="AIS88"/>
      <c r="AIT88"/>
      <c r="AIU88"/>
      <c r="AIV88"/>
      <c r="AIW88"/>
      <c r="AIX88"/>
      <c r="AIY88"/>
      <c r="AIZ88"/>
      <c r="AJA88"/>
      <c r="AJB88"/>
      <c r="AJC88"/>
      <c r="AJD88"/>
      <c r="AJE88"/>
      <c r="AJF88"/>
      <c r="AJG88"/>
      <c r="AJH88"/>
      <c r="AJI88"/>
      <c r="AJJ88"/>
      <c r="AJK88"/>
      <c r="AJL88"/>
      <c r="AJM88"/>
      <c r="AJN88"/>
      <c r="AJO88"/>
      <c r="AJP88"/>
      <c r="AJQ88"/>
      <c r="AJR88"/>
      <c r="AJS88"/>
      <c r="AJT88"/>
      <c r="AJU88"/>
      <c r="AJV88"/>
      <c r="AJW88"/>
      <c r="AJX88"/>
      <c r="AJY88"/>
      <c r="AJZ88"/>
      <c r="AKA88"/>
      <c r="AKB88"/>
      <c r="AKC88"/>
      <c r="AKD88"/>
      <c r="AKE88"/>
      <c r="AKF88"/>
      <c r="AKG88"/>
      <c r="AKH88"/>
      <c r="AKI88"/>
      <c r="AKJ88"/>
      <c r="AKK88"/>
      <c r="AKL88"/>
      <c r="AKM88"/>
      <c r="AKN88"/>
      <c r="AKO88"/>
      <c r="AKP88"/>
      <c r="AKQ88"/>
      <c r="AKR88"/>
      <c r="AKS88"/>
      <c r="AKT88"/>
      <c r="AKU88"/>
      <c r="AKV88"/>
      <c r="AKW88"/>
      <c r="AKX88"/>
      <c r="AKY88"/>
      <c r="AKZ88"/>
      <c r="ALA88"/>
      <c r="ALB88"/>
      <c r="ALC88"/>
      <c r="ALD88"/>
      <c r="ALE88"/>
      <c r="ALF88"/>
      <c r="ALG88"/>
      <c r="ALH88"/>
      <c r="ALI88"/>
      <c r="ALJ88"/>
      <c r="ALK88"/>
      <c r="ALL88"/>
      <c r="ALM88"/>
      <c r="ALN88"/>
      <c r="ALO88"/>
      <c r="ALP88"/>
      <c r="ALQ88"/>
      <c r="ALR88"/>
      <c r="ALS88"/>
      <c r="ALT88"/>
      <c r="ALU88"/>
      <c r="ALV88"/>
      <c r="ALW88"/>
      <c r="ALX88"/>
      <c r="ALY88"/>
      <c r="ALZ88"/>
      <c r="AMA88"/>
      <c r="AMB88"/>
      <c r="AMC88"/>
      <c r="AMD88"/>
      <c r="AME88"/>
      <c r="AMF88"/>
      <c r="AMG88"/>
      <c r="AMH88"/>
      <c r="AMI88"/>
      <c r="AMJ88"/>
    </row>
    <row r="89" spans="1:1024" x14ac:dyDescent="0.25">
      <c r="A89" s="41">
        <f t="shared" si="46"/>
        <v>81</v>
      </c>
      <c r="B89" s="58" t="s">
        <v>12</v>
      </c>
      <c r="C89" s="49">
        <f>SUM(D89:I89)</f>
        <v>1397956.7450000001</v>
      </c>
      <c r="D89" s="57">
        <v>266739.09999999998</v>
      </c>
      <c r="E89" s="57">
        <v>261482.48699999999</v>
      </c>
      <c r="F89" s="59">
        <v>204813.97</v>
      </c>
      <c r="G89" s="59">
        <v>213006.53</v>
      </c>
      <c r="H89" s="59">
        <v>221526.79399999999</v>
      </c>
      <c r="I89" s="59">
        <v>230387.864</v>
      </c>
      <c r="J89" s="49"/>
      <c r="K89" s="30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  <c r="ABW89"/>
      <c r="ABX89"/>
      <c r="ABY89"/>
      <c r="ABZ89"/>
      <c r="ACA89"/>
      <c r="ACB89"/>
      <c r="ACC89"/>
      <c r="ACD89"/>
      <c r="ACE89"/>
      <c r="ACF89"/>
      <c r="ACG89"/>
      <c r="ACH89"/>
      <c r="ACI89"/>
      <c r="ACJ89"/>
      <c r="ACK89"/>
      <c r="ACL89"/>
      <c r="ACM89"/>
      <c r="ACN89"/>
      <c r="ACO89"/>
      <c r="ACP89"/>
      <c r="ACQ89"/>
      <c r="ACR89"/>
      <c r="ACS89"/>
      <c r="ACT89"/>
      <c r="ACU89"/>
      <c r="ACV89"/>
      <c r="ACW89"/>
      <c r="ACX89"/>
      <c r="ACY89"/>
      <c r="ACZ89"/>
      <c r="ADA89"/>
      <c r="ADB89"/>
      <c r="ADC89"/>
      <c r="ADD89"/>
      <c r="ADE89"/>
      <c r="ADF89"/>
      <c r="ADG89"/>
      <c r="ADH89"/>
      <c r="ADI89"/>
      <c r="ADJ89"/>
      <c r="ADK89"/>
      <c r="ADL89"/>
      <c r="ADM89"/>
      <c r="ADN89"/>
      <c r="ADO89"/>
      <c r="ADP89"/>
      <c r="ADQ89"/>
      <c r="ADR89"/>
      <c r="ADS89"/>
      <c r="ADT89"/>
      <c r="ADU89"/>
      <c r="ADV89"/>
      <c r="ADW89"/>
      <c r="ADX89"/>
      <c r="ADY89"/>
      <c r="ADZ89"/>
      <c r="AEA89"/>
      <c r="AEB89"/>
      <c r="AEC89"/>
      <c r="AED89"/>
      <c r="AEE89"/>
      <c r="AEF89"/>
      <c r="AEG89"/>
      <c r="AEH89"/>
      <c r="AEI89"/>
      <c r="AEJ89"/>
      <c r="AEK89"/>
      <c r="AEL89"/>
      <c r="AEM89"/>
      <c r="AEN89"/>
      <c r="AEO89"/>
      <c r="AEP89"/>
      <c r="AEQ89"/>
      <c r="AER89"/>
      <c r="AES89"/>
      <c r="AET89"/>
      <c r="AEU89"/>
      <c r="AEV89"/>
      <c r="AEW89"/>
      <c r="AEX89"/>
      <c r="AEY89"/>
      <c r="AEZ89"/>
      <c r="AFA89"/>
      <c r="AFB89"/>
      <c r="AFC89"/>
      <c r="AFD89"/>
      <c r="AFE89"/>
      <c r="AFF89"/>
      <c r="AFG89"/>
      <c r="AFH89"/>
      <c r="AFI89"/>
      <c r="AFJ89"/>
      <c r="AFK89"/>
      <c r="AFL89"/>
      <c r="AFM89"/>
      <c r="AFN89"/>
      <c r="AFO89"/>
      <c r="AFP89"/>
      <c r="AFQ89"/>
      <c r="AFR89"/>
      <c r="AFS89"/>
      <c r="AFT89"/>
      <c r="AFU89"/>
      <c r="AFV89"/>
      <c r="AFW89"/>
      <c r="AFX89"/>
      <c r="AFY89"/>
      <c r="AFZ89"/>
      <c r="AGA89"/>
      <c r="AGB89"/>
      <c r="AGC89"/>
      <c r="AGD89"/>
      <c r="AGE89"/>
      <c r="AGF89"/>
      <c r="AGG89"/>
      <c r="AGH89"/>
      <c r="AGI89"/>
      <c r="AGJ89"/>
      <c r="AGK89"/>
      <c r="AGL89"/>
      <c r="AGM89"/>
      <c r="AGN89"/>
      <c r="AGO89"/>
      <c r="AGP89"/>
      <c r="AGQ89"/>
      <c r="AGR89"/>
      <c r="AGS89"/>
      <c r="AGT89"/>
      <c r="AGU89"/>
      <c r="AGV89"/>
      <c r="AGW89"/>
      <c r="AGX89"/>
      <c r="AGY89"/>
      <c r="AGZ89"/>
      <c r="AHA89"/>
      <c r="AHB89"/>
      <c r="AHC89"/>
      <c r="AHD89"/>
      <c r="AHE89"/>
      <c r="AHF89"/>
      <c r="AHG89"/>
      <c r="AHH89"/>
      <c r="AHI89"/>
      <c r="AHJ89"/>
      <c r="AHK89"/>
      <c r="AHL89"/>
      <c r="AHM89"/>
      <c r="AHN89"/>
      <c r="AHO89"/>
      <c r="AHP89"/>
      <c r="AHQ89"/>
      <c r="AHR89"/>
      <c r="AHS89"/>
      <c r="AHT89"/>
      <c r="AHU89"/>
      <c r="AHV89"/>
      <c r="AHW89"/>
      <c r="AHX89"/>
      <c r="AHY89"/>
      <c r="AHZ89"/>
      <c r="AIA89"/>
      <c r="AIB89"/>
      <c r="AIC89"/>
      <c r="AID89"/>
      <c r="AIE89"/>
      <c r="AIF89"/>
      <c r="AIG89"/>
      <c r="AIH89"/>
      <c r="AII89"/>
      <c r="AIJ89"/>
      <c r="AIK89"/>
      <c r="AIL89"/>
      <c r="AIM89"/>
      <c r="AIN89"/>
      <c r="AIO89"/>
      <c r="AIP89"/>
      <c r="AIQ89"/>
      <c r="AIR89"/>
      <c r="AIS89"/>
      <c r="AIT89"/>
      <c r="AIU89"/>
      <c r="AIV89"/>
      <c r="AIW89"/>
      <c r="AIX89"/>
      <c r="AIY89"/>
      <c r="AIZ89"/>
      <c r="AJA89"/>
      <c r="AJB89"/>
      <c r="AJC89"/>
      <c r="AJD89"/>
      <c r="AJE89"/>
      <c r="AJF89"/>
      <c r="AJG89"/>
      <c r="AJH89"/>
      <c r="AJI89"/>
      <c r="AJJ89"/>
      <c r="AJK89"/>
      <c r="AJL89"/>
      <c r="AJM89"/>
      <c r="AJN89"/>
      <c r="AJO89"/>
      <c r="AJP89"/>
      <c r="AJQ89"/>
      <c r="AJR89"/>
      <c r="AJS89"/>
      <c r="AJT89"/>
      <c r="AJU89"/>
      <c r="AJV89"/>
      <c r="AJW89"/>
      <c r="AJX89"/>
      <c r="AJY89"/>
      <c r="AJZ89"/>
      <c r="AKA89"/>
      <c r="AKB89"/>
      <c r="AKC89"/>
      <c r="AKD89"/>
      <c r="AKE89"/>
      <c r="AKF89"/>
      <c r="AKG89"/>
      <c r="AKH89"/>
      <c r="AKI89"/>
      <c r="AKJ89"/>
      <c r="AKK89"/>
      <c r="AKL89"/>
      <c r="AKM89"/>
      <c r="AKN89"/>
      <c r="AKO89"/>
      <c r="AKP89"/>
      <c r="AKQ89"/>
      <c r="AKR89"/>
      <c r="AKS89"/>
      <c r="AKT89"/>
      <c r="AKU89"/>
      <c r="AKV89"/>
      <c r="AKW89"/>
      <c r="AKX89"/>
      <c r="AKY89"/>
      <c r="AKZ89"/>
      <c r="ALA89"/>
      <c r="ALB89"/>
      <c r="ALC89"/>
      <c r="ALD89"/>
      <c r="ALE89"/>
      <c r="ALF89"/>
      <c r="ALG89"/>
      <c r="ALH89"/>
      <c r="ALI89"/>
      <c r="ALJ89"/>
      <c r="ALK89"/>
      <c r="ALL89"/>
      <c r="ALM89"/>
      <c r="ALN89"/>
      <c r="ALO89"/>
      <c r="ALP89"/>
      <c r="ALQ89"/>
      <c r="ALR89"/>
      <c r="ALS89"/>
      <c r="ALT89"/>
      <c r="ALU89"/>
      <c r="ALV89"/>
      <c r="ALW89"/>
      <c r="ALX89"/>
      <c r="ALY89"/>
      <c r="ALZ89"/>
      <c r="AMA89"/>
      <c r="AMB89"/>
      <c r="AMC89"/>
      <c r="AMD89"/>
      <c r="AME89"/>
      <c r="AMF89"/>
      <c r="AMG89"/>
      <c r="AMH89"/>
      <c r="AMI89"/>
      <c r="AMJ89"/>
    </row>
    <row r="90" spans="1:1024" s="7" customFormat="1" ht="75" x14ac:dyDescent="0.25">
      <c r="A90" s="41">
        <f t="shared" si="46"/>
        <v>82</v>
      </c>
      <c r="B90" s="61" t="s">
        <v>90</v>
      </c>
      <c r="C90" s="45">
        <f t="shared" ref="C90:I90" si="51">SUM(C91:C93)</f>
        <v>416946</v>
      </c>
      <c r="D90" s="45">
        <f t="shared" ref="D90:E90" si="52">SUM(D91:D93)</f>
        <v>65956</v>
      </c>
      <c r="E90" s="45">
        <f t="shared" si="52"/>
        <v>67802</v>
      </c>
      <c r="F90" s="45">
        <f t="shared" si="51"/>
        <v>70797</v>
      </c>
      <c r="G90" s="45">
        <f t="shared" si="51"/>
        <v>70797</v>
      </c>
      <c r="H90" s="45">
        <f t="shared" si="51"/>
        <v>70797</v>
      </c>
      <c r="I90" s="45">
        <f t="shared" si="51"/>
        <v>70797</v>
      </c>
      <c r="J90" s="45" t="s">
        <v>99</v>
      </c>
      <c r="K90" s="31"/>
    </row>
    <row r="91" spans="1:1024" x14ac:dyDescent="0.25">
      <c r="A91" s="41">
        <f t="shared" si="46"/>
        <v>83</v>
      </c>
      <c r="B91" s="58" t="s">
        <v>10</v>
      </c>
      <c r="C91" s="49">
        <f>SUM(D91:I91)</f>
        <v>0</v>
      </c>
      <c r="D91" s="57">
        <v>0</v>
      </c>
      <c r="E91" s="57">
        <v>0</v>
      </c>
      <c r="F91" s="57">
        <v>0</v>
      </c>
      <c r="G91" s="57">
        <v>0</v>
      </c>
      <c r="H91" s="57">
        <v>0</v>
      </c>
      <c r="I91" s="57">
        <v>0</v>
      </c>
      <c r="J91" s="49"/>
      <c r="K91" s="30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  <c r="ABW91"/>
      <c r="ABX91"/>
      <c r="ABY91"/>
      <c r="ABZ91"/>
      <c r="ACA91"/>
      <c r="ACB91"/>
      <c r="ACC91"/>
      <c r="ACD91"/>
      <c r="ACE91"/>
      <c r="ACF91"/>
      <c r="ACG91"/>
      <c r="ACH91"/>
      <c r="ACI91"/>
      <c r="ACJ91"/>
      <c r="ACK91"/>
      <c r="ACL91"/>
      <c r="ACM91"/>
      <c r="ACN91"/>
      <c r="ACO91"/>
      <c r="ACP91"/>
      <c r="ACQ91"/>
      <c r="ACR91"/>
      <c r="ACS91"/>
      <c r="ACT91"/>
      <c r="ACU91"/>
      <c r="ACV91"/>
      <c r="ACW91"/>
      <c r="ACX91"/>
      <c r="ACY91"/>
      <c r="ACZ91"/>
      <c r="ADA91"/>
      <c r="ADB91"/>
      <c r="ADC91"/>
      <c r="ADD91"/>
      <c r="ADE91"/>
      <c r="ADF91"/>
      <c r="ADG91"/>
      <c r="ADH91"/>
      <c r="ADI91"/>
      <c r="ADJ91"/>
      <c r="ADK91"/>
      <c r="ADL91"/>
      <c r="ADM91"/>
      <c r="ADN91"/>
      <c r="ADO91"/>
      <c r="ADP91"/>
      <c r="ADQ91"/>
      <c r="ADR91"/>
      <c r="ADS91"/>
      <c r="ADT91"/>
      <c r="ADU91"/>
      <c r="ADV91"/>
      <c r="ADW91"/>
      <c r="ADX91"/>
      <c r="ADY91"/>
      <c r="ADZ91"/>
      <c r="AEA91"/>
      <c r="AEB91"/>
      <c r="AEC91"/>
      <c r="AED91"/>
      <c r="AEE91"/>
      <c r="AEF91"/>
      <c r="AEG91"/>
      <c r="AEH91"/>
      <c r="AEI91"/>
      <c r="AEJ91"/>
      <c r="AEK91"/>
      <c r="AEL91"/>
      <c r="AEM91"/>
      <c r="AEN91"/>
      <c r="AEO91"/>
      <c r="AEP91"/>
      <c r="AEQ91"/>
      <c r="AER91"/>
      <c r="AES91"/>
      <c r="AET91"/>
      <c r="AEU91"/>
      <c r="AEV91"/>
      <c r="AEW91"/>
      <c r="AEX91"/>
      <c r="AEY91"/>
      <c r="AEZ91"/>
      <c r="AFA91"/>
      <c r="AFB91"/>
      <c r="AFC91"/>
      <c r="AFD91"/>
      <c r="AFE91"/>
      <c r="AFF91"/>
      <c r="AFG91"/>
      <c r="AFH91"/>
      <c r="AFI91"/>
      <c r="AFJ91"/>
      <c r="AFK91"/>
      <c r="AFL91"/>
      <c r="AFM91"/>
      <c r="AFN91"/>
      <c r="AFO91"/>
      <c r="AFP91"/>
      <c r="AFQ91"/>
      <c r="AFR91"/>
      <c r="AFS91"/>
      <c r="AFT91"/>
      <c r="AFU91"/>
      <c r="AFV91"/>
      <c r="AFW91"/>
      <c r="AFX91"/>
      <c r="AFY91"/>
      <c r="AFZ91"/>
      <c r="AGA91"/>
      <c r="AGB91"/>
      <c r="AGC91"/>
      <c r="AGD91"/>
      <c r="AGE91"/>
      <c r="AGF91"/>
      <c r="AGG91"/>
      <c r="AGH91"/>
      <c r="AGI91"/>
      <c r="AGJ91"/>
      <c r="AGK91"/>
      <c r="AGL91"/>
      <c r="AGM91"/>
      <c r="AGN91"/>
      <c r="AGO91"/>
      <c r="AGP91"/>
      <c r="AGQ91"/>
      <c r="AGR91"/>
      <c r="AGS91"/>
      <c r="AGT91"/>
      <c r="AGU91"/>
      <c r="AGV91"/>
      <c r="AGW91"/>
      <c r="AGX91"/>
      <c r="AGY91"/>
      <c r="AGZ91"/>
      <c r="AHA91"/>
      <c r="AHB91"/>
      <c r="AHC91"/>
      <c r="AHD91"/>
      <c r="AHE91"/>
      <c r="AHF91"/>
      <c r="AHG91"/>
      <c r="AHH91"/>
      <c r="AHI91"/>
      <c r="AHJ91"/>
      <c r="AHK91"/>
      <c r="AHL91"/>
      <c r="AHM91"/>
      <c r="AHN91"/>
      <c r="AHO91"/>
      <c r="AHP91"/>
      <c r="AHQ91"/>
      <c r="AHR91"/>
      <c r="AHS91"/>
      <c r="AHT91"/>
      <c r="AHU91"/>
      <c r="AHV91"/>
      <c r="AHW91"/>
      <c r="AHX91"/>
      <c r="AHY91"/>
      <c r="AHZ91"/>
      <c r="AIA91"/>
      <c r="AIB91"/>
      <c r="AIC91"/>
      <c r="AID91"/>
      <c r="AIE91"/>
      <c r="AIF91"/>
      <c r="AIG91"/>
      <c r="AIH91"/>
      <c r="AII91"/>
      <c r="AIJ91"/>
      <c r="AIK91"/>
      <c r="AIL91"/>
      <c r="AIM91"/>
      <c r="AIN91"/>
      <c r="AIO91"/>
      <c r="AIP91"/>
      <c r="AIQ91"/>
      <c r="AIR91"/>
      <c r="AIS91"/>
      <c r="AIT91"/>
      <c r="AIU91"/>
      <c r="AIV91"/>
      <c r="AIW91"/>
      <c r="AIX91"/>
      <c r="AIY91"/>
      <c r="AIZ91"/>
      <c r="AJA91"/>
      <c r="AJB91"/>
      <c r="AJC91"/>
      <c r="AJD91"/>
      <c r="AJE91"/>
      <c r="AJF91"/>
      <c r="AJG91"/>
      <c r="AJH91"/>
      <c r="AJI91"/>
      <c r="AJJ91"/>
      <c r="AJK91"/>
      <c r="AJL91"/>
      <c r="AJM91"/>
      <c r="AJN91"/>
      <c r="AJO91"/>
      <c r="AJP91"/>
      <c r="AJQ91"/>
      <c r="AJR91"/>
      <c r="AJS91"/>
      <c r="AJT91"/>
      <c r="AJU91"/>
      <c r="AJV91"/>
      <c r="AJW91"/>
      <c r="AJX91"/>
      <c r="AJY91"/>
      <c r="AJZ91"/>
      <c r="AKA91"/>
      <c r="AKB91"/>
      <c r="AKC91"/>
      <c r="AKD91"/>
      <c r="AKE91"/>
      <c r="AKF91"/>
      <c r="AKG91"/>
      <c r="AKH91"/>
      <c r="AKI91"/>
      <c r="AKJ91"/>
      <c r="AKK91"/>
      <c r="AKL91"/>
      <c r="AKM91"/>
      <c r="AKN91"/>
      <c r="AKO91"/>
      <c r="AKP91"/>
      <c r="AKQ91"/>
      <c r="AKR91"/>
      <c r="AKS91"/>
      <c r="AKT91"/>
      <c r="AKU91"/>
      <c r="AKV91"/>
      <c r="AKW91"/>
      <c r="AKX91"/>
      <c r="AKY91"/>
      <c r="AKZ91"/>
      <c r="ALA91"/>
      <c r="ALB91"/>
      <c r="ALC91"/>
      <c r="ALD91"/>
      <c r="ALE91"/>
      <c r="ALF91"/>
      <c r="ALG91"/>
      <c r="ALH91"/>
      <c r="ALI91"/>
      <c r="ALJ91"/>
      <c r="ALK91"/>
      <c r="ALL91"/>
      <c r="ALM91"/>
      <c r="ALN91"/>
      <c r="ALO91"/>
      <c r="ALP91"/>
      <c r="ALQ91"/>
      <c r="ALR91"/>
      <c r="ALS91"/>
      <c r="ALT91"/>
      <c r="ALU91"/>
      <c r="ALV91"/>
      <c r="ALW91"/>
      <c r="ALX91"/>
      <c r="ALY91"/>
      <c r="ALZ91"/>
      <c r="AMA91"/>
      <c r="AMB91"/>
      <c r="AMC91"/>
      <c r="AMD91"/>
      <c r="AME91"/>
      <c r="AMF91"/>
      <c r="AMG91"/>
      <c r="AMH91"/>
      <c r="AMI91"/>
      <c r="AMJ91"/>
    </row>
    <row r="92" spans="1:1024" x14ac:dyDescent="0.25">
      <c r="A92" s="41">
        <f t="shared" si="46"/>
        <v>84</v>
      </c>
      <c r="B92" s="58" t="s">
        <v>11</v>
      </c>
      <c r="C92" s="49">
        <f>SUM(D92:I92)</f>
        <v>416946</v>
      </c>
      <c r="D92" s="59">
        <v>65956</v>
      </c>
      <c r="E92" s="57">
        <v>67802</v>
      </c>
      <c r="F92" s="57">
        <v>70797</v>
      </c>
      <c r="G92" s="57">
        <v>70797</v>
      </c>
      <c r="H92" s="57">
        <v>70797</v>
      </c>
      <c r="I92" s="57">
        <v>70797</v>
      </c>
      <c r="J92" s="49"/>
      <c r="K92" s="30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  <c r="ACC92"/>
      <c r="ACD92"/>
      <c r="ACE92"/>
      <c r="ACF92"/>
      <c r="ACG92"/>
      <c r="ACH92"/>
      <c r="ACI92"/>
      <c r="ACJ92"/>
      <c r="ACK92"/>
      <c r="ACL92"/>
      <c r="ACM92"/>
      <c r="ACN92"/>
      <c r="ACO92"/>
      <c r="ACP92"/>
      <c r="ACQ92"/>
      <c r="ACR92"/>
      <c r="ACS92"/>
      <c r="ACT92"/>
      <c r="ACU92"/>
      <c r="ACV92"/>
      <c r="ACW92"/>
      <c r="ACX92"/>
      <c r="ACY92"/>
      <c r="ACZ92"/>
      <c r="ADA92"/>
      <c r="ADB92"/>
      <c r="ADC92"/>
      <c r="ADD92"/>
      <c r="ADE92"/>
      <c r="ADF92"/>
      <c r="ADG92"/>
      <c r="ADH92"/>
      <c r="ADI92"/>
      <c r="ADJ92"/>
      <c r="ADK92"/>
      <c r="ADL92"/>
      <c r="ADM92"/>
      <c r="ADN92"/>
      <c r="ADO92"/>
      <c r="ADP92"/>
      <c r="ADQ92"/>
      <c r="ADR92"/>
      <c r="ADS92"/>
      <c r="ADT92"/>
      <c r="ADU92"/>
      <c r="ADV92"/>
      <c r="ADW92"/>
      <c r="ADX92"/>
      <c r="ADY92"/>
      <c r="ADZ92"/>
      <c r="AEA92"/>
      <c r="AEB92"/>
      <c r="AEC92"/>
      <c r="AED92"/>
      <c r="AEE92"/>
      <c r="AEF92"/>
      <c r="AEG92"/>
      <c r="AEH92"/>
      <c r="AEI92"/>
      <c r="AEJ92"/>
      <c r="AEK92"/>
      <c r="AEL92"/>
      <c r="AEM92"/>
      <c r="AEN92"/>
      <c r="AEO92"/>
      <c r="AEP92"/>
      <c r="AEQ92"/>
      <c r="AER92"/>
      <c r="AES92"/>
      <c r="AET92"/>
      <c r="AEU92"/>
      <c r="AEV92"/>
      <c r="AEW92"/>
      <c r="AEX92"/>
      <c r="AEY92"/>
      <c r="AEZ92"/>
      <c r="AFA92"/>
      <c r="AFB92"/>
      <c r="AFC92"/>
      <c r="AFD92"/>
      <c r="AFE92"/>
      <c r="AFF92"/>
      <c r="AFG92"/>
      <c r="AFH92"/>
      <c r="AFI92"/>
      <c r="AFJ92"/>
      <c r="AFK92"/>
      <c r="AFL92"/>
      <c r="AFM92"/>
      <c r="AFN92"/>
      <c r="AFO92"/>
      <c r="AFP92"/>
      <c r="AFQ92"/>
      <c r="AFR92"/>
      <c r="AFS92"/>
      <c r="AFT92"/>
      <c r="AFU92"/>
      <c r="AFV92"/>
      <c r="AFW92"/>
      <c r="AFX92"/>
      <c r="AFY92"/>
      <c r="AFZ92"/>
      <c r="AGA92"/>
      <c r="AGB92"/>
      <c r="AGC92"/>
      <c r="AGD92"/>
      <c r="AGE92"/>
      <c r="AGF92"/>
      <c r="AGG92"/>
      <c r="AGH92"/>
      <c r="AGI92"/>
      <c r="AGJ92"/>
      <c r="AGK92"/>
      <c r="AGL92"/>
      <c r="AGM92"/>
      <c r="AGN92"/>
      <c r="AGO92"/>
      <c r="AGP92"/>
      <c r="AGQ92"/>
      <c r="AGR92"/>
      <c r="AGS92"/>
      <c r="AGT92"/>
      <c r="AGU92"/>
      <c r="AGV92"/>
      <c r="AGW92"/>
      <c r="AGX92"/>
      <c r="AGY92"/>
      <c r="AGZ92"/>
      <c r="AHA92"/>
      <c r="AHB92"/>
      <c r="AHC92"/>
      <c r="AHD92"/>
      <c r="AHE92"/>
      <c r="AHF92"/>
      <c r="AHG92"/>
      <c r="AHH92"/>
      <c r="AHI92"/>
      <c r="AHJ92"/>
      <c r="AHK92"/>
      <c r="AHL92"/>
      <c r="AHM92"/>
      <c r="AHN92"/>
      <c r="AHO92"/>
      <c r="AHP92"/>
      <c r="AHQ92"/>
      <c r="AHR92"/>
      <c r="AHS92"/>
      <c r="AHT92"/>
      <c r="AHU92"/>
      <c r="AHV92"/>
      <c r="AHW92"/>
      <c r="AHX92"/>
      <c r="AHY92"/>
      <c r="AHZ92"/>
      <c r="AIA92"/>
      <c r="AIB92"/>
      <c r="AIC92"/>
      <c r="AID92"/>
      <c r="AIE92"/>
      <c r="AIF92"/>
      <c r="AIG92"/>
      <c r="AIH92"/>
      <c r="AII92"/>
      <c r="AIJ92"/>
      <c r="AIK92"/>
      <c r="AIL92"/>
      <c r="AIM92"/>
      <c r="AIN92"/>
      <c r="AIO92"/>
      <c r="AIP92"/>
      <c r="AIQ92"/>
      <c r="AIR92"/>
      <c r="AIS92"/>
      <c r="AIT92"/>
      <c r="AIU92"/>
      <c r="AIV92"/>
      <c r="AIW92"/>
      <c r="AIX92"/>
      <c r="AIY92"/>
      <c r="AIZ92"/>
      <c r="AJA92"/>
      <c r="AJB92"/>
      <c r="AJC92"/>
      <c r="AJD92"/>
      <c r="AJE92"/>
      <c r="AJF92"/>
      <c r="AJG92"/>
      <c r="AJH92"/>
      <c r="AJI92"/>
      <c r="AJJ92"/>
      <c r="AJK92"/>
      <c r="AJL92"/>
      <c r="AJM92"/>
      <c r="AJN92"/>
      <c r="AJO92"/>
      <c r="AJP92"/>
      <c r="AJQ92"/>
      <c r="AJR92"/>
      <c r="AJS92"/>
      <c r="AJT92"/>
      <c r="AJU92"/>
      <c r="AJV92"/>
      <c r="AJW92"/>
      <c r="AJX92"/>
      <c r="AJY92"/>
      <c r="AJZ92"/>
      <c r="AKA92"/>
      <c r="AKB92"/>
      <c r="AKC92"/>
      <c r="AKD92"/>
      <c r="AKE92"/>
      <c r="AKF92"/>
      <c r="AKG92"/>
      <c r="AKH92"/>
      <c r="AKI92"/>
      <c r="AKJ92"/>
      <c r="AKK92"/>
      <c r="AKL92"/>
      <c r="AKM92"/>
      <c r="AKN92"/>
      <c r="AKO92"/>
      <c r="AKP92"/>
      <c r="AKQ92"/>
      <c r="AKR92"/>
      <c r="AKS92"/>
      <c r="AKT92"/>
      <c r="AKU92"/>
      <c r="AKV92"/>
      <c r="AKW92"/>
      <c r="AKX92"/>
      <c r="AKY92"/>
      <c r="AKZ92"/>
      <c r="ALA92"/>
      <c r="ALB92"/>
      <c r="ALC92"/>
      <c r="ALD92"/>
      <c r="ALE92"/>
      <c r="ALF92"/>
      <c r="ALG92"/>
      <c r="ALH92"/>
      <c r="ALI92"/>
      <c r="ALJ92"/>
      <c r="ALK92"/>
      <c r="ALL92"/>
      <c r="ALM92"/>
      <c r="ALN92"/>
      <c r="ALO92"/>
      <c r="ALP92"/>
      <c r="ALQ92"/>
      <c r="ALR92"/>
      <c r="ALS92"/>
      <c r="ALT92"/>
      <c r="ALU92"/>
      <c r="ALV92"/>
      <c r="ALW92"/>
      <c r="ALX92"/>
      <c r="ALY92"/>
      <c r="ALZ92"/>
      <c r="AMA92"/>
      <c r="AMB92"/>
      <c r="AMC92"/>
      <c r="AMD92"/>
      <c r="AME92"/>
      <c r="AMF92"/>
      <c r="AMG92"/>
      <c r="AMH92"/>
      <c r="AMI92"/>
      <c r="AMJ92"/>
    </row>
    <row r="93" spans="1:1024" x14ac:dyDescent="0.25">
      <c r="A93" s="41">
        <f t="shared" si="46"/>
        <v>85</v>
      </c>
      <c r="B93" s="58" t="s">
        <v>12</v>
      </c>
      <c r="C93" s="49">
        <f>SUM(D93:I93)</f>
        <v>0</v>
      </c>
      <c r="D93" s="57">
        <v>0</v>
      </c>
      <c r="E93" s="57">
        <v>0</v>
      </c>
      <c r="F93" s="57">
        <v>0</v>
      </c>
      <c r="G93" s="57">
        <v>0</v>
      </c>
      <c r="H93" s="57">
        <v>0</v>
      </c>
      <c r="I93" s="57">
        <v>0</v>
      </c>
      <c r="J93" s="49"/>
      <c r="K93" s="30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  <c r="PY93"/>
      <c r="PZ93"/>
      <c r="QA93"/>
      <c r="QB93"/>
      <c r="QC93"/>
      <c r="QD93"/>
      <c r="QE93"/>
      <c r="QF93"/>
      <c r="QG93"/>
      <c r="QH93"/>
      <c r="QI93"/>
      <c r="QJ93"/>
      <c r="QK93"/>
      <c r="QL93"/>
      <c r="QM93"/>
      <c r="QN93"/>
      <c r="QO93"/>
      <c r="QP93"/>
      <c r="QQ93"/>
      <c r="QR93"/>
      <c r="QS93"/>
      <c r="QT93"/>
      <c r="QU93"/>
      <c r="QV93"/>
      <c r="QW93"/>
      <c r="QX93"/>
      <c r="QY93"/>
      <c r="QZ93"/>
      <c r="RA93"/>
      <c r="RB93"/>
      <c r="RC93"/>
      <c r="RD93"/>
      <c r="RE93"/>
      <c r="RF93"/>
      <c r="RG93"/>
      <c r="RH93"/>
      <c r="RI93"/>
      <c r="RJ93"/>
      <c r="RK93"/>
      <c r="RL93"/>
      <c r="RM93"/>
      <c r="RN93"/>
      <c r="RO93"/>
      <c r="RP93"/>
      <c r="RQ93"/>
      <c r="RR93"/>
      <c r="RS93"/>
      <c r="RT93"/>
      <c r="RU93"/>
      <c r="RV93"/>
      <c r="RW93"/>
      <c r="RX93"/>
      <c r="RY93"/>
      <c r="RZ93"/>
      <c r="SA93"/>
      <c r="SB93"/>
      <c r="SC93"/>
      <c r="SD93"/>
      <c r="SE93"/>
      <c r="SF93"/>
      <c r="SG93"/>
      <c r="SH93"/>
      <c r="SI93"/>
      <c r="SJ93"/>
      <c r="SK93"/>
      <c r="SL93"/>
      <c r="SM93"/>
      <c r="SN93"/>
      <c r="SO93"/>
      <c r="SP93"/>
      <c r="SQ93"/>
      <c r="SR93"/>
      <c r="SS93"/>
      <c r="ST93"/>
      <c r="SU93"/>
      <c r="SV93"/>
      <c r="SW93"/>
      <c r="SX93"/>
      <c r="SY93"/>
      <c r="SZ93"/>
      <c r="TA93"/>
      <c r="TB93"/>
      <c r="TC93"/>
      <c r="TD93"/>
      <c r="TE93"/>
      <c r="TF93"/>
      <c r="TG93"/>
      <c r="TH93"/>
      <c r="TI93"/>
      <c r="TJ93"/>
      <c r="TK93"/>
      <c r="TL93"/>
      <c r="TM93"/>
      <c r="TN93"/>
      <c r="TO93"/>
      <c r="TP93"/>
      <c r="TQ93"/>
      <c r="TR93"/>
      <c r="TS93"/>
      <c r="TT93"/>
      <c r="TU93"/>
      <c r="TV93"/>
      <c r="TW93"/>
      <c r="TX93"/>
      <c r="TY93"/>
      <c r="TZ93"/>
      <c r="UA93"/>
      <c r="UB93"/>
      <c r="UC93"/>
      <c r="UD93"/>
      <c r="UE93"/>
      <c r="UF93"/>
      <c r="UG93"/>
      <c r="UH93"/>
      <c r="UI93"/>
      <c r="UJ93"/>
      <c r="UK93"/>
      <c r="UL93"/>
      <c r="UM93"/>
      <c r="UN93"/>
      <c r="UO93"/>
      <c r="UP93"/>
      <c r="UQ93"/>
      <c r="UR93"/>
      <c r="US93"/>
      <c r="UT93"/>
      <c r="UU93"/>
      <c r="UV93"/>
      <c r="UW93"/>
      <c r="UX93"/>
      <c r="UY93"/>
      <c r="UZ93"/>
      <c r="VA93"/>
      <c r="VB93"/>
      <c r="VC93"/>
      <c r="VD93"/>
      <c r="VE93"/>
      <c r="VF93"/>
      <c r="VG93"/>
      <c r="VH93"/>
      <c r="VI93"/>
      <c r="VJ93"/>
      <c r="VK93"/>
      <c r="VL93"/>
      <c r="VM93"/>
      <c r="VN93"/>
      <c r="VO93"/>
      <c r="VP93"/>
      <c r="VQ93"/>
      <c r="VR93"/>
      <c r="VS93"/>
      <c r="VT93"/>
      <c r="VU93"/>
      <c r="VV93"/>
      <c r="VW93"/>
      <c r="VX93"/>
      <c r="VY93"/>
      <c r="VZ93"/>
      <c r="WA93"/>
      <c r="WB93"/>
      <c r="WC93"/>
      <c r="WD93"/>
      <c r="WE93"/>
      <c r="WF93"/>
      <c r="WG93"/>
      <c r="WH93"/>
      <c r="WI93"/>
      <c r="WJ93"/>
      <c r="WK93"/>
      <c r="WL93"/>
      <c r="WM93"/>
      <c r="WN93"/>
      <c r="WO93"/>
      <c r="WP93"/>
      <c r="WQ93"/>
      <c r="WR93"/>
      <c r="WS93"/>
      <c r="WT93"/>
      <c r="WU93"/>
      <c r="WV93"/>
      <c r="WW93"/>
      <c r="WX93"/>
      <c r="WY93"/>
      <c r="WZ93"/>
      <c r="XA93"/>
      <c r="XB93"/>
      <c r="XC93"/>
      <c r="XD93"/>
      <c r="XE93"/>
      <c r="XF93"/>
      <c r="XG93"/>
      <c r="XH93"/>
      <c r="XI93"/>
      <c r="XJ93"/>
      <c r="XK93"/>
      <c r="XL93"/>
      <c r="XM93"/>
      <c r="XN93"/>
      <c r="XO93"/>
      <c r="XP93"/>
      <c r="XQ93"/>
      <c r="XR93"/>
      <c r="XS93"/>
      <c r="XT93"/>
      <c r="XU93"/>
      <c r="XV93"/>
      <c r="XW93"/>
      <c r="XX93"/>
      <c r="XY93"/>
      <c r="XZ93"/>
      <c r="YA93"/>
      <c r="YB93"/>
      <c r="YC93"/>
      <c r="YD93"/>
      <c r="YE93"/>
      <c r="YF93"/>
      <c r="YG93"/>
      <c r="YH93"/>
      <c r="YI93"/>
      <c r="YJ93"/>
      <c r="YK93"/>
      <c r="YL93"/>
      <c r="YM93"/>
      <c r="YN93"/>
      <c r="YO93"/>
      <c r="YP93"/>
      <c r="YQ93"/>
      <c r="YR93"/>
      <c r="YS93"/>
      <c r="YT93"/>
      <c r="YU93"/>
      <c r="YV93"/>
      <c r="YW93"/>
      <c r="YX93"/>
      <c r="YY93"/>
      <c r="YZ93"/>
      <c r="ZA93"/>
      <c r="ZB93"/>
      <c r="ZC93"/>
      <c r="ZD93"/>
      <c r="ZE93"/>
      <c r="ZF93"/>
      <c r="ZG93"/>
      <c r="ZH93"/>
      <c r="ZI93"/>
      <c r="ZJ93"/>
      <c r="ZK93"/>
      <c r="ZL93"/>
      <c r="ZM93"/>
      <c r="ZN93"/>
      <c r="ZO93"/>
      <c r="ZP93"/>
      <c r="ZQ93"/>
      <c r="ZR93"/>
      <c r="ZS93"/>
      <c r="ZT93"/>
      <c r="ZU93"/>
      <c r="ZV93"/>
      <c r="ZW93"/>
      <c r="ZX93"/>
      <c r="ZY93"/>
      <c r="ZZ93"/>
      <c r="AAA93"/>
      <c r="AAB93"/>
      <c r="AAC93"/>
      <c r="AAD93"/>
      <c r="AAE93"/>
      <c r="AAF93"/>
      <c r="AAG93"/>
      <c r="AAH93"/>
      <c r="AAI93"/>
      <c r="AAJ93"/>
      <c r="AAK93"/>
      <c r="AAL93"/>
      <c r="AAM93"/>
      <c r="AAN93"/>
      <c r="AAO93"/>
      <c r="AAP93"/>
      <c r="AAQ93"/>
      <c r="AAR93"/>
      <c r="AAS93"/>
      <c r="AAT93"/>
      <c r="AAU93"/>
      <c r="AAV93"/>
      <c r="AAW93"/>
      <c r="AAX93"/>
      <c r="AAY93"/>
      <c r="AAZ93"/>
      <c r="ABA93"/>
      <c r="ABB93"/>
      <c r="ABC93"/>
      <c r="ABD93"/>
      <c r="ABE93"/>
      <c r="ABF93"/>
      <c r="ABG93"/>
      <c r="ABH93"/>
      <c r="ABI93"/>
      <c r="ABJ93"/>
      <c r="ABK93"/>
      <c r="ABL93"/>
      <c r="ABM93"/>
      <c r="ABN93"/>
      <c r="ABO93"/>
      <c r="ABP93"/>
      <c r="ABQ93"/>
      <c r="ABR93"/>
      <c r="ABS93"/>
      <c r="ABT93"/>
      <c r="ABU93"/>
      <c r="ABV93"/>
      <c r="ABW93"/>
      <c r="ABX93"/>
      <c r="ABY93"/>
      <c r="ABZ93"/>
      <c r="ACA93"/>
      <c r="ACB93"/>
      <c r="ACC93"/>
      <c r="ACD93"/>
      <c r="ACE93"/>
      <c r="ACF93"/>
      <c r="ACG93"/>
      <c r="ACH93"/>
      <c r="ACI93"/>
      <c r="ACJ93"/>
      <c r="ACK93"/>
      <c r="ACL93"/>
      <c r="ACM93"/>
      <c r="ACN93"/>
      <c r="ACO93"/>
      <c r="ACP93"/>
      <c r="ACQ93"/>
      <c r="ACR93"/>
      <c r="ACS93"/>
      <c r="ACT93"/>
      <c r="ACU93"/>
      <c r="ACV93"/>
      <c r="ACW93"/>
      <c r="ACX93"/>
      <c r="ACY93"/>
      <c r="ACZ93"/>
      <c r="ADA93"/>
      <c r="ADB93"/>
      <c r="ADC93"/>
      <c r="ADD93"/>
      <c r="ADE93"/>
      <c r="ADF93"/>
      <c r="ADG93"/>
      <c r="ADH93"/>
      <c r="ADI93"/>
      <c r="ADJ93"/>
      <c r="ADK93"/>
      <c r="ADL93"/>
      <c r="ADM93"/>
      <c r="ADN93"/>
      <c r="ADO93"/>
      <c r="ADP93"/>
      <c r="ADQ93"/>
      <c r="ADR93"/>
      <c r="ADS93"/>
      <c r="ADT93"/>
      <c r="ADU93"/>
      <c r="ADV93"/>
      <c r="ADW93"/>
      <c r="ADX93"/>
      <c r="ADY93"/>
      <c r="ADZ93"/>
      <c r="AEA93"/>
      <c r="AEB93"/>
      <c r="AEC93"/>
      <c r="AED93"/>
      <c r="AEE93"/>
      <c r="AEF93"/>
      <c r="AEG93"/>
      <c r="AEH93"/>
      <c r="AEI93"/>
      <c r="AEJ93"/>
      <c r="AEK93"/>
      <c r="AEL93"/>
      <c r="AEM93"/>
      <c r="AEN93"/>
      <c r="AEO93"/>
      <c r="AEP93"/>
      <c r="AEQ93"/>
      <c r="AER93"/>
      <c r="AES93"/>
      <c r="AET93"/>
      <c r="AEU93"/>
      <c r="AEV93"/>
      <c r="AEW93"/>
      <c r="AEX93"/>
      <c r="AEY93"/>
      <c r="AEZ93"/>
      <c r="AFA93"/>
      <c r="AFB93"/>
      <c r="AFC93"/>
      <c r="AFD93"/>
      <c r="AFE93"/>
      <c r="AFF93"/>
      <c r="AFG93"/>
      <c r="AFH93"/>
      <c r="AFI93"/>
      <c r="AFJ93"/>
      <c r="AFK93"/>
      <c r="AFL93"/>
      <c r="AFM93"/>
      <c r="AFN93"/>
      <c r="AFO93"/>
      <c r="AFP93"/>
      <c r="AFQ93"/>
      <c r="AFR93"/>
      <c r="AFS93"/>
      <c r="AFT93"/>
      <c r="AFU93"/>
      <c r="AFV93"/>
      <c r="AFW93"/>
      <c r="AFX93"/>
      <c r="AFY93"/>
      <c r="AFZ93"/>
      <c r="AGA93"/>
      <c r="AGB93"/>
      <c r="AGC93"/>
      <c r="AGD93"/>
      <c r="AGE93"/>
      <c r="AGF93"/>
      <c r="AGG93"/>
      <c r="AGH93"/>
      <c r="AGI93"/>
      <c r="AGJ93"/>
      <c r="AGK93"/>
      <c r="AGL93"/>
      <c r="AGM93"/>
      <c r="AGN93"/>
      <c r="AGO93"/>
      <c r="AGP93"/>
      <c r="AGQ93"/>
      <c r="AGR93"/>
      <c r="AGS93"/>
      <c r="AGT93"/>
      <c r="AGU93"/>
      <c r="AGV93"/>
      <c r="AGW93"/>
      <c r="AGX93"/>
      <c r="AGY93"/>
      <c r="AGZ93"/>
      <c r="AHA93"/>
      <c r="AHB93"/>
      <c r="AHC93"/>
      <c r="AHD93"/>
      <c r="AHE93"/>
      <c r="AHF93"/>
      <c r="AHG93"/>
      <c r="AHH93"/>
      <c r="AHI93"/>
      <c r="AHJ93"/>
      <c r="AHK93"/>
      <c r="AHL93"/>
      <c r="AHM93"/>
      <c r="AHN93"/>
      <c r="AHO93"/>
      <c r="AHP93"/>
      <c r="AHQ93"/>
      <c r="AHR93"/>
      <c r="AHS93"/>
      <c r="AHT93"/>
      <c r="AHU93"/>
      <c r="AHV93"/>
      <c r="AHW93"/>
      <c r="AHX93"/>
      <c r="AHY93"/>
      <c r="AHZ93"/>
      <c r="AIA93"/>
      <c r="AIB93"/>
      <c r="AIC93"/>
      <c r="AID93"/>
      <c r="AIE93"/>
      <c r="AIF93"/>
      <c r="AIG93"/>
      <c r="AIH93"/>
      <c r="AII93"/>
      <c r="AIJ93"/>
      <c r="AIK93"/>
      <c r="AIL93"/>
      <c r="AIM93"/>
      <c r="AIN93"/>
      <c r="AIO93"/>
      <c r="AIP93"/>
      <c r="AIQ93"/>
      <c r="AIR93"/>
      <c r="AIS93"/>
      <c r="AIT93"/>
      <c r="AIU93"/>
      <c r="AIV93"/>
      <c r="AIW93"/>
      <c r="AIX93"/>
      <c r="AIY93"/>
      <c r="AIZ93"/>
      <c r="AJA93"/>
      <c r="AJB93"/>
      <c r="AJC93"/>
      <c r="AJD93"/>
      <c r="AJE93"/>
      <c r="AJF93"/>
      <c r="AJG93"/>
      <c r="AJH93"/>
      <c r="AJI93"/>
      <c r="AJJ93"/>
      <c r="AJK93"/>
      <c r="AJL93"/>
      <c r="AJM93"/>
      <c r="AJN93"/>
      <c r="AJO93"/>
      <c r="AJP93"/>
      <c r="AJQ93"/>
      <c r="AJR93"/>
      <c r="AJS93"/>
      <c r="AJT93"/>
      <c r="AJU93"/>
      <c r="AJV93"/>
      <c r="AJW93"/>
      <c r="AJX93"/>
      <c r="AJY93"/>
      <c r="AJZ93"/>
      <c r="AKA93"/>
      <c r="AKB93"/>
      <c r="AKC93"/>
      <c r="AKD93"/>
      <c r="AKE93"/>
      <c r="AKF93"/>
      <c r="AKG93"/>
      <c r="AKH93"/>
      <c r="AKI93"/>
      <c r="AKJ93"/>
      <c r="AKK93"/>
      <c r="AKL93"/>
      <c r="AKM93"/>
      <c r="AKN93"/>
      <c r="AKO93"/>
      <c r="AKP93"/>
      <c r="AKQ93"/>
      <c r="AKR93"/>
      <c r="AKS93"/>
      <c r="AKT93"/>
      <c r="AKU93"/>
      <c r="AKV93"/>
      <c r="AKW93"/>
      <c r="AKX93"/>
      <c r="AKY93"/>
      <c r="AKZ93"/>
      <c r="ALA93"/>
      <c r="ALB93"/>
      <c r="ALC93"/>
      <c r="ALD93"/>
      <c r="ALE93"/>
      <c r="ALF93"/>
      <c r="ALG93"/>
      <c r="ALH93"/>
      <c r="ALI93"/>
      <c r="ALJ93"/>
      <c r="ALK93"/>
      <c r="ALL93"/>
      <c r="ALM93"/>
      <c r="ALN93"/>
      <c r="ALO93"/>
      <c r="ALP93"/>
      <c r="ALQ93"/>
      <c r="ALR93"/>
      <c r="ALS93"/>
      <c r="ALT93"/>
      <c r="ALU93"/>
      <c r="ALV93"/>
      <c r="ALW93"/>
      <c r="ALX93"/>
      <c r="ALY93"/>
      <c r="ALZ93"/>
      <c r="AMA93"/>
      <c r="AMB93"/>
      <c r="AMC93"/>
      <c r="AMD93"/>
      <c r="AME93"/>
      <c r="AMF93"/>
      <c r="AMG93"/>
      <c r="AMH93"/>
      <c r="AMI93"/>
      <c r="AMJ93"/>
    </row>
    <row r="94" spans="1:1024" s="7" customFormat="1" ht="75" x14ac:dyDescent="0.25">
      <c r="A94" s="41">
        <f t="shared" si="46"/>
        <v>86</v>
      </c>
      <c r="B94" s="56" t="s">
        <v>64</v>
      </c>
      <c r="C94" s="45">
        <f t="shared" ref="C94:I94" si="53">SUM(C95:C97)</f>
        <v>1374.2239999999999</v>
      </c>
      <c r="D94" s="45">
        <f t="shared" ref="D94:E94" si="54">SUM(D95:D97)</f>
        <v>220</v>
      </c>
      <c r="E94" s="45">
        <f t="shared" si="54"/>
        <v>220</v>
      </c>
      <c r="F94" s="45">
        <f t="shared" si="53"/>
        <v>220</v>
      </c>
      <c r="G94" s="45">
        <f t="shared" si="53"/>
        <v>228.8</v>
      </c>
      <c r="H94" s="45">
        <f t="shared" si="53"/>
        <v>237.95</v>
      </c>
      <c r="I94" s="45">
        <f t="shared" si="53"/>
        <v>247.47399999999999</v>
      </c>
      <c r="J94" s="45" t="s">
        <v>123</v>
      </c>
      <c r="K94" s="31"/>
    </row>
    <row r="95" spans="1:1024" x14ac:dyDescent="0.25">
      <c r="A95" s="41">
        <f t="shared" si="46"/>
        <v>87</v>
      </c>
      <c r="B95" s="50" t="s">
        <v>10</v>
      </c>
      <c r="C95" s="49">
        <f>SUM(D95:I95)</f>
        <v>0</v>
      </c>
      <c r="D95" s="57">
        <v>0</v>
      </c>
      <c r="E95" s="57">
        <v>0</v>
      </c>
      <c r="F95" s="57">
        <v>0</v>
      </c>
      <c r="G95" s="57">
        <v>0</v>
      </c>
      <c r="H95" s="57">
        <v>0</v>
      </c>
      <c r="I95" s="57">
        <v>0</v>
      </c>
      <c r="J95" s="49"/>
      <c r="K95" s="30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  <c r="QZ95"/>
      <c r="RA95"/>
      <c r="RB95"/>
      <c r="RC95"/>
      <c r="RD95"/>
      <c r="RE95"/>
      <c r="RF95"/>
      <c r="RG95"/>
      <c r="RH95"/>
      <c r="RI95"/>
      <c r="RJ95"/>
      <c r="RK95"/>
      <c r="RL95"/>
      <c r="RM95"/>
      <c r="RN95"/>
      <c r="RO95"/>
      <c r="RP95"/>
      <c r="RQ95"/>
      <c r="RR95"/>
      <c r="RS95"/>
      <c r="RT95"/>
      <c r="RU95"/>
      <c r="RV95"/>
      <c r="RW95"/>
      <c r="RX95"/>
      <c r="RY95"/>
      <c r="RZ95"/>
      <c r="SA95"/>
      <c r="SB95"/>
      <c r="SC95"/>
      <c r="SD95"/>
      <c r="SE95"/>
      <c r="SF95"/>
      <c r="SG95"/>
      <c r="SH95"/>
      <c r="SI95"/>
      <c r="SJ95"/>
      <c r="SK95"/>
      <c r="SL95"/>
      <c r="SM95"/>
      <c r="SN95"/>
      <c r="SO95"/>
      <c r="SP95"/>
      <c r="SQ95"/>
      <c r="SR95"/>
      <c r="SS95"/>
      <c r="ST95"/>
      <c r="SU95"/>
      <c r="SV95"/>
      <c r="SW95"/>
      <c r="SX95"/>
      <c r="SY95"/>
      <c r="SZ95"/>
      <c r="TA95"/>
      <c r="TB95"/>
      <c r="TC95"/>
      <c r="TD95"/>
      <c r="TE95"/>
      <c r="TF95"/>
      <c r="TG95"/>
      <c r="TH95"/>
      <c r="TI95"/>
      <c r="TJ95"/>
      <c r="TK95"/>
      <c r="TL95"/>
      <c r="TM95"/>
      <c r="TN95"/>
      <c r="TO95"/>
      <c r="TP95"/>
      <c r="TQ95"/>
      <c r="TR95"/>
      <c r="TS95"/>
      <c r="TT95"/>
      <c r="TU95"/>
      <c r="TV95"/>
      <c r="TW95"/>
      <c r="TX95"/>
      <c r="TY95"/>
      <c r="TZ95"/>
      <c r="UA95"/>
      <c r="UB95"/>
      <c r="UC95"/>
      <c r="UD95"/>
      <c r="UE95"/>
      <c r="UF95"/>
      <c r="UG95"/>
      <c r="UH95"/>
      <c r="UI95"/>
      <c r="UJ95"/>
      <c r="UK95"/>
      <c r="UL95"/>
      <c r="UM95"/>
      <c r="UN95"/>
      <c r="UO95"/>
      <c r="UP95"/>
      <c r="UQ95"/>
      <c r="UR95"/>
      <c r="US95"/>
      <c r="UT95"/>
      <c r="UU95"/>
      <c r="UV95"/>
      <c r="UW95"/>
      <c r="UX95"/>
      <c r="UY95"/>
      <c r="UZ95"/>
      <c r="VA95"/>
      <c r="VB95"/>
      <c r="VC95"/>
      <c r="VD95"/>
      <c r="VE95"/>
      <c r="VF95"/>
      <c r="VG95"/>
      <c r="VH95"/>
      <c r="VI95"/>
      <c r="VJ95"/>
      <c r="VK95"/>
      <c r="VL95"/>
      <c r="VM95"/>
      <c r="VN95"/>
      <c r="VO95"/>
      <c r="VP95"/>
      <c r="VQ95"/>
      <c r="VR95"/>
      <c r="VS95"/>
      <c r="VT95"/>
      <c r="VU95"/>
      <c r="VV95"/>
      <c r="VW95"/>
      <c r="VX95"/>
      <c r="VY95"/>
      <c r="VZ95"/>
      <c r="WA95"/>
      <c r="WB95"/>
      <c r="WC95"/>
      <c r="WD95"/>
      <c r="WE95"/>
      <c r="WF95"/>
      <c r="WG95"/>
      <c r="WH95"/>
      <c r="WI95"/>
      <c r="WJ95"/>
      <c r="WK95"/>
      <c r="WL95"/>
      <c r="WM95"/>
      <c r="WN95"/>
      <c r="WO95"/>
      <c r="WP95"/>
      <c r="WQ95"/>
      <c r="WR95"/>
      <c r="WS95"/>
      <c r="WT95"/>
      <c r="WU95"/>
      <c r="WV95"/>
      <c r="WW95"/>
      <c r="WX95"/>
      <c r="WY95"/>
      <c r="WZ95"/>
      <c r="XA95"/>
      <c r="XB95"/>
      <c r="XC95"/>
      <c r="XD95"/>
      <c r="XE95"/>
      <c r="XF95"/>
      <c r="XG95"/>
      <c r="XH95"/>
      <c r="XI95"/>
      <c r="XJ95"/>
      <c r="XK95"/>
      <c r="XL95"/>
      <c r="XM95"/>
      <c r="XN95"/>
      <c r="XO95"/>
      <c r="XP95"/>
      <c r="XQ95"/>
      <c r="XR95"/>
      <c r="XS95"/>
      <c r="XT95"/>
      <c r="XU95"/>
      <c r="XV95"/>
      <c r="XW95"/>
      <c r="XX95"/>
      <c r="XY95"/>
      <c r="XZ95"/>
      <c r="YA95"/>
      <c r="YB95"/>
      <c r="YC95"/>
      <c r="YD95"/>
      <c r="YE95"/>
      <c r="YF95"/>
      <c r="YG95"/>
      <c r="YH95"/>
      <c r="YI95"/>
      <c r="YJ95"/>
      <c r="YK95"/>
      <c r="YL95"/>
      <c r="YM95"/>
      <c r="YN95"/>
      <c r="YO95"/>
      <c r="YP95"/>
      <c r="YQ95"/>
      <c r="YR95"/>
      <c r="YS95"/>
      <c r="YT95"/>
      <c r="YU95"/>
      <c r="YV95"/>
      <c r="YW95"/>
      <c r="YX95"/>
      <c r="YY95"/>
      <c r="YZ95"/>
      <c r="ZA95"/>
      <c r="ZB95"/>
      <c r="ZC95"/>
      <c r="ZD95"/>
      <c r="ZE95"/>
      <c r="ZF95"/>
      <c r="ZG95"/>
      <c r="ZH95"/>
      <c r="ZI95"/>
      <c r="ZJ95"/>
      <c r="ZK95"/>
      <c r="ZL95"/>
      <c r="ZM95"/>
      <c r="ZN95"/>
      <c r="ZO95"/>
      <c r="ZP95"/>
      <c r="ZQ95"/>
      <c r="ZR95"/>
      <c r="ZS95"/>
      <c r="ZT95"/>
      <c r="ZU95"/>
      <c r="ZV95"/>
      <c r="ZW95"/>
      <c r="ZX95"/>
      <c r="ZY95"/>
      <c r="ZZ95"/>
      <c r="AAA95"/>
      <c r="AAB95"/>
      <c r="AAC95"/>
      <c r="AAD95"/>
      <c r="AAE95"/>
      <c r="AAF95"/>
      <c r="AAG95"/>
      <c r="AAH95"/>
      <c r="AAI95"/>
      <c r="AAJ95"/>
      <c r="AAK95"/>
      <c r="AAL95"/>
      <c r="AAM95"/>
      <c r="AAN95"/>
      <c r="AAO95"/>
      <c r="AAP95"/>
      <c r="AAQ95"/>
      <c r="AAR95"/>
      <c r="AAS95"/>
      <c r="AAT95"/>
      <c r="AAU95"/>
      <c r="AAV95"/>
      <c r="AAW95"/>
      <c r="AAX95"/>
      <c r="AAY95"/>
      <c r="AAZ95"/>
      <c r="ABA95"/>
      <c r="ABB95"/>
      <c r="ABC95"/>
      <c r="ABD95"/>
      <c r="ABE95"/>
      <c r="ABF95"/>
      <c r="ABG95"/>
      <c r="ABH95"/>
      <c r="ABI95"/>
      <c r="ABJ95"/>
      <c r="ABK95"/>
      <c r="ABL95"/>
      <c r="ABM95"/>
      <c r="ABN95"/>
      <c r="ABO95"/>
      <c r="ABP95"/>
      <c r="ABQ95"/>
      <c r="ABR95"/>
      <c r="ABS95"/>
      <c r="ABT95"/>
      <c r="ABU95"/>
      <c r="ABV95"/>
      <c r="ABW95"/>
      <c r="ABX95"/>
      <c r="ABY95"/>
      <c r="ABZ95"/>
      <c r="ACA95"/>
      <c r="ACB95"/>
      <c r="ACC95"/>
      <c r="ACD95"/>
      <c r="ACE95"/>
      <c r="ACF95"/>
      <c r="ACG95"/>
      <c r="ACH95"/>
      <c r="ACI95"/>
      <c r="ACJ95"/>
      <c r="ACK95"/>
      <c r="ACL95"/>
      <c r="ACM95"/>
      <c r="ACN95"/>
      <c r="ACO95"/>
      <c r="ACP95"/>
      <c r="ACQ95"/>
      <c r="ACR95"/>
      <c r="ACS95"/>
      <c r="ACT95"/>
      <c r="ACU95"/>
      <c r="ACV95"/>
      <c r="ACW95"/>
      <c r="ACX95"/>
      <c r="ACY95"/>
      <c r="ACZ95"/>
      <c r="ADA95"/>
      <c r="ADB95"/>
      <c r="ADC95"/>
      <c r="ADD95"/>
      <c r="ADE95"/>
      <c r="ADF95"/>
      <c r="ADG95"/>
      <c r="ADH95"/>
      <c r="ADI95"/>
      <c r="ADJ95"/>
      <c r="ADK95"/>
      <c r="ADL95"/>
      <c r="ADM95"/>
      <c r="ADN95"/>
      <c r="ADO95"/>
      <c r="ADP95"/>
      <c r="ADQ95"/>
      <c r="ADR95"/>
      <c r="ADS95"/>
      <c r="ADT95"/>
      <c r="ADU95"/>
      <c r="ADV95"/>
      <c r="ADW95"/>
      <c r="ADX95"/>
      <c r="ADY95"/>
      <c r="ADZ95"/>
      <c r="AEA95"/>
      <c r="AEB95"/>
      <c r="AEC95"/>
      <c r="AED95"/>
      <c r="AEE95"/>
      <c r="AEF95"/>
      <c r="AEG95"/>
      <c r="AEH95"/>
      <c r="AEI95"/>
      <c r="AEJ95"/>
      <c r="AEK95"/>
      <c r="AEL95"/>
      <c r="AEM95"/>
      <c r="AEN95"/>
      <c r="AEO95"/>
      <c r="AEP95"/>
      <c r="AEQ95"/>
      <c r="AER95"/>
      <c r="AES95"/>
      <c r="AET95"/>
      <c r="AEU95"/>
      <c r="AEV95"/>
      <c r="AEW95"/>
      <c r="AEX95"/>
      <c r="AEY95"/>
      <c r="AEZ95"/>
      <c r="AFA95"/>
      <c r="AFB95"/>
      <c r="AFC95"/>
      <c r="AFD95"/>
      <c r="AFE95"/>
      <c r="AFF95"/>
      <c r="AFG95"/>
      <c r="AFH95"/>
      <c r="AFI95"/>
      <c r="AFJ95"/>
      <c r="AFK95"/>
      <c r="AFL95"/>
      <c r="AFM95"/>
      <c r="AFN95"/>
      <c r="AFO95"/>
      <c r="AFP95"/>
      <c r="AFQ95"/>
      <c r="AFR95"/>
      <c r="AFS95"/>
      <c r="AFT95"/>
      <c r="AFU95"/>
      <c r="AFV95"/>
      <c r="AFW95"/>
      <c r="AFX95"/>
      <c r="AFY95"/>
      <c r="AFZ95"/>
      <c r="AGA95"/>
      <c r="AGB95"/>
      <c r="AGC95"/>
      <c r="AGD95"/>
      <c r="AGE95"/>
      <c r="AGF95"/>
      <c r="AGG95"/>
      <c r="AGH95"/>
      <c r="AGI95"/>
      <c r="AGJ95"/>
      <c r="AGK95"/>
      <c r="AGL95"/>
      <c r="AGM95"/>
      <c r="AGN95"/>
      <c r="AGO95"/>
      <c r="AGP95"/>
      <c r="AGQ95"/>
      <c r="AGR95"/>
      <c r="AGS95"/>
      <c r="AGT95"/>
      <c r="AGU95"/>
      <c r="AGV95"/>
      <c r="AGW95"/>
      <c r="AGX95"/>
      <c r="AGY95"/>
      <c r="AGZ95"/>
      <c r="AHA95"/>
      <c r="AHB95"/>
      <c r="AHC95"/>
      <c r="AHD95"/>
      <c r="AHE95"/>
      <c r="AHF95"/>
      <c r="AHG95"/>
      <c r="AHH95"/>
      <c r="AHI95"/>
      <c r="AHJ95"/>
      <c r="AHK95"/>
      <c r="AHL95"/>
      <c r="AHM95"/>
      <c r="AHN95"/>
      <c r="AHO95"/>
      <c r="AHP95"/>
      <c r="AHQ95"/>
      <c r="AHR95"/>
      <c r="AHS95"/>
      <c r="AHT95"/>
      <c r="AHU95"/>
      <c r="AHV95"/>
      <c r="AHW95"/>
      <c r="AHX95"/>
      <c r="AHY95"/>
      <c r="AHZ95"/>
      <c r="AIA95"/>
      <c r="AIB95"/>
      <c r="AIC95"/>
      <c r="AID95"/>
      <c r="AIE95"/>
      <c r="AIF95"/>
      <c r="AIG95"/>
      <c r="AIH95"/>
      <c r="AII95"/>
      <c r="AIJ95"/>
      <c r="AIK95"/>
      <c r="AIL95"/>
      <c r="AIM95"/>
      <c r="AIN95"/>
      <c r="AIO95"/>
      <c r="AIP95"/>
      <c r="AIQ95"/>
      <c r="AIR95"/>
      <c r="AIS95"/>
      <c r="AIT95"/>
      <c r="AIU95"/>
      <c r="AIV95"/>
      <c r="AIW95"/>
      <c r="AIX95"/>
      <c r="AIY95"/>
      <c r="AIZ95"/>
      <c r="AJA95"/>
      <c r="AJB95"/>
      <c r="AJC95"/>
      <c r="AJD95"/>
      <c r="AJE95"/>
      <c r="AJF95"/>
      <c r="AJG95"/>
      <c r="AJH95"/>
      <c r="AJI95"/>
      <c r="AJJ95"/>
      <c r="AJK95"/>
      <c r="AJL95"/>
      <c r="AJM95"/>
      <c r="AJN95"/>
      <c r="AJO95"/>
      <c r="AJP95"/>
      <c r="AJQ95"/>
      <c r="AJR95"/>
      <c r="AJS95"/>
      <c r="AJT95"/>
      <c r="AJU95"/>
      <c r="AJV95"/>
      <c r="AJW95"/>
      <c r="AJX95"/>
      <c r="AJY95"/>
      <c r="AJZ95"/>
      <c r="AKA95"/>
      <c r="AKB95"/>
      <c r="AKC95"/>
      <c r="AKD95"/>
      <c r="AKE95"/>
      <c r="AKF95"/>
      <c r="AKG95"/>
      <c r="AKH95"/>
      <c r="AKI95"/>
      <c r="AKJ95"/>
      <c r="AKK95"/>
      <c r="AKL95"/>
      <c r="AKM95"/>
      <c r="AKN95"/>
      <c r="AKO95"/>
      <c r="AKP95"/>
      <c r="AKQ95"/>
      <c r="AKR95"/>
      <c r="AKS95"/>
      <c r="AKT95"/>
      <c r="AKU95"/>
      <c r="AKV95"/>
      <c r="AKW95"/>
      <c r="AKX95"/>
      <c r="AKY95"/>
      <c r="AKZ95"/>
      <c r="ALA95"/>
      <c r="ALB95"/>
      <c r="ALC95"/>
      <c r="ALD95"/>
      <c r="ALE95"/>
      <c r="ALF95"/>
      <c r="ALG95"/>
      <c r="ALH95"/>
      <c r="ALI95"/>
      <c r="ALJ95"/>
      <c r="ALK95"/>
      <c r="ALL95"/>
      <c r="ALM95"/>
      <c r="ALN95"/>
      <c r="ALO95"/>
      <c r="ALP95"/>
      <c r="ALQ95"/>
      <c r="ALR95"/>
      <c r="ALS95"/>
      <c r="ALT95"/>
      <c r="ALU95"/>
      <c r="ALV95"/>
      <c r="ALW95"/>
      <c r="ALX95"/>
      <c r="ALY95"/>
      <c r="ALZ95"/>
      <c r="AMA95"/>
      <c r="AMB95"/>
      <c r="AMC95"/>
      <c r="AMD95"/>
      <c r="AME95"/>
      <c r="AMF95"/>
      <c r="AMG95"/>
      <c r="AMH95"/>
      <c r="AMI95"/>
      <c r="AMJ95"/>
    </row>
    <row r="96" spans="1:1024" x14ac:dyDescent="0.25">
      <c r="A96" s="41">
        <f t="shared" si="46"/>
        <v>88</v>
      </c>
      <c r="B96" s="50" t="s">
        <v>11</v>
      </c>
      <c r="C96" s="49">
        <f>SUM(D96:I96)</f>
        <v>0</v>
      </c>
      <c r="D96" s="57">
        <v>0</v>
      </c>
      <c r="E96" s="57">
        <v>0</v>
      </c>
      <c r="F96" s="57">
        <v>0</v>
      </c>
      <c r="G96" s="57">
        <v>0</v>
      </c>
      <c r="H96" s="57">
        <v>0</v>
      </c>
      <c r="I96" s="57">
        <v>0</v>
      </c>
      <c r="J96" s="49"/>
      <c r="K96" s="30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  <c r="WH96"/>
      <c r="WI96"/>
      <c r="WJ96"/>
      <c r="WK96"/>
      <c r="WL96"/>
      <c r="WM96"/>
      <c r="WN96"/>
      <c r="WO96"/>
      <c r="WP96"/>
      <c r="WQ96"/>
      <c r="WR96"/>
      <c r="WS96"/>
      <c r="WT96"/>
      <c r="WU96"/>
      <c r="WV96"/>
      <c r="WW96"/>
      <c r="WX96"/>
      <c r="WY96"/>
      <c r="WZ96"/>
      <c r="XA96"/>
      <c r="XB96"/>
      <c r="XC96"/>
      <c r="XD96"/>
      <c r="XE96"/>
      <c r="XF96"/>
      <c r="XG96"/>
      <c r="XH96"/>
      <c r="XI96"/>
      <c r="XJ96"/>
      <c r="XK96"/>
      <c r="XL96"/>
      <c r="XM96"/>
      <c r="XN96"/>
      <c r="XO96"/>
      <c r="XP96"/>
      <c r="XQ96"/>
      <c r="XR96"/>
      <c r="XS96"/>
      <c r="XT96"/>
      <c r="XU96"/>
      <c r="XV96"/>
      <c r="XW96"/>
      <c r="XX96"/>
      <c r="XY96"/>
      <c r="XZ96"/>
      <c r="YA96"/>
      <c r="YB96"/>
      <c r="YC96"/>
      <c r="YD96"/>
      <c r="YE96"/>
      <c r="YF96"/>
      <c r="YG96"/>
      <c r="YH96"/>
      <c r="YI96"/>
      <c r="YJ96"/>
      <c r="YK96"/>
      <c r="YL96"/>
      <c r="YM96"/>
      <c r="YN96"/>
      <c r="YO96"/>
      <c r="YP96"/>
      <c r="YQ96"/>
      <c r="YR96"/>
      <c r="YS96"/>
      <c r="YT96"/>
      <c r="YU96"/>
      <c r="YV96"/>
      <c r="YW96"/>
      <c r="YX96"/>
      <c r="YY96"/>
      <c r="YZ96"/>
      <c r="ZA96"/>
      <c r="ZB96"/>
      <c r="ZC96"/>
      <c r="ZD96"/>
      <c r="ZE96"/>
      <c r="ZF96"/>
      <c r="ZG96"/>
      <c r="ZH96"/>
      <c r="ZI96"/>
      <c r="ZJ96"/>
      <c r="ZK96"/>
      <c r="ZL96"/>
      <c r="ZM96"/>
      <c r="ZN96"/>
      <c r="ZO96"/>
      <c r="ZP96"/>
      <c r="ZQ96"/>
      <c r="ZR96"/>
      <c r="ZS96"/>
      <c r="ZT96"/>
      <c r="ZU96"/>
      <c r="ZV96"/>
      <c r="ZW96"/>
      <c r="ZX96"/>
      <c r="ZY96"/>
      <c r="ZZ96"/>
      <c r="AAA96"/>
      <c r="AAB96"/>
      <c r="AAC96"/>
      <c r="AAD96"/>
      <c r="AAE96"/>
      <c r="AAF96"/>
      <c r="AAG96"/>
      <c r="AAH96"/>
      <c r="AAI96"/>
      <c r="AAJ96"/>
      <c r="AAK96"/>
      <c r="AAL96"/>
      <c r="AAM96"/>
      <c r="AAN96"/>
      <c r="AAO96"/>
      <c r="AAP96"/>
      <c r="AAQ96"/>
      <c r="AAR96"/>
      <c r="AAS96"/>
      <c r="AAT96"/>
      <c r="AAU96"/>
      <c r="AAV96"/>
      <c r="AAW96"/>
      <c r="AAX96"/>
      <c r="AAY96"/>
      <c r="AAZ96"/>
      <c r="ABA96"/>
      <c r="ABB96"/>
      <c r="ABC96"/>
      <c r="ABD96"/>
      <c r="ABE96"/>
      <c r="ABF96"/>
      <c r="ABG96"/>
      <c r="ABH96"/>
      <c r="ABI96"/>
      <c r="ABJ96"/>
      <c r="ABK96"/>
      <c r="ABL96"/>
      <c r="ABM96"/>
      <c r="ABN96"/>
      <c r="ABO96"/>
      <c r="ABP96"/>
      <c r="ABQ96"/>
      <c r="ABR96"/>
      <c r="ABS96"/>
      <c r="ABT96"/>
      <c r="ABU96"/>
      <c r="ABV96"/>
      <c r="ABW96"/>
      <c r="ABX96"/>
      <c r="ABY96"/>
      <c r="ABZ96"/>
      <c r="ACA96"/>
      <c r="ACB96"/>
      <c r="ACC96"/>
      <c r="ACD96"/>
      <c r="ACE96"/>
      <c r="ACF96"/>
      <c r="ACG96"/>
      <c r="ACH96"/>
      <c r="ACI96"/>
      <c r="ACJ96"/>
      <c r="ACK96"/>
      <c r="ACL96"/>
      <c r="ACM96"/>
      <c r="ACN96"/>
      <c r="ACO96"/>
      <c r="ACP96"/>
      <c r="ACQ96"/>
      <c r="ACR96"/>
      <c r="ACS96"/>
      <c r="ACT96"/>
      <c r="ACU96"/>
      <c r="ACV96"/>
      <c r="ACW96"/>
      <c r="ACX96"/>
      <c r="ACY96"/>
      <c r="ACZ96"/>
      <c r="ADA96"/>
      <c r="ADB96"/>
      <c r="ADC96"/>
      <c r="ADD96"/>
      <c r="ADE96"/>
      <c r="ADF96"/>
      <c r="ADG96"/>
      <c r="ADH96"/>
      <c r="ADI96"/>
      <c r="ADJ96"/>
      <c r="ADK96"/>
      <c r="ADL96"/>
      <c r="ADM96"/>
      <c r="ADN96"/>
      <c r="ADO96"/>
      <c r="ADP96"/>
      <c r="ADQ96"/>
      <c r="ADR96"/>
      <c r="ADS96"/>
      <c r="ADT96"/>
      <c r="ADU96"/>
      <c r="ADV96"/>
      <c r="ADW96"/>
      <c r="ADX96"/>
      <c r="ADY96"/>
      <c r="ADZ96"/>
      <c r="AEA96"/>
      <c r="AEB96"/>
      <c r="AEC96"/>
      <c r="AED96"/>
      <c r="AEE96"/>
      <c r="AEF96"/>
      <c r="AEG96"/>
      <c r="AEH96"/>
      <c r="AEI96"/>
      <c r="AEJ96"/>
      <c r="AEK96"/>
      <c r="AEL96"/>
      <c r="AEM96"/>
      <c r="AEN96"/>
      <c r="AEO96"/>
      <c r="AEP96"/>
      <c r="AEQ96"/>
      <c r="AER96"/>
      <c r="AES96"/>
      <c r="AET96"/>
      <c r="AEU96"/>
      <c r="AEV96"/>
      <c r="AEW96"/>
      <c r="AEX96"/>
      <c r="AEY96"/>
      <c r="AEZ96"/>
      <c r="AFA96"/>
      <c r="AFB96"/>
      <c r="AFC96"/>
      <c r="AFD96"/>
      <c r="AFE96"/>
      <c r="AFF96"/>
      <c r="AFG96"/>
      <c r="AFH96"/>
      <c r="AFI96"/>
      <c r="AFJ96"/>
      <c r="AFK96"/>
      <c r="AFL96"/>
      <c r="AFM96"/>
      <c r="AFN96"/>
      <c r="AFO96"/>
      <c r="AFP96"/>
      <c r="AFQ96"/>
      <c r="AFR96"/>
      <c r="AFS96"/>
      <c r="AFT96"/>
      <c r="AFU96"/>
      <c r="AFV96"/>
      <c r="AFW96"/>
      <c r="AFX96"/>
      <c r="AFY96"/>
      <c r="AFZ96"/>
      <c r="AGA96"/>
      <c r="AGB96"/>
      <c r="AGC96"/>
      <c r="AGD96"/>
      <c r="AGE96"/>
      <c r="AGF96"/>
      <c r="AGG96"/>
      <c r="AGH96"/>
      <c r="AGI96"/>
      <c r="AGJ96"/>
      <c r="AGK96"/>
      <c r="AGL96"/>
      <c r="AGM96"/>
      <c r="AGN96"/>
      <c r="AGO96"/>
      <c r="AGP96"/>
      <c r="AGQ96"/>
      <c r="AGR96"/>
      <c r="AGS96"/>
      <c r="AGT96"/>
      <c r="AGU96"/>
      <c r="AGV96"/>
      <c r="AGW96"/>
      <c r="AGX96"/>
      <c r="AGY96"/>
      <c r="AGZ96"/>
      <c r="AHA96"/>
      <c r="AHB96"/>
      <c r="AHC96"/>
      <c r="AHD96"/>
      <c r="AHE96"/>
      <c r="AHF96"/>
      <c r="AHG96"/>
      <c r="AHH96"/>
      <c r="AHI96"/>
      <c r="AHJ96"/>
      <c r="AHK96"/>
      <c r="AHL96"/>
      <c r="AHM96"/>
      <c r="AHN96"/>
      <c r="AHO96"/>
      <c r="AHP96"/>
      <c r="AHQ96"/>
      <c r="AHR96"/>
      <c r="AHS96"/>
      <c r="AHT96"/>
      <c r="AHU96"/>
      <c r="AHV96"/>
      <c r="AHW96"/>
      <c r="AHX96"/>
      <c r="AHY96"/>
      <c r="AHZ96"/>
      <c r="AIA96"/>
      <c r="AIB96"/>
      <c r="AIC96"/>
      <c r="AID96"/>
      <c r="AIE96"/>
      <c r="AIF96"/>
      <c r="AIG96"/>
      <c r="AIH96"/>
      <c r="AII96"/>
      <c r="AIJ96"/>
      <c r="AIK96"/>
      <c r="AIL96"/>
      <c r="AIM96"/>
      <c r="AIN96"/>
      <c r="AIO96"/>
      <c r="AIP96"/>
      <c r="AIQ96"/>
      <c r="AIR96"/>
      <c r="AIS96"/>
      <c r="AIT96"/>
      <c r="AIU96"/>
      <c r="AIV96"/>
      <c r="AIW96"/>
      <c r="AIX96"/>
      <c r="AIY96"/>
      <c r="AIZ96"/>
      <c r="AJA96"/>
      <c r="AJB96"/>
      <c r="AJC96"/>
      <c r="AJD96"/>
      <c r="AJE96"/>
      <c r="AJF96"/>
      <c r="AJG96"/>
      <c r="AJH96"/>
      <c r="AJI96"/>
      <c r="AJJ96"/>
      <c r="AJK96"/>
      <c r="AJL96"/>
      <c r="AJM96"/>
      <c r="AJN96"/>
      <c r="AJO96"/>
      <c r="AJP96"/>
      <c r="AJQ96"/>
      <c r="AJR96"/>
      <c r="AJS96"/>
      <c r="AJT96"/>
      <c r="AJU96"/>
      <c r="AJV96"/>
      <c r="AJW96"/>
      <c r="AJX96"/>
      <c r="AJY96"/>
      <c r="AJZ96"/>
      <c r="AKA96"/>
      <c r="AKB96"/>
      <c r="AKC96"/>
      <c r="AKD96"/>
      <c r="AKE96"/>
      <c r="AKF96"/>
      <c r="AKG96"/>
      <c r="AKH96"/>
      <c r="AKI96"/>
      <c r="AKJ96"/>
      <c r="AKK96"/>
      <c r="AKL96"/>
      <c r="AKM96"/>
      <c r="AKN96"/>
      <c r="AKO96"/>
      <c r="AKP96"/>
      <c r="AKQ96"/>
      <c r="AKR96"/>
      <c r="AKS96"/>
      <c r="AKT96"/>
      <c r="AKU96"/>
      <c r="AKV96"/>
      <c r="AKW96"/>
      <c r="AKX96"/>
      <c r="AKY96"/>
      <c r="AKZ96"/>
      <c r="ALA96"/>
      <c r="ALB96"/>
      <c r="ALC96"/>
      <c r="ALD96"/>
      <c r="ALE96"/>
      <c r="ALF96"/>
      <c r="ALG96"/>
      <c r="ALH96"/>
      <c r="ALI96"/>
      <c r="ALJ96"/>
      <c r="ALK96"/>
      <c r="ALL96"/>
      <c r="ALM96"/>
      <c r="ALN96"/>
      <c r="ALO96"/>
      <c r="ALP96"/>
      <c r="ALQ96"/>
      <c r="ALR96"/>
      <c r="ALS96"/>
      <c r="ALT96"/>
      <c r="ALU96"/>
      <c r="ALV96"/>
      <c r="ALW96"/>
      <c r="ALX96"/>
      <c r="ALY96"/>
      <c r="ALZ96"/>
      <c r="AMA96"/>
      <c r="AMB96"/>
      <c r="AMC96"/>
      <c r="AMD96"/>
      <c r="AME96"/>
      <c r="AMF96"/>
      <c r="AMG96"/>
      <c r="AMH96"/>
      <c r="AMI96"/>
      <c r="AMJ96"/>
    </row>
    <row r="97" spans="1:1024" x14ac:dyDescent="0.25">
      <c r="A97" s="41">
        <f t="shared" si="46"/>
        <v>89</v>
      </c>
      <c r="B97" s="50" t="s">
        <v>12</v>
      </c>
      <c r="C97" s="49">
        <f>SUM(D97:I97)</f>
        <v>1374.2239999999999</v>
      </c>
      <c r="D97" s="57">
        <v>220</v>
      </c>
      <c r="E97" s="57">
        <v>220</v>
      </c>
      <c r="F97" s="59">
        <v>220</v>
      </c>
      <c r="G97" s="59">
        <v>228.8</v>
      </c>
      <c r="H97" s="59">
        <v>237.95</v>
      </c>
      <c r="I97" s="59">
        <v>247.47399999999999</v>
      </c>
      <c r="J97" s="49"/>
      <c r="K97" s="30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  <c r="PY97"/>
      <c r="PZ97"/>
      <c r="QA97"/>
      <c r="QB97"/>
      <c r="QC97"/>
      <c r="QD97"/>
      <c r="QE97"/>
      <c r="QF97"/>
      <c r="QG97"/>
      <c r="QH97"/>
      <c r="QI97"/>
      <c r="QJ97"/>
      <c r="QK97"/>
      <c r="QL97"/>
      <c r="QM97"/>
      <c r="QN97"/>
      <c r="QO97"/>
      <c r="QP97"/>
      <c r="QQ97"/>
      <c r="QR97"/>
      <c r="QS97"/>
      <c r="QT97"/>
      <c r="QU97"/>
      <c r="QV97"/>
      <c r="QW97"/>
      <c r="QX97"/>
      <c r="QY97"/>
      <c r="QZ97"/>
      <c r="RA97"/>
      <c r="RB97"/>
      <c r="RC97"/>
      <c r="RD97"/>
      <c r="RE97"/>
      <c r="RF97"/>
      <c r="RG97"/>
      <c r="RH97"/>
      <c r="RI97"/>
      <c r="RJ97"/>
      <c r="RK97"/>
      <c r="RL97"/>
      <c r="RM97"/>
      <c r="RN97"/>
      <c r="RO97"/>
      <c r="RP97"/>
      <c r="RQ97"/>
      <c r="RR97"/>
      <c r="RS97"/>
      <c r="RT97"/>
      <c r="RU97"/>
      <c r="RV97"/>
      <c r="RW97"/>
      <c r="RX97"/>
      <c r="RY97"/>
      <c r="RZ97"/>
      <c r="SA97"/>
      <c r="SB97"/>
      <c r="SC97"/>
      <c r="SD97"/>
      <c r="SE97"/>
      <c r="SF97"/>
      <c r="SG97"/>
      <c r="SH97"/>
      <c r="SI97"/>
      <c r="SJ97"/>
      <c r="SK97"/>
      <c r="SL97"/>
      <c r="SM97"/>
      <c r="SN97"/>
      <c r="SO97"/>
      <c r="SP97"/>
      <c r="SQ97"/>
      <c r="SR97"/>
      <c r="SS97"/>
      <c r="ST97"/>
      <c r="SU97"/>
      <c r="SV97"/>
      <c r="SW97"/>
      <c r="SX97"/>
      <c r="SY97"/>
      <c r="SZ97"/>
      <c r="TA97"/>
      <c r="TB97"/>
      <c r="TC97"/>
      <c r="TD97"/>
      <c r="TE97"/>
      <c r="TF97"/>
      <c r="TG97"/>
      <c r="TH97"/>
      <c r="TI97"/>
      <c r="TJ97"/>
      <c r="TK97"/>
      <c r="TL97"/>
      <c r="TM97"/>
      <c r="TN97"/>
      <c r="TO97"/>
      <c r="TP97"/>
      <c r="TQ97"/>
      <c r="TR97"/>
      <c r="TS97"/>
      <c r="TT97"/>
      <c r="TU97"/>
      <c r="TV97"/>
      <c r="TW97"/>
      <c r="TX97"/>
      <c r="TY97"/>
      <c r="TZ97"/>
      <c r="UA97"/>
      <c r="UB97"/>
      <c r="UC97"/>
      <c r="UD97"/>
      <c r="UE97"/>
      <c r="UF97"/>
      <c r="UG97"/>
      <c r="UH97"/>
      <c r="UI97"/>
      <c r="UJ97"/>
      <c r="UK97"/>
      <c r="UL97"/>
      <c r="UM97"/>
      <c r="UN97"/>
      <c r="UO97"/>
      <c r="UP97"/>
      <c r="UQ97"/>
      <c r="UR97"/>
      <c r="US97"/>
      <c r="UT97"/>
      <c r="UU97"/>
      <c r="UV97"/>
      <c r="UW97"/>
      <c r="UX97"/>
      <c r="UY97"/>
      <c r="UZ97"/>
      <c r="VA97"/>
      <c r="VB97"/>
      <c r="VC97"/>
      <c r="VD97"/>
      <c r="VE97"/>
      <c r="VF97"/>
      <c r="VG97"/>
      <c r="VH97"/>
      <c r="VI97"/>
      <c r="VJ97"/>
      <c r="VK97"/>
      <c r="VL97"/>
      <c r="VM97"/>
      <c r="VN97"/>
      <c r="VO97"/>
      <c r="VP97"/>
      <c r="VQ97"/>
      <c r="VR97"/>
      <c r="VS97"/>
      <c r="VT97"/>
      <c r="VU97"/>
      <c r="VV97"/>
      <c r="VW97"/>
      <c r="VX97"/>
      <c r="VY97"/>
      <c r="VZ97"/>
      <c r="WA97"/>
      <c r="WB97"/>
      <c r="WC97"/>
      <c r="WD97"/>
      <c r="WE97"/>
      <c r="WF97"/>
      <c r="WG97"/>
      <c r="WH97"/>
      <c r="WI97"/>
      <c r="WJ97"/>
      <c r="WK97"/>
      <c r="WL97"/>
      <c r="WM97"/>
      <c r="WN97"/>
      <c r="WO97"/>
      <c r="WP97"/>
      <c r="WQ97"/>
      <c r="WR97"/>
      <c r="WS97"/>
      <c r="WT97"/>
      <c r="WU97"/>
      <c r="WV97"/>
      <c r="WW97"/>
      <c r="WX97"/>
      <c r="WY97"/>
      <c r="WZ97"/>
      <c r="XA97"/>
      <c r="XB97"/>
      <c r="XC97"/>
      <c r="XD97"/>
      <c r="XE97"/>
      <c r="XF97"/>
      <c r="XG97"/>
      <c r="XH97"/>
      <c r="XI97"/>
      <c r="XJ97"/>
      <c r="XK97"/>
      <c r="XL97"/>
      <c r="XM97"/>
      <c r="XN97"/>
      <c r="XO97"/>
      <c r="XP97"/>
      <c r="XQ97"/>
      <c r="XR97"/>
      <c r="XS97"/>
      <c r="XT97"/>
      <c r="XU97"/>
      <c r="XV97"/>
      <c r="XW97"/>
      <c r="XX97"/>
      <c r="XY97"/>
      <c r="XZ97"/>
      <c r="YA97"/>
      <c r="YB97"/>
      <c r="YC97"/>
      <c r="YD97"/>
      <c r="YE97"/>
      <c r="YF97"/>
      <c r="YG97"/>
      <c r="YH97"/>
      <c r="YI97"/>
      <c r="YJ97"/>
      <c r="YK97"/>
      <c r="YL97"/>
      <c r="YM97"/>
      <c r="YN97"/>
      <c r="YO97"/>
      <c r="YP97"/>
      <c r="YQ97"/>
      <c r="YR97"/>
      <c r="YS97"/>
      <c r="YT97"/>
      <c r="YU97"/>
      <c r="YV97"/>
      <c r="YW97"/>
      <c r="YX97"/>
      <c r="YY97"/>
      <c r="YZ97"/>
      <c r="ZA97"/>
      <c r="ZB97"/>
      <c r="ZC97"/>
      <c r="ZD97"/>
      <c r="ZE97"/>
      <c r="ZF97"/>
      <c r="ZG97"/>
      <c r="ZH97"/>
      <c r="ZI97"/>
      <c r="ZJ97"/>
      <c r="ZK97"/>
      <c r="ZL97"/>
      <c r="ZM97"/>
      <c r="ZN97"/>
      <c r="ZO97"/>
      <c r="ZP97"/>
      <c r="ZQ97"/>
      <c r="ZR97"/>
      <c r="ZS97"/>
      <c r="ZT97"/>
      <c r="ZU97"/>
      <c r="ZV97"/>
      <c r="ZW97"/>
      <c r="ZX97"/>
      <c r="ZY97"/>
      <c r="ZZ97"/>
      <c r="AAA97"/>
      <c r="AAB97"/>
      <c r="AAC97"/>
      <c r="AAD97"/>
      <c r="AAE97"/>
      <c r="AAF97"/>
      <c r="AAG97"/>
      <c r="AAH97"/>
      <c r="AAI97"/>
      <c r="AAJ97"/>
      <c r="AAK97"/>
      <c r="AAL97"/>
      <c r="AAM97"/>
      <c r="AAN97"/>
      <c r="AAO97"/>
      <c r="AAP97"/>
      <c r="AAQ97"/>
      <c r="AAR97"/>
      <c r="AAS97"/>
      <c r="AAT97"/>
      <c r="AAU97"/>
      <c r="AAV97"/>
      <c r="AAW97"/>
      <c r="AAX97"/>
      <c r="AAY97"/>
      <c r="AAZ97"/>
      <c r="ABA97"/>
      <c r="ABB97"/>
      <c r="ABC97"/>
      <c r="ABD97"/>
      <c r="ABE97"/>
      <c r="ABF97"/>
      <c r="ABG97"/>
      <c r="ABH97"/>
      <c r="ABI97"/>
      <c r="ABJ97"/>
      <c r="ABK97"/>
      <c r="ABL97"/>
      <c r="ABM97"/>
      <c r="ABN97"/>
      <c r="ABO97"/>
      <c r="ABP97"/>
      <c r="ABQ97"/>
      <c r="ABR97"/>
      <c r="ABS97"/>
      <c r="ABT97"/>
      <c r="ABU97"/>
      <c r="ABV97"/>
      <c r="ABW97"/>
      <c r="ABX97"/>
      <c r="ABY97"/>
      <c r="ABZ97"/>
      <c r="ACA97"/>
      <c r="ACB97"/>
      <c r="ACC97"/>
      <c r="ACD97"/>
      <c r="ACE97"/>
      <c r="ACF97"/>
      <c r="ACG97"/>
      <c r="ACH97"/>
      <c r="ACI97"/>
      <c r="ACJ97"/>
      <c r="ACK97"/>
      <c r="ACL97"/>
      <c r="ACM97"/>
      <c r="ACN97"/>
      <c r="ACO97"/>
      <c r="ACP97"/>
      <c r="ACQ97"/>
      <c r="ACR97"/>
      <c r="ACS97"/>
      <c r="ACT97"/>
      <c r="ACU97"/>
      <c r="ACV97"/>
      <c r="ACW97"/>
      <c r="ACX97"/>
      <c r="ACY97"/>
      <c r="ACZ97"/>
      <c r="ADA97"/>
      <c r="ADB97"/>
      <c r="ADC97"/>
      <c r="ADD97"/>
      <c r="ADE97"/>
      <c r="ADF97"/>
      <c r="ADG97"/>
      <c r="ADH97"/>
      <c r="ADI97"/>
      <c r="ADJ97"/>
      <c r="ADK97"/>
      <c r="ADL97"/>
      <c r="ADM97"/>
      <c r="ADN97"/>
      <c r="ADO97"/>
      <c r="ADP97"/>
      <c r="ADQ97"/>
      <c r="ADR97"/>
      <c r="ADS97"/>
      <c r="ADT97"/>
      <c r="ADU97"/>
      <c r="ADV97"/>
      <c r="ADW97"/>
      <c r="ADX97"/>
      <c r="ADY97"/>
      <c r="ADZ97"/>
      <c r="AEA97"/>
      <c r="AEB97"/>
      <c r="AEC97"/>
      <c r="AED97"/>
      <c r="AEE97"/>
      <c r="AEF97"/>
      <c r="AEG97"/>
      <c r="AEH97"/>
      <c r="AEI97"/>
      <c r="AEJ97"/>
      <c r="AEK97"/>
      <c r="AEL97"/>
      <c r="AEM97"/>
      <c r="AEN97"/>
      <c r="AEO97"/>
      <c r="AEP97"/>
      <c r="AEQ97"/>
      <c r="AER97"/>
      <c r="AES97"/>
      <c r="AET97"/>
      <c r="AEU97"/>
      <c r="AEV97"/>
      <c r="AEW97"/>
      <c r="AEX97"/>
      <c r="AEY97"/>
      <c r="AEZ97"/>
      <c r="AFA97"/>
      <c r="AFB97"/>
      <c r="AFC97"/>
      <c r="AFD97"/>
      <c r="AFE97"/>
      <c r="AFF97"/>
      <c r="AFG97"/>
      <c r="AFH97"/>
      <c r="AFI97"/>
      <c r="AFJ97"/>
      <c r="AFK97"/>
      <c r="AFL97"/>
      <c r="AFM97"/>
      <c r="AFN97"/>
      <c r="AFO97"/>
      <c r="AFP97"/>
      <c r="AFQ97"/>
      <c r="AFR97"/>
      <c r="AFS97"/>
      <c r="AFT97"/>
      <c r="AFU97"/>
      <c r="AFV97"/>
      <c r="AFW97"/>
      <c r="AFX97"/>
      <c r="AFY97"/>
      <c r="AFZ97"/>
      <c r="AGA97"/>
      <c r="AGB97"/>
      <c r="AGC97"/>
      <c r="AGD97"/>
      <c r="AGE97"/>
      <c r="AGF97"/>
      <c r="AGG97"/>
      <c r="AGH97"/>
      <c r="AGI97"/>
      <c r="AGJ97"/>
      <c r="AGK97"/>
      <c r="AGL97"/>
      <c r="AGM97"/>
      <c r="AGN97"/>
      <c r="AGO97"/>
      <c r="AGP97"/>
      <c r="AGQ97"/>
      <c r="AGR97"/>
      <c r="AGS97"/>
      <c r="AGT97"/>
      <c r="AGU97"/>
      <c r="AGV97"/>
      <c r="AGW97"/>
      <c r="AGX97"/>
      <c r="AGY97"/>
      <c r="AGZ97"/>
      <c r="AHA97"/>
      <c r="AHB97"/>
      <c r="AHC97"/>
      <c r="AHD97"/>
      <c r="AHE97"/>
      <c r="AHF97"/>
      <c r="AHG97"/>
      <c r="AHH97"/>
      <c r="AHI97"/>
      <c r="AHJ97"/>
      <c r="AHK97"/>
      <c r="AHL97"/>
      <c r="AHM97"/>
      <c r="AHN97"/>
      <c r="AHO97"/>
      <c r="AHP97"/>
      <c r="AHQ97"/>
      <c r="AHR97"/>
      <c r="AHS97"/>
      <c r="AHT97"/>
      <c r="AHU97"/>
      <c r="AHV97"/>
      <c r="AHW97"/>
      <c r="AHX97"/>
      <c r="AHY97"/>
      <c r="AHZ97"/>
      <c r="AIA97"/>
      <c r="AIB97"/>
      <c r="AIC97"/>
      <c r="AID97"/>
      <c r="AIE97"/>
      <c r="AIF97"/>
      <c r="AIG97"/>
      <c r="AIH97"/>
      <c r="AII97"/>
      <c r="AIJ97"/>
      <c r="AIK97"/>
      <c r="AIL97"/>
      <c r="AIM97"/>
      <c r="AIN97"/>
      <c r="AIO97"/>
      <c r="AIP97"/>
      <c r="AIQ97"/>
      <c r="AIR97"/>
      <c r="AIS97"/>
      <c r="AIT97"/>
      <c r="AIU97"/>
      <c r="AIV97"/>
      <c r="AIW97"/>
      <c r="AIX97"/>
      <c r="AIY97"/>
      <c r="AIZ97"/>
      <c r="AJA97"/>
      <c r="AJB97"/>
      <c r="AJC97"/>
      <c r="AJD97"/>
      <c r="AJE97"/>
      <c r="AJF97"/>
      <c r="AJG97"/>
      <c r="AJH97"/>
      <c r="AJI97"/>
      <c r="AJJ97"/>
      <c r="AJK97"/>
      <c r="AJL97"/>
      <c r="AJM97"/>
      <c r="AJN97"/>
      <c r="AJO97"/>
      <c r="AJP97"/>
      <c r="AJQ97"/>
      <c r="AJR97"/>
      <c r="AJS97"/>
      <c r="AJT97"/>
      <c r="AJU97"/>
      <c r="AJV97"/>
      <c r="AJW97"/>
      <c r="AJX97"/>
      <c r="AJY97"/>
      <c r="AJZ97"/>
      <c r="AKA97"/>
      <c r="AKB97"/>
      <c r="AKC97"/>
      <c r="AKD97"/>
      <c r="AKE97"/>
      <c r="AKF97"/>
      <c r="AKG97"/>
      <c r="AKH97"/>
      <c r="AKI97"/>
      <c r="AKJ97"/>
      <c r="AKK97"/>
      <c r="AKL97"/>
      <c r="AKM97"/>
      <c r="AKN97"/>
      <c r="AKO97"/>
      <c r="AKP97"/>
      <c r="AKQ97"/>
      <c r="AKR97"/>
      <c r="AKS97"/>
      <c r="AKT97"/>
      <c r="AKU97"/>
      <c r="AKV97"/>
      <c r="AKW97"/>
      <c r="AKX97"/>
      <c r="AKY97"/>
      <c r="AKZ97"/>
      <c r="ALA97"/>
      <c r="ALB97"/>
      <c r="ALC97"/>
      <c r="ALD97"/>
      <c r="ALE97"/>
      <c r="ALF97"/>
      <c r="ALG97"/>
      <c r="ALH97"/>
      <c r="ALI97"/>
      <c r="ALJ97"/>
      <c r="ALK97"/>
      <c r="ALL97"/>
      <c r="ALM97"/>
      <c r="ALN97"/>
      <c r="ALO97"/>
      <c r="ALP97"/>
      <c r="ALQ97"/>
      <c r="ALR97"/>
      <c r="ALS97"/>
      <c r="ALT97"/>
      <c r="ALU97"/>
      <c r="ALV97"/>
      <c r="ALW97"/>
      <c r="ALX97"/>
      <c r="ALY97"/>
      <c r="ALZ97"/>
      <c r="AMA97"/>
      <c r="AMB97"/>
      <c r="AMC97"/>
      <c r="AMD97"/>
      <c r="AME97"/>
      <c r="AMF97"/>
      <c r="AMG97"/>
      <c r="AMH97"/>
      <c r="AMI97"/>
      <c r="AMJ97"/>
    </row>
    <row r="98" spans="1:1024" s="7" customFormat="1" ht="93.75" x14ac:dyDescent="0.25">
      <c r="A98" s="41">
        <f t="shared" si="46"/>
        <v>90</v>
      </c>
      <c r="B98" s="56" t="s">
        <v>65</v>
      </c>
      <c r="C98" s="45">
        <f t="shared" ref="C98:I98" si="55">SUM(C99:C101)</f>
        <v>1582.4837199999999</v>
      </c>
      <c r="D98" s="45">
        <f t="shared" ref="D98:E98" si="56">SUM(D99:D101)</f>
        <v>253.34</v>
      </c>
      <c r="E98" s="45">
        <f t="shared" si="56"/>
        <v>253.34486000000001</v>
      </c>
      <c r="F98" s="45">
        <f t="shared" si="55"/>
        <v>253.34486000000001</v>
      </c>
      <c r="G98" s="45">
        <f t="shared" si="55"/>
        <v>263.47000000000003</v>
      </c>
      <c r="H98" s="45">
        <f t="shared" si="55"/>
        <v>274.01</v>
      </c>
      <c r="I98" s="45">
        <f t="shared" si="55"/>
        <v>284.97399999999999</v>
      </c>
      <c r="J98" s="45" t="s">
        <v>126</v>
      </c>
      <c r="K98" s="31"/>
    </row>
    <row r="99" spans="1:1024" x14ac:dyDescent="0.25">
      <c r="A99" s="41">
        <f t="shared" si="46"/>
        <v>91</v>
      </c>
      <c r="B99" s="50" t="s">
        <v>10</v>
      </c>
      <c r="C99" s="49">
        <f>SUM(D99:I99)</f>
        <v>0</v>
      </c>
      <c r="D99" s="57">
        <v>0</v>
      </c>
      <c r="E99" s="57">
        <v>0</v>
      </c>
      <c r="F99" s="57">
        <v>0</v>
      </c>
      <c r="G99" s="57">
        <v>0</v>
      </c>
      <c r="H99" s="57">
        <v>0</v>
      </c>
      <c r="I99" s="57">
        <v>0</v>
      </c>
      <c r="J99" s="49"/>
      <c r="K99" s="30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  <c r="ABW99"/>
      <c r="ABX99"/>
      <c r="ABY99"/>
      <c r="ABZ99"/>
      <c r="ACA99"/>
      <c r="ACB99"/>
      <c r="ACC99"/>
      <c r="ACD99"/>
      <c r="ACE99"/>
      <c r="ACF99"/>
      <c r="ACG99"/>
      <c r="ACH99"/>
      <c r="ACI99"/>
      <c r="ACJ99"/>
      <c r="ACK99"/>
      <c r="ACL99"/>
      <c r="ACM99"/>
      <c r="ACN99"/>
      <c r="ACO99"/>
      <c r="ACP99"/>
      <c r="ACQ99"/>
      <c r="ACR99"/>
      <c r="ACS99"/>
      <c r="ACT99"/>
      <c r="ACU99"/>
      <c r="ACV99"/>
      <c r="ACW99"/>
      <c r="ACX99"/>
      <c r="ACY99"/>
      <c r="ACZ99"/>
      <c r="ADA99"/>
      <c r="ADB99"/>
      <c r="ADC99"/>
      <c r="ADD99"/>
      <c r="ADE99"/>
      <c r="ADF99"/>
      <c r="ADG99"/>
      <c r="ADH99"/>
      <c r="ADI99"/>
      <c r="ADJ99"/>
      <c r="ADK99"/>
      <c r="ADL99"/>
      <c r="ADM99"/>
      <c r="ADN99"/>
      <c r="ADO99"/>
      <c r="ADP99"/>
      <c r="ADQ99"/>
      <c r="ADR99"/>
      <c r="ADS99"/>
      <c r="ADT99"/>
      <c r="ADU99"/>
      <c r="ADV99"/>
      <c r="ADW99"/>
      <c r="ADX99"/>
      <c r="ADY99"/>
      <c r="ADZ99"/>
      <c r="AEA99"/>
      <c r="AEB99"/>
      <c r="AEC99"/>
      <c r="AED99"/>
      <c r="AEE99"/>
      <c r="AEF99"/>
      <c r="AEG99"/>
      <c r="AEH99"/>
      <c r="AEI99"/>
      <c r="AEJ99"/>
      <c r="AEK99"/>
      <c r="AEL99"/>
      <c r="AEM99"/>
      <c r="AEN99"/>
      <c r="AEO99"/>
      <c r="AEP99"/>
      <c r="AEQ99"/>
      <c r="AER99"/>
      <c r="AES99"/>
      <c r="AET99"/>
      <c r="AEU99"/>
      <c r="AEV99"/>
      <c r="AEW99"/>
      <c r="AEX99"/>
      <c r="AEY99"/>
      <c r="AEZ99"/>
      <c r="AFA99"/>
      <c r="AFB99"/>
      <c r="AFC99"/>
      <c r="AFD99"/>
      <c r="AFE99"/>
      <c r="AFF99"/>
      <c r="AFG99"/>
      <c r="AFH99"/>
      <c r="AFI99"/>
      <c r="AFJ99"/>
      <c r="AFK99"/>
      <c r="AFL99"/>
      <c r="AFM99"/>
      <c r="AFN99"/>
      <c r="AFO99"/>
      <c r="AFP99"/>
      <c r="AFQ99"/>
      <c r="AFR99"/>
      <c r="AFS99"/>
      <c r="AFT99"/>
      <c r="AFU99"/>
      <c r="AFV99"/>
      <c r="AFW99"/>
      <c r="AFX99"/>
      <c r="AFY99"/>
      <c r="AFZ99"/>
      <c r="AGA99"/>
      <c r="AGB99"/>
      <c r="AGC99"/>
      <c r="AGD99"/>
      <c r="AGE99"/>
      <c r="AGF99"/>
      <c r="AGG99"/>
      <c r="AGH99"/>
      <c r="AGI99"/>
      <c r="AGJ99"/>
      <c r="AGK99"/>
      <c r="AGL99"/>
      <c r="AGM99"/>
      <c r="AGN99"/>
      <c r="AGO99"/>
      <c r="AGP99"/>
      <c r="AGQ99"/>
      <c r="AGR99"/>
      <c r="AGS99"/>
      <c r="AGT99"/>
      <c r="AGU99"/>
      <c r="AGV99"/>
      <c r="AGW99"/>
      <c r="AGX99"/>
      <c r="AGY99"/>
      <c r="AGZ99"/>
      <c r="AHA99"/>
      <c r="AHB99"/>
      <c r="AHC99"/>
      <c r="AHD99"/>
      <c r="AHE99"/>
      <c r="AHF99"/>
      <c r="AHG99"/>
      <c r="AHH99"/>
      <c r="AHI99"/>
      <c r="AHJ99"/>
      <c r="AHK99"/>
      <c r="AHL99"/>
      <c r="AHM99"/>
      <c r="AHN99"/>
      <c r="AHO99"/>
      <c r="AHP99"/>
      <c r="AHQ99"/>
      <c r="AHR99"/>
      <c r="AHS99"/>
      <c r="AHT99"/>
      <c r="AHU99"/>
      <c r="AHV99"/>
      <c r="AHW99"/>
      <c r="AHX99"/>
      <c r="AHY99"/>
      <c r="AHZ99"/>
      <c r="AIA99"/>
      <c r="AIB99"/>
      <c r="AIC99"/>
      <c r="AID99"/>
      <c r="AIE99"/>
      <c r="AIF99"/>
      <c r="AIG99"/>
      <c r="AIH99"/>
      <c r="AII99"/>
      <c r="AIJ99"/>
      <c r="AIK99"/>
      <c r="AIL99"/>
      <c r="AIM99"/>
      <c r="AIN99"/>
      <c r="AIO99"/>
      <c r="AIP99"/>
      <c r="AIQ99"/>
      <c r="AIR99"/>
      <c r="AIS99"/>
      <c r="AIT99"/>
      <c r="AIU99"/>
      <c r="AIV99"/>
      <c r="AIW99"/>
      <c r="AIX99"/>
      <c r="AIY99"/>
      <c r="AIZ99"/>
      <c r="AJA99"/>
      <c r="AJB99"/>
      <c r="AJC99"/>
      <c r="AJD99"/>
      <c r="AJE99"/>
      <c r="AJF99"/>
      <c r="AJG99"/>
      <c r="AJH99"/>
      <c r="AJI99"/>
      <c r="AJJ99"/>
      <c r="AJK99"/>
      <c r="AJL99"/>
      <c r="AJM99"/>
      <c r="AJN99"/>
      <c r="AJO99"/>
      <c r="AJP99"/>
      <c r="AJQ99"/>
      <c r="AJR99"/>
      <c r="AJS99"/>
      <c r="AJT99"/>
      <c r="AJU99"/>
      <c r="AJV99"/>
      <c r="AJW99"/>
      <c r="AJX99"/>
      <c r="AJY99"/>
      <c r="AJZ99"/>
      <c r="AKA99"/>
      <c r="AKB99"/>
      <c r="AKC99"/>
      <c r="AKD99"/>
      <c r="AKE99"/>
      <c r="AKF99"/>
      <c r="AKG99"/>
      <c r="AKH99"/>
      <c r="AKI99"/>
      <c r="AKJ99"/>
      <c r="AKK99"/>
      <c r="AKL99"/>
      <c r="AKM99"/>
      <c r="AKN99"/>
      <c r="AKO99"/>
      <c r="AKP99"/>
      <c r="AKQ99"/>
      <c r="AKR99"/>
      <c r="AKS99"/>
      <c r="AKT99"/>
      <c r="AKU99"/>
      <c r="AKV99"/>
      <c r="AKW99"/>
      <c r="AKX99"/>
      <c r="AKY99"/>
      <c r="AKZ99"/>
      <c r="ALA99"/>
      <c r="ALB99"/>
      <c r="ALC99"/>
      <c r="ALD99"/>
      <c r="ALE99"/>
      <c r="ALF99"/>
      <c r="ALG99"/>
      <c r="ALH99"/>
      <c r="ALI99"/>
      <c r="ALJ99"/>
      <c r="ALK99"/>
      <c r="ALL99"/>
      <c r="ALM99"/>
      <c r="ALN99"/>
      <c r="ALO99"/>
      <c r="ALP99"/>
      <c r="ALQ99"/>
      <c r="ALR99"/>
      <c r="ALS99"/>
      <c r="ALT99"/>
      <c r="ALU99"/>
      <c r="ALV99"/>
      <c r="ALW99"/>
      <c r="ALX99"/>
      <c r="ALY99"/>
      <c r="ALZ99"/>
      <c r="AMA99"/>
      <c r="AMB99"/>
      <c r="AMC99"/>
      <c r="AMD99"/>
      <c r="AME99"/>
      <c r="AMF99"/>
      <c r="AMG99"/>
      <c r="AMH99"/>
      <c r="AMI99"/>
      <c r="AMJ99"/>
    </row>
    <row r="100" spans="1:1024" x14ac:dyDescent="0.25">
      <c r="A100" s="41">
        <f t="shared" si="46"/>
        <v>92</v>
      </c>
      <c r="B100" s="50" t="s">
        <v>11</v>
      </c>
      <c r="C100" s="49">
        <f>SUM(D100:I100)</f>
        <v>0</v>
      </c>
      <c r="D100" s="57">
        <v>0</v>
      </c>
      <c r="E100" s="57">
        <v>0</v>
      </c>
      <c r="F100" s="57">
        <v>0</v>
      </c>
      <c r="G100" s="57">
        <v>0</v>
      </c>
      <c r="H100" s="57">
        <v>0</v>
      </c>
      <c r="I100" s="57">
        <v>0</v>
      </c>
      <c r="J100" s="49"/>
      <c r="K100" s="3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  <c r="ABW100"/>
      <c r="ABX100"/>
      <c r="ABY100"/>
      <c r="ABZ100"/>
      <c r="ACA100"/>
      <c r="ACB100"/>
      <c r="ACC100"/>
      <c r="ACD100"/>
      <c r="ACE100"/>
      <c r="ACF100"/>
      <c r="ACG100"/>
      <c r="ACH100"/>
      <c r="ACI100"/>
      <c r="ACJ100"/>
      <c r="ACK100"/>
      <c r="ACL100"/>
      <c r="ACM100"/>
      <c r="ACN100"/>
      <c r="ACO100"/>
      <c r="ACP100"/>
      <c r="ACQ100"/>
      <c r="ACR100"/>
      <c r="ACS100"/>
      <c r="ACT100"/>
      <c r="ACU100"/>
      <c r="ACV100"/>
      <c r="ACW100"/>
      <c r="ACX100"/>
      <c r="ACY100"/>
      <c r="ACZ100"/>
      <c r="ADA100"/>
      <c r="ADB100"/>
      <c r="ADC100"/>
      <c r="ADD100"/>
      <c r="ADE100"/>
      <c r="ADF100"/>
      <c r="ADG100"/>
      <c r="ADH100"/>
      <c r="ADI100"/>
      <c r="ADJ100"/>
      <c r="ADK100"/>
      <c r="ADL100"/>
      <c r="ADM100"/>
      <c r="ADN100"/>
      <c r="ADO100"/>
      <c r="ADP100"/>
      <c r="ADQ100"/>
      <c r="ADR100"/>
      <c r="ADS100"/>
      <c r="ADT100"/>
      <c r="ADU100"/>
      <c r="ADV100"/>
      <c r="ADW100"/>
      <c r="ADX100"/>
      <c r="ADY100"/>
      <c r="ADZ100"/>
      <c r="AEA100"/>
      <c r="AEB100"/>
      <c r="AEC100"/>
      <c r="AED100"/>
      <c r="AEE100"/>
      <c r="AEF100"/>
      <c r="AEG100"/>
      <c r="AEH100"/>
      <c r="AEI100"/>
      <c r="AEJ100"/>
      <c r="AEK100"/>
      <c r="AEL100"/>
      <c r="AEM100"/>
      <c r="AEN100"/>
      <c r="AEO100"/>
      <c r="AEP100"/>
      <c r="AEQ100"/>
      <c r="AER100"/>
      <c r="AES100"/>
      <c r="AET100"/>
      <c r="AEU100"/>
      <c r="AEV100"/>
      <c r="AEW100"/>
      <c r="AEX100"/>
      <c r="AEY100"/>
      <c r="AEZ100"/>
      <c r="AFA100"/>
      <c r="AFB100"/>
      <c r="AFC100"/>
      <c r="AFD100"/>
      <c r="AFE100"/>
      <c r="AFF100"/>
      <c r="AFG100"/>
      <c r="AFH100"/>
      <c r="AFI100"/>
      <c r="AFJ100"/>
      <c r="AFK100"/>
      <c r="AFL100"/>
      <c r="AFM100"/>
      <c r="AFN100"/>
      <c r="AFO100"/>
      <c r="AFP100"/>
      <c r="AFQ100"/>
      <c r="AFR100"/>
      <c r="AFS100"/>
      <c r="AFT100"/>
      <c r="AFU100"/>
      <c r="AFV100"/>
      <c r="AFW100"/>
      <c r="AFX100"/>
      <c r="AFY100"/>
      <c r="AFZ100"/>
      <c r="AGA100"/>
      <c r="AGB100"/>
      <c r="AGC100"/>
      <c r="AGD100"/>
      <c r="AGE100"/>
      <c r="AGF100"/>
      <c r="AGG100"/>
      <c r="AGH100"/>
      <c r="AGI100"/>
      <c r="AGJ100"/>
      <c r="AGK100"/>
      <c r="AGL100"/>
      <c r="AGM100"/>
      <c r="AGN100"/>
      <c r="AGO100"/>
      <c r="AGP100"/>
      <c r="AGQ100"/>
      <c r="AGR100"/>
      <c r="AGS100"/>
      <c r="AGT100"/>
      <c r="AGU100"/>
      <c r="AGV100"/>
      <c r="AGW100"/>
      <c r="AGX100"/>
      <c r="AGY100"/>
      <c r="AGZ100"/>
      <c r="AHA100"/>
      <c r="AHB100"/>
      <c r="AHC100"/>
      <c r="AHD100"/>
      <c r="AHE100"/>
      <c r="AHF100"/>
      <c r="AHG100"/>
      <c r="AHH100"/>
      <c r="AHI100"/>
      <c r="AHJ100"/>
      <c r="AHK100"/>
      <c r="AHL100"/>
      <c r="AHM100"/>
      <c r="AHN100"/>
      <c r="AHO100"/>
      <c r="AHP100"/>
      <c r="AHQ100"/>
      <c r="AHR100"/>
      <c r="AHS100"/>
      <c r="AHT100"/>
      <c r="AHU100"/>
      <c r="AHV100"/>
      <c r="AHW100"/>
      <c r="AHX100"/>
      <c r="AHY100"/>
      <c r="AHZ100"/>
      <c r="AIA100"/>
      <c r="AIB100"/>
      <c r="AIC100"/>
      <c r="AID100"/>
      <c r="AIE100"/>
      <c r="AIF100"/>
      <c r="AIG100"/>
      <c r="AIH100"/>
      <c r="AII100"/>
      <c r="AIJ100"/>
      <c r="AIK100"/>
      <c r="AIL100"/>
      <c r="AIM100"/>
      <c r="AIN100"/>
      <c r="AIO100"/>
      <c r="AIP100"/>
      <c r="AIQ100"/>
      <c r="AIR100"/>
      <c r="AIS100"/>
      <c r="AIT100"/>
      <c r="AIU100"/>
      <c r="AIV100"/>
      <c r="AIW100"/>
      <c r="AIX100"/>
      <c r="AIY100"/>
      <c r="AIZ100"/>
      <c r="AJA100"/>
      <c r="AJB100"/>
      <c r="AJC100"/>
      <c r="AJD100"/>
      <c r="AJE100"/>
      <c r="AJF100"/>
      <c r="AJG100"/>
      <c r="AJH100"/>
      <c r="AJI100"/>
      <c r="AJJ100"/>
      <c r="AJK100"/>
      <c r="AJL100"/>
      <c r="AJM100"/>
      <c r="AJN100"/>
      <c r="AJO100"/>
      <c r="AJP100"/>
      <c r="AJQ100"/>
      <c r="AJR100"/>
      <c r="AJS100"/>
      <c r="AJT100"/>
      <c r="AJU100"/>
      <c r="AJV100"/>
      <c r="AJW100"/>
      <c r="AJX100"/>
      <c r="AJY100"/>
      <c r="AJZ100"/>
      <c r="AKA100"/>
      <c r="AKB100"/>
      <c r="AKC100"/>
      <c r="AKD100"/>
      <c r="AKE100"/>
      <c r="AKF100"/>
      <c r="AKG100"/>
      <c r="AKH100"/>
      <c r="AKI100"/>
      <c r="AKJ100"/>
      <c r="AKK100"/>
      <c r="AKL100"/>
      <c r="AKM100"/>
      <c r="AKN100"/>
      <c r="AKO100"/>
      <c r="AKP100"/>
      <c r="AKQ100"/>
      <c r="AKR100"/>
      <c r="AKS100"/>
      <c r="AKT100"/>
      <c r="AKU100"/>
      <c r="AKV100"/>
      <c r="AKW100"/>
      <c r="AKX100"/>
      <c r="AKY100"/>
      <c r="AKZ100"/>
      <c r="ALA100"/>
      <c r="ALB100"/>
      <c r="ALC100"/>
      <c r="ALD100"/>
      <c r="ALE100"/>
      <c r="ALF100"/>
      <c r="ALG100"/>
      <c r="ALH100"/>
      <c r="ALI100"/>
      <c r="ALJ100"/>
      <c r="ALK100"/>
      <c r="ALL100"/>
      <c r="ALM100"/>
      <c r="ALN100"/>
      <c r="ALO100"/>
      <c r="ALP100"/>
      <c r="ALQ100"/>
      <c r="ALR100"/>
      <c r="ALS100"/>
      <c r="ALT100"/>
      <c r="ALU100"/>
      <c r="ALV100"/>
      <c r="ALW100"/>
      <c r="ALX100"/>
      <c r="ALY100"/>
      <c r="ALZ100"/>
      <c r="AMA100"/>
      <c r="AMB100"/>
      <c r="AMC100"/>
      <c r="AMD100"/>
      <c r="AME100"/>
      <c r="AMF100"/>
      <c r="AMG100"/>
      <c r="AMH100"/>
      <c r="AMI100"/>
      <c r="AMJ100"/>
    </row>
    <row r="101" spans="1:1024" x14ac:dyDescent="0.25">
      <c r="A101" s="41">
        <f t="shared" si="46"/>
        <v>93</v>
      </c>
      <c r="B101" s="50" t="s">
        <v>12</v>
      </c>
      <c r="C101" s="49">
        <f>SUM(D101:I101)</f>
        <v>1582.4837199999999</v>
      </c>
      <c r="D101" s="57">
        <v>253.34</v>
      </c>
      <c r="E101" s="57">
        <v>253.34486000000001</v>
      </c>
      <c r="F101" s="57">
        <v>253.34486000000001</v>
      </c>
      <c r="G101" s="57">
        <v>263.47000000000003</v>
      </c>
      <c r="H101" s="57">
        <v>274.01</v>
      </c>
      <c r="I101" s="57">
        <v>284.97399999999999</v>
      </c>
      <c r="J101" s="49"/>
      <c r="K101" s="30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  <c r="XY101"/>
      <c r="XZ101"/>
      <c r="YA101"/>
      <c r="YB101"/>
      <c r="YC101"/>
      <c r="YD101"/>
      <c r="YE101"/>
      <c r="YF101"/>
      <c r="YG101"/>
      <c r="YH101"/>
      <c r="YI101"/>
      <c r="YJ101"/>
      <c r="YK101"/>
      <c r="YL101"/>
      <c r="YM101"/>
      <c r="YN101"/>
      <c r="YO101"/>
      <c r="YP101"/>
      <c r="YQ101"/>
      <c r="YR101"/>
      <c r="YS101"/>
      <c r="YT101"/>
      <c r="YU101"/>
      <c r="YV101"/>
      <c r="YW101"/>
      <c r="YX101"/>
      <c r="YY101"/>
      <c r="YZ101"/>
      <c r="ZA101"/>
      <c r="ZB101"/>
      <c r="ZC101"/>
      <c r="ZD101"/>
      <c r="ZE101"/>
      <c r="ZF101"/>
      <c r="ZG101"/>
      <c r="ZH101"/>
      <c r="ZI101"/>
      <c r="ZJ101"/>
      <c r="ZK101"/>
      <c r="ZL101"/>
      <c r="ZM101"/>
      <c r="ZN101"/>
      <c r="ZO101"/>
      <c r="ZP101"/>
      <c r="ZQ101"/>
      <c r="ZR101"/>
      <c r="ZS101"/>
      <c r="ZT101"/>
      <c r="ZU101"/>
      <c r="ZV101"/>
      <c r="ZW101"/>
      <c r="ZX101"/>
      <c r="ZY101"/>
      <c r="ZZ101"/>
      <c r="AAA101"/>
      <c r="AAB101"/>
      <c r="AAC101"/>
      <c r="AAD101"/>
      <c r="AAE101"/>
      <c r="AAF101"/>
      <c r="AAG101"/>
      <c r="AAH101"/>
      <c r="AAI101"/>
      <c r="AAJ101"/>
      <c r="AAK101"/>
      <c r="AAL101"/>
      <c r="AAM101"/>
      <c r="AAN101"/>
      <c r="AAO101"/>
      <c r="AAP101"/>
      <c r="AAQ101"/>
      <c r="AAR101"/>
      <c r="AAS101"/>
      <c r="AAT101"/>
      <c r="AAU101"/>
      <c r="AAV101"/>
      <c r="AAW101"/>
      <c r="AAX101"/>
      <c r="AAY101"/>
      <c r="AAZ101"/>
      <c r="ABA101"/>
      <c r="ABB101"/>
      <c r="ABC101"/>
      <c r="ABD101"/>
      <c r="ABE101"/>
      <c r="ABF101"/>
      <c r="ABG101"/>
      <c r="ABH101"/>
      <c r="ABI101"/>
      <c r="ABJ101"/>
      <c r="ABK101"/>
      <c r="ABL101"/>
      <c r="ABM101"/>
      <c r="ABN101"/>
      <c r="ABO101"/>
      <c r="ABP101"/>
      <c r="ABQ101"/>
      <c r="ABR101"/>
      <c r="ABS101"/>
      <c r="ABT101"/>
      <c r="ABU101"/>
      <c r="ABV101"/>
      <c r="ABW101"/>
      <c r="ABX101"/>
      <c r="ABY101"/>
      <c r="ABZ101"/>
      <c r="ACA101"/>
      <c r="ACB101"/>
      <c r="ACC101"/>
      <c r="ACD101"/>
      <c r="ACE101"/>
      <c r="ACF101"/>
      <c r="ACG101"/>
      <c r="ACH101"/>
      <c r="ACI101"/>
      <c r="ACJ101"/>
      <c r="ACK101"/>
      <c r="ACL101"/>
      <c r="ACM101"/>
      <c r="ACN101"/>
      <c r="ACO101"/>
      <c r="ACP101"/>
      <c r="ACQ101"/>
      <c r="ACR101"/>
      <c r="ACS101"/>
      <c r="ACT101"/>
      <c r="ACU101"/>
      <c r="ACV101"/>
      <c r="ACW101"/>
      <c r="ACX101"/>
      <c r="ACY101"/>
      <c r="ACZ101"/>
      <c r="ADA101"/>
      <c r="ADB101"/>
      <c r="ADC101"/>
      <c r="ADD101"/>
      <c r="ADE101"/>
      <c r="ADF101"/>
      <c r="ADG101"/>
      <c r="ADH101"/>
      <c r="ADI101"/>
      <c r="ADJ101"/>
      <c r="ADK101"/>
      <c r="ADL101"/>
      <c r="ADM101"/>
      <c r="ADN101"/>
      <c r="ADO101"/>
      <c r="ADP101"/>
      <c r="ADQ101"/>
      <c r="ADR101"/>
      <c r="ADS101"/>
      <c r="ADT101"/>
      <c r="ADU101"/>
      <c r="ADV101"/>
      <c r="ADW101"/>
      <c r="ADX101"/>
      <c r="ADY101"/>
      <c r="ADZ101"/>
      <c r="AEA101"/>
      <c r="AEB101"/>
      <c r="AEC101"/>
      <c r="AED101"/>
      <c r="AEE101"/>
      <c r="AEF101"/>
      <c r="AEG101"/>
      <c r="AEH101"/>
      <c r="AEI101"/>
      <c r="AEJ101"/>
      <c r="AEK101"/>
      <c r="AEL101"/>
      <c r="AEM101"/>
      <c r="AEN101"/>
      <c r="AEO101"/>
      <c r="AEP101"/>
      <c r="AEQ101"/>
      <c r="AER101"/>
      <c r="AES101"/>
      <c r="AET101"/>
      <c r="AEU101"/>
      <c r="AEV101"/>
      <c r="AEW101"/>
      <c r="AEX101"/>
      <c r="AEY101"/>
      <c r="AEZ101"/>
      <c r="AFA101"/>
      <c r="AFB101"/>
      <c r="AFC101"/>
      <c r="AFD101"/>
      <c r="AFE101"/>
      <c r="AFF101"/>
      <c r="AFG101"/>
      <c r="AFH101"/>
      <c r="AFI101"/>
      <c r="AFJ101"/>
      <c r="AFK101"/>
      <c r="AFL101"/>
      <c r="AFM101"/>
      <c r="AFN101"/>
      <c r="AFO101"/>
      <c r="AFP101"/>
      <c r="AFQ101"/>
      <c r="AFR101"/>
      <c r="AFS101"/>
      <c r="AFT101"/>
      <c r="AFU101"/>
      <c r="AFV101"/>
      <c r="AFW101"/>
      <c r="AFX101"/>
      <c r="AFY101"/>
      <c r="AFZ101"/>
      <c r="AGA101"/>
      <c r="AGB101"/>
      <c r="AGC101"/>
      <c r="AGD101"/>
      <c r="AGE101"/>
      <c r="AGF101"/>
      <c r="AGG101"/>
      <c r="AGH101"/>
      <c r="AGI101"/>
      <c r="AGJ101"/>
      <c r="AGK101"/>
      <c r="AGL101"/>
      <c r="AGM101"/>
      <c r="AGN101"/>
      <c r="AGO101"/>
      <c r="AGP101"/>
      <c r="AGQ101"/>
      <c r="AGR101"/>
      <c r="AGS101"/>
      <c r="AGT101"/>
      <c r="AGU101"/>
      <c r="AGV101"/>
      <c r="AGW101"/>
      <c r="AGX101"/>
      <c r="AGY101"/>
      <c r="AGZ101"/>
      <c r="AHA101"/>
      <c r="AHB101"/>
      <c r="AHC101"/>
      <c r="AHD101"/>
      <c r="AHE101"/>
      <c r="AHF101"/>
      <c r="AHG101"/>
      <c r="AHH101"/>
      <c r="AHI101"/>
      <c r="AHJ101"/>
      <c r="AHK101"/>
      <c r="AHL101"/>
      <c r="AHM101"/>
      <c r="AHN101"/>
      <c r="AHO101"/>
      <c r="AHP101"/>
      <c r="AHQ101"/>
      <c r="AHR101"/>
      <c r="AHS101"/>
      <c r="AHT101"/>
      <c r="AHU101"/>
      <c r="AHV101"/>
      <c r="AHW101"/>
      <c r="AHX101"/>
      <c r="AHY101"/>
      <c r="AHZ101"/>
      <c r="AIA101"/>
      <c r="AIB101"/>
      <c r="AIC101"/>
      <c r="AID101"/>
      <c r="AIE101"/>
      <c r="AIF101"/>
      <c r="AIG101"/>
      <c r="AIH101"/>
      <c r="AII101"/>
      <c r="AIJ101"/>
      <c r="AIK101"/>
      <c r="AIL101"/>
      <c r="AIM101"/>
      <c r="AIN101"/>
      <c r="AIO101"/>
      <c r="AIP101"/>
      <c r="AIQ101"/>
      <c r="AIR101"/>
      <c r="AIS101"/>
      <c r="AIT101"/>
      <c r="AIU101"/>
      <c r="AIV101"/>
      <c r="AIW101"/>
      <c r="AIX101"/>
      <c r="AIY101"/>
      <c r="AIZ101"/>
      <c r="AJA101"/>
      <c r="AJB101"/>
      <c r="AJC101"/>
      <c r="AJD101"/>
      <c r="AJE101"/>
      <c r="AJF101"/>
      <c r="AJG101"/>
      <c r="AJH101"/>
      <c r="AJI101"/>
      <c r="AJJ101"/>
      <c r="AJK101"/>
      <c r="AJL101"/>
      <c r="AJM101"/>
      <c r="AJN101"/>
      <c r="AJO101"/>
      <c r="AJP101"/>
      <c r="AJQ101"/>
      <c r="AJR101"/>
      <c r="AJS101"/>
      <c r="AJT101"/>
      <c r="AJU101"/>
      <c r="AJV101"/>
      <c r="AJW101"/>
      <c r="AJX101"/>
      <c r="AJY101"/>
      <c r="AJZ101"/>
      <c r="AKA101"/>
      <c r="AKB101"/>
      <c r="AKC101"/>
      <c r="AKD101"/>
      <c r="AKE101"/>
      <c r="AKF101"/>
      <c r="AKG101"/>
      <c r="AKH101"/>
      <c r="AKI101"/>
      <c r="AKJ101"/>
      <c r="AKK101"/>
      <c r="AKL101"/>
      <c r="AKM101"/>
      <c r="AKN101"/>
      <c r="AKO101"/>
      <c r="AKP101"/>
      <c r="AKQ101"/>
      <c r="AKR101"/>
      <c r="AKS101"/>
      <c r="AKT101"/>
      <c r="AKU101"/>
      <c r="AKV101"/>
      <c r="AKW101"/>
      <c r="AKX101"/>
      <c r="AKY101"/>
      <c r="AKZ101"/>
      <c r="ALA101"/>
      <c r="ALB101"/>
      <c r="ALC101"/>
      <c r="ALD101"/>
      <c r="ALE101"/>
      <c r="ALF101"/>
      <c r="ALG101"/>
      <c r="ALH101"/>
      <c r="ALI101"/>
      <c r="ALJ101"/>
      <c r="ALK101"/>
      <c r="ALL101"/>
      <c r="ALM101"/>
      <c r="ALN101"/>
      <c r="ALO101"/>
      <c r="ALP101"/>
      <c r="ALQ101"/>
      <c r="ALR101"/>
      <c r="ALS101"/>
      <c r="ALT101"/>
      <c r="ALU101"/>
      <c r="ALV101"/>
      <c r="ALW101"/>
      <c r="ALX101"/>
      <c r="ALY101"/>
      <c r="ALZ101"/>
      <c r="AMA101"/>
      <c r="AMB101"/>
      <c r="AMC101"/>
      <c r="AMD101"/>
      <c r="AME101"/>
      <c r="AMF101"/>
      <c r="AMG101"/>
      <c r="AMH101"/>
      <c r="AMI101"/>
      <c r="AMJ101"/>
    </row>
    <row r="102" spans="1:1024" s="7" customFormat="1" ht="75" x14ac:dyDescent="0.25">
      <c r="A102" s="41">
        <f t="shared" si="46"/>
        <v>94</v>
      </c>
      <c r="B102" s="56" t="s">
        <v>66</v>
      </c>
      <c r="C102" s="45">
        <f t="shared" ref="C102:I102" si="57">SUM(C103:C105)</f>
        <v>176215.15999999997</v>
      </c>
      <c r="D102" s="45">
        <f t="shared" ref="D102:E102" si="58">SUM(D103:D105)</f>
        <v>27117.75</v>
      </c>
      <c r="E102" s="45">
        <f t="shared" si="58"/>
        <v>27978.62</v>
      </c>
      <c r="F102" s="45">
        <f t="shared" si="57"/>
        <v>28522.27</v>
      </c>
      <c r="G102" s="45">
        <f t="shared" si="57"/>
        <v>29663.16</v>
      </c>
      <c r="H102" s="45">
        <f t="shared" si="57"/>
        <v>30849.69</v>
      </c>
      <c r="I102" s="45">
        <f t="shared" si="57"/>
        <v>32083.67</v>
      </c>
      <c r="J102" s="45" t="s">
        <v>131</v>
      </c>
      <c r="K102" s="31"/>
    </row>
    <row r="103" spans="1:1024" x14ac:dyDescent="0.25">
      <c r="A103" s="41">
        <f t="shared" si="46"/>
        <v>95</v>
      </c>
      <c r="B103" s="58" t="s">
        <v>10</v>
      </c>
      <c r="C103" s="49">
        <f>SUM(D103:I103)</f>
        <v>0</v>
      </c>
      <c r="D103" s="57">
        <v>0</v>
      </c>
      <c r="E103" s="57">
        <v>0</v>
      </c>
      <c r="F103" s="57">
        <v>0</v>
      </c>
      <c r="G103" s="57">
        <v>0</v>
      </c>
      <c r="H103" s="57">
        <v>0</v>
      </c>
      <c r="I103" s="57">
        <v>0</v>
      </c>
      <c r="J103" s="49"/>
      <c r="K103" s="30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  <c r="XY103"/>
      <c r="XZ103"/>
      <c r="YA103"/>
      <c r="YB103"/>
      <c r="YC103"/>
      <c r="YD103"/>
      <c r="YE103"/>
      <c r="YF103"/>
      <c r="YG103"/>
      <c r="YH103"/>
      <c r="YI103"/>
      <c r="YJ103"/>
      <c r="YK103"/>
      <c r="YL103"/>
      <c r="YM103"/>
      <c r="YN103"/>
      <c r="YO103"/>
      <c r="YP103"/>
      <c r="YQ103"/>
      <c r="YR103"/>
      <c r="YS103"/>
      <c r="YT103"/>
      <c r="YU103"/>
      <c r="YV103"/>
      <c r="YW103"/>
      <c r="YX103"/>
      <c r="YY103"/>
      <c r="YZ103"/>
      <c r="ZA103"/>
      <c r="ZB103"/>
      <c r="ZC103"/>
      <c r="ZD103"/>
      <c r="ZE103"/>
      <c r="ZF103"/>
      <c r="ZG103"/>
      <c r="ZH103"/>
      <c r="ZI103"/>
      <c r="ZJ103"/>
      <c r="ZK103"/>
      <c r="ZL103"/>
      <c r="ZM103"/>
      <c r="ZN103"/>
      <c r="ZO103"/>
      <c r="ZP103"/>
      <c r="ZQ103"/>
      <c r="ZR103"/>
      <c r="ZS103"/>
      <c r="ZT103"/>
      <c r="ZU103"/>
      <c r="ZV103"/>
      <c r="ZW103"/>
      <c r="ZX103"/>
      <c r="ZY103"/>
      <c r="ZZ103"/>
      <c r="AAA103"/>
      <c r="AAB103"/>
      <c r="AAC103"/>
      <c r="AAD103"/>
      <c r="AAE103"/>
      <c r="AAF103"/>
      <c r="AAG103"/>
      <c r="AAH103"/>
      <c r="AAI103"/>
      <c r="AAJ103"/>
      <c r="AAK103"/>
      <c r="AAL103"/>
      <c r="AAM103"/>
      <c r="AAN103"/>
      <c r="AAO103"/>
      <c r="AAP103"/>
      <c r="AAQ103"/>
      <c r="AAR103"/>
      <c r="AAS103"/>
      <c r="AAT103"/>
      <c r="AAU103"/>
      <c r="AAV103"/>
      <c r="AAW103"/>
      <c r="AAX103"/>
      <c r="AAY103"/>
      <c r="AAZ103"/>
      <c r="ABA103"/>
      <c r="ABB103"/>
      <c r="ABC103"/>
      <c r="ABD103"/>
      <c r="ABE103"/>
      <c r="ABF103"/>
      <c r="ABG103"/>
      <c r="ABH103"/>
      <c r="ABI103"/>
      <c r="ABJ103"/>
      <c r="ABK103"/>
      <c r="ABL103"/>
      <c r="ABM103"/>
      <c r="ABN103"/>
      <c r="ABO103"/>
      <c r="ABP103"/>
      <c r="ABQ103"/>
      <c r="ABR103"/>
      <c r="ABS103"/>
      <c r="ABT103"/>
      <c r="ABU103"/>
      <c r="ABV103"/>
      <c r="ABW103"/>
      <c r="ABX103"/>
      <c r="ABY103"/>
      <c r="ABZ103"/>
      <c r="ACA103"/>
      <c r="ACB103"/>
      <c r="ACC103"/>
      <c r="ACD103"/>
      <c r="ACE103"/>
      <c r="ACF103"/>
      <c r="ACG103"/>
      <c r="ACH103"/>
      <c r="ACI103"/>
      <c r="ACJ103"/>
      <c r="ACK103"/>
      <c r="ACL103"/>
      <c r="ACM103"/>
      <c r="ACN103"/>
      <c r="ACO103"/>
      <c r="ACP103"/>
      <c r="ACQ103"/>
      <c r="ACR103"/>
      <c r="ACS103"/>
      <c r="ACT103"/>
      <c r="ACU103"/>
      <c r="ACV103"/>
      <c r="ACW103"/>
      <c r="ACX103"/>
      <c r="ACY103"/>
      <c r="ACZ103"/>
      <c r="ADA103"/>
      <c r="ADB103"/>
      <c r="ADC103"/>
      <c r="ADD103"/>
      <c r="ADE103"/>
      <c r="ADF103"/>
      <c r="ADG103"/>
      <c r="ADH103"/>
      <c r="ADI103"/>
      <c r="ADJ103"/>
      <c r="ADK103"/>
      <c r="ADL103"/>
      <c r="ADM103"/>
      <c r="ADN103"/>
      <c r="ADO103"/>
      <c r="ADP103"/>
      <c r="ADQ103"/>
      <c r="ADR103"/>
      <c r="ADS103"/>
      <c r="ADT103"/>
      <c r="ADU103"/>
      <c r="ADV103"/>
      <c r="ADW103"/>
      <c r="ADX103"/>
      <c r="ADY103"/>
      <c r="ADZ103"/>
      <c r="AEA103"/>
      <c r="AEB103"/>
      <c r="AEC103"/>
      <c r="AED103"/>
      <c r="AEE103"/>
      <c r="AEF103"/>
      <c r="AEG103"/>
      <c r="AEH103"/>
      <c r="AEI103"/>
      <c r="AEJ103"/>
      <c r="AEK103"/>
      <c r="AEL103"/>
      <c r="AEM103"/>
      <c r="AEN103"/>
      <c r="AEO103"/>
      <c r="AEP103"/>
      <c r="AEQ103"/>
      <c r="AER103"/>
      <c r="AES103"/>
      <c r="AET103"/>
      <c r="AEU103"/>
      <c r="AEV103"/>
      <c r="AEW103"/>
      <c r="AEX103"/>
      <c r="AEY103"/>
      <c r="AEZ103"/>
      <c r="AFA103"/>
      <c r="AFB103"/>
      <c r="AFC103"/>
      <c r="AFD103"/>
      <c r="AFE103"/>
      <c r="AFF103"/>
      <c r="AFG103"/>
      <c r="AFH103"/>
      <c r="AFI103"/>
      <c r="AFJ103"/>
      <c r="AFK103"/>
      <c r="AFL103"/>
      <c r="AFM103"/>
      <c r="AFN103"/>
      <c r="AFO103"/>
      <c r="AFP103"/>
      <c r="AFQ103"/>
      <c r="AFR103"/>
      <c r="AFS103"/>
      <c r="AFT103"/>
      <c r="AFU103"/>
      <c r="AFV103"/>
      <c r="AFW103"/>
      <c r="AFX103"/>
      <c r="AFY103"/>
      <c r="AFZ103"/>
      <c r="AGA103"/>
      <c r="AGB103"/>
      <c r="AGC103"/>
      <c r="AGD103"/>
      <c r="AGE103"/>
      <c r="AGF103"/>
      <c r="AGG103"/>
      <c r="AGH103"/>
      <c r="AGI103"/>
      <c r="AGJ103"/>
      <c r="AGK103"/>
      <c r="AGL103"/>
      <c r="AGM103"/>
      <c r="AGN103"/>
      <c r="AGO103"/>
      <c r="AGP103"/>
      <c r="AGQ103"/>
      <c r="AGR103"/>
      <c r="AGS103"/>
      <c r="AGT103"/>
      <c r="AGU103"/>
      <c r="AGV103"/>
      <c r="AGW103"/>
      <c r="AGX103"/>
      <c r="AGY103"/>
      <c r="AGZ103"/>
      <c r="AHA103"/>
      <c r="AHB103"/>
      <c r="AHC103"/>
      <c r="AHD103"/>
      <c r="AHE103"/>
      <c r="AHF103"/>
      <c r="AHG103"/>
      <c r="AHH103"/>
      <c r="AHI103"/>
      <c r="AHJ103"/>
      <c r="AHK103"/>
      <c r="AHL103"/>
      <c r="AHM103"/>
      <c r="AHN103"/>
      <c r="AHO103"/>
      <c r="AHP103"/>
      <c r="AHQ103"/>
      <c r="AHR103"/>
      <c r="AHS103"/>
      <c r="AHT103"/>
      <c r="AHU103"/>
      <c r="AHV103"/>
      <c r="AHW103"/>
      <c r="AHX103"/>
      <c r="AHY103"/>
      <c r="AHZ103"/>
      <c r="AIA103"/>
      <c r="AIB103"/>
      <c r="AIC103"/>
      <c r="AID103"/>
      <c r="AIE103"/>
      <c r="AIF103"/>
      <c r="AIG103"/>
      <c r="AIH103"/>
      <c r="AII103"/>
      <c r="AIJ103"/>
      <c r="AIK103"/>
      <c r="AIL103"/>
      <c r="AIM103"/>
      <c r="AIN103"/>
      <c r="AIO103"/>
      <c r="AIP103"/>
      <c r="AIQ103"/>
      <c r="AIR103"/>
      <c r="AIS103"/>
      <c r="AIT103"/>
      <c r="AIU103"/>
      <c r="AIV103"/>
      <c r="AIW103"/>
      <c r="AIX103"/>
      <c r="AIY103"/>
      <c r="AIZ103"/>
      <c r="AJA103"/>
      <c r="AJB103"/>
      <c r="AJC103"/>
      <c r="AJD103"/>
      <c r="AJE103"/>
      <c r="AJF103"/>
      <c r="AJG103"/>
      <c r="AJH103"/>
      <c r="AJI103"/>
      <c r="AJJ103"/>
      <c r="AJK103"/>
      <c r="AJL103"/>
      <c r="AJM103"/>
      <c r="AJN103"/>
      <c r="AJO103"/>
      <c r="AJP103"/>
      <c r="AJQ103"/>
      <c r="AJR103"/>
      <c r="AJS103"/>
      <c r="AJT103"/>
      <c r="AJU103"/>
      <c r="AJV103"/>
      <c r="AJW103"/>
      <c r="AJX103"/>
      <c r="AJY103"/>
      <c r="AJZ103"/>
      <c r="AKA103"/>
      <c r="AKB103"/>
      <c r="AKC103"/>
      <c r="AKD103"/>
      <c r="AKE103"/>
      <c r="AKF103"/>
      <c r="AKG103"/>
      <c r="AKH103"/>
      <c r="AKI103"/>
      <c r="AKJ103"/>
      <c r="AKK103"/>
      <c r="AKL103"/>
      <c r="AKM103"/>
      <c r="AKN103"/>
      <c r="AKO103"/>
      <c r="AKP103"/>
      <c r="AKQ103"/>
      <c r="AKR103"/>
      <c r="AKS103"/>
      <c r="AKT103"/>
      <c r="AKU103"/>
      <c r="AKV103"/>
      <c r="AKW103"/>
      <c r="AKX103"/>
      <c r="AKY103"/>
      <c r="AKZ103"/>
      <c r="ALA103"/>
      <c r="ALB103"/>
      <c r="ALC103"/>
      <c r="ALD103"/>
      <c r="ALE103"/>
      <c r="ALF103"/>
      <c r="ALG103"/>
      <c r="ALH103"/>
      <c r="ALI103"/>
      <c r="ALJ103"/>
      <c r="ALK103"/>
      <c r="ALL103"/>
      <c r="ALM103"/>
      <c r="ALN103"/>
      <c r="ALO103"/>
      <c r="ALP103"/>
      <c r="ALQ103"/>
      <c r="ALR103"/>
      <c r="ALS103"/>
      <c r="ALT103"/>
      <c r="ALU103"/>
      <c r="ALV103"/>
      <c r="ALW103"/>
      <c r="ALX103"/>
      <c r="ALY103"/>
      <c r="ALZ103"/>
      <c r="AMA103"/>
      <c r="AMB103"/>
      <c r="AMC103"/>
      <c r="AMD103"/>
      <c r="AME103"/>
      <c r="AMF103"/>
      <c r="AMG103"/>
      <c r="AMH103"/>
      <c r="AMI103"/>
      <c r="AMJ103"/>
    </row>
    <row r="104" spans="1:1024" x14ac:dyDescent="0.25">
      <c r="A104" s="41">
        <f t="shared" si="46"/>
        <v>96</v>
      </c>
      <c r="B104" s="58" t="s">
        <v>11</v>
      </c>
      <c r="C104" s="49">
        <f>SUM(D104:I104)</f>
        <v>0</v>
      </c>
      <c r="D104" s="57">
        <v>0</v>
      </c>
      <c r="E104" s="57">
        <v>0</v>
      </c>
      <c r="F104" s="57">
        <v>0</v>
      </c>
      <c r="G104" s="57">
        <v>0</v>
      </c>
      <c r="H104" s="57">
        <v>0</v>
      </c>
      <c r="I104" s="57">
        <v>0</v>
      </c>
      <c r="J104" s="49"/>
      <c r="K104" s="30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  <c r="QU104"/>
      <c r="QV104"/>
      <c r="QW104"/>
      <c r="QX104"/>
      <c r="QY104"/>
      <c r="QZ104"/>
      <c r="RA104"/>
      <c r="RB104"/>
      <c r="RC104"/>
      <c r="RD104"/>
      <c r="RE104"/>
      <c r="RF104"/>
      <c r="RG104"/>
      <c r="RH104"/>
      <c r="RI104"/>
      <c r="RJ104"/>
      <c r="RK104"/>
      <c r="RL104"/>
      <c r="RM104"/>
      <c r="RN104"/>
      <c r="RO104"/>
      <c r="RP104"/>
      <c r="RQ104"/>
      <c r="RR104"/>
      <c r="RS104"/>
      <c r="RT104"/>
      <c r="RU104"/>
      <c r="RV104"/>
      <c r="RW104"/>
      <c r="RX104"/>
      <c r="RY104"/>
      <c r="RZ104"/>
      <c r="SA104"/>
      <c r="SB104"/>
      <c r="SC104"/>
      <c r="SD104"/>
      <c r="SE104"/>
      <c r="SF104"/>
      <c r="SG104"/>
      <c r="SH104"/>
      <c r="SI104"/>
      <c r="SJ104"/>
      <c r="SK104"/>
      <c r="SL104"/>
      <c r="SM104"/>
      <c r="SN104"/>
      <c r="SO104"/>
      <c r="SP104"/>
      <c r="SQ104"/>
      <c r="SR104"/>
      <c r="SS104"/>
      <c r="ST104"/>
      <c r="SU104"/>
      <c r="SV104"/>
      <c r="SW104"/>
      <c r="SX104"/>
      <c r="SY104"/>
      <c r="SZ104"/>
      <c r="TA104"/>
      <c r="TB104"/>
      <c r="TC104"/>
      <c r="TD104"/>
      <c r="TE104"/>
      <c r="TF104"/>
      <c r="TG104"/>
      <c r="TH104"/>
      <c r="TI104"/>
      <c r="TJ104"/>
      <c r="TK104"/>
      <c r="TL104"/>
      <c r="TM104"/>
      <c r="TN104"/>
      <c r="TO104"/>
      <c r="TP104"/>
      <c r="TQ104"/>
      <c r="TR104"/>
      <c r="TS104"/>
      <c r="TT104"/>
      <c r="TU104"/>
      <c r="TV104"/>
      <c r="TW104"/>
      <c r="TX104"/>
      <c r="TY104"/>
      <c r="TZ104"/>
      <c r="UA104"/>
      <c r="UB104"/>
      <c r="UC104"/>
      <c r="UD104"/>
      <c r="UE104"/>
      <c r="UF104"/>
      <c r="UG104"/>
      <c r="UH104"/>
      <c r="UI104"/>
      <c r="UJ104"/>
      <c r="UK104"/>
      <c r="UL104"/>
      <c r="UM104"/>
      <c r="UN104"/>
      <c r="UO104"/>
      <c r="UP104"/>
      <c r="UQ104"/>
      <c r="UR104"/>
      <c r="US104"/>
      <c r="UT104"/>
      <c r="UU104"/>
      <c r="UV104"/>
      <c r="UW104"/>
      <c r="UX104"/>
      <c r="UY104"/>
      <c r="UZ104"/>
      <c r="VA104"/>
      <c r="VB104"/>
      <c r="VC104"/>
      <c r="VD104"/>
      <c r="VE104"/>
      <c r="VF104"/>
      <c r="VG104"/>
      <c r="VH104"/>
      <c r="VI104"/>
      <c r="VJ104"/>
      <c r="VK104"/>
      <c r="VL104"/>
      <c r="VM104"/>
      <c r="VN104"/>
      <c r="VO104"/>
      <c r="VP104"/>
      <c r="VQ104"/>
      <c r="VR104"/>
      <c r="VS104"/>
      <c r="VT104"/>
      <c r="VU104"/>
      <c r="VV104"/>
      <c r="VW104"/>
      <c r="VX104"/>
      <c r="VY104"/>
      <c r="VZ104"/>
      <c r="WA104"/>
      <c r="WB104"/>
      <c r="WC104"/>
      <c r="WD104"/>
      <c r="WE104"/>
      <c r="WF104"/>
      <c r="WG104"/>
      <c r="WH104"/>
      <c r="WI104"/>
      <c r="WJ104"/>
      <c r="WK104"/>
      <c r="WL104"/>
      <c r="WM104"/>
      <c r="WN104"/>
      <c r="WO104"/>
      <c r="WP104"/>
      <c r="WQ104"/>
      <c r="WR104"/>
      <c r="WS104"/>
      <c r="WT104"/>
      <c r="WU104"/>
      <c r="WV104"/>
      <c r="WW104"/>
      <c r="WX104"/>
      <c r="WY104"/>
      <c r="WZ104"/>
      <c r="XA104"/>
      <c r="XB104"/>
      <c r="XC104"/>
      <c r="XD104"/>
      <c r="XE104"/>
      <c r="XF104"/>
      <c r="XG104"/>
      <c r="XH104"/>
      <c r="XI104"/>
      <c r="XJ104"/>
      <c r="XK104"/>
      <c r="XL104"/>
      <c r="XM104"/>
      <c r="XN104"/>
      <c r="XO104"/>
      <c r="XP104"/>
      <c r="XQ104"/>
      <c r="XR104"/>
      <c r="XS104"/>
      <c r="XT104"/>
      <c r="XU104"/>
      <c r="XV104"/>
      <c r="XW104"/>
      <c r="XX104"/>
      <c r="XY104"/>
      <c r="XZ104"/>
      <c r="YA104"/>
      <c r="YB104"/>
      <c r="YC104"/>
      <c r="YD104"/>
      <c r="YE104"/>
      <c r="YF104"/>
      <c r="YG104"/>
      <c r="YH104"/>
      <c r="YI104"/>
      <c r="YJ104"/>
      <c r="YK104"/>
      <c r="YL104"/>
      <c r="YM104"/>
      <c r="YN104"/>
      <c r="YO104"/>
      <c r="YP104"/>
      <c r="YQ104"/>
      <c r="YR104"/>
      <c r="YS104"/>
      <c r="YT104"/>
      <c r="YU104"/>
      <c r="YV104"/>
      <c r="YW104"/>
      <c r="YX104"/>
      <c r="YY104"/>
      <c r="YZ104"/>
      <c r="ZA104"/>
      <c r="ZB104"/>
      <c r="ZC104"/>
      <c r="ZD104"/>
      <c r="ZE104"/>
      <c r="ZF104"/>
      <c r="ZG104"/>
      <c r="ZH104"/>
      <c r="ZI104"/>
      <c r="ZJ104"/>
      <c r="ZK104"/>
      <c r="ZL104"/>
      <c r="ZM104"/>
      <c r="ZN104"/>
      <c r="ZO104"/>
      <c r="ZP104"/>
      <c r="ZQ104"/>
      <c r="ZR104"/>
      <c r="ZS104"/>
      <c r="ZT104"/>
      <c r="ZU104"/>
      <c r="ZV104"/>
      <c r="ZW104"/>
      <c r="ZX104"/>
      <c r="ZY104"/>
      <c r="ZZ104"/>
      <c r="AAA104"/>
      <c r="AAB104"/>
      <c r="AAC104"/>
      <c r="AAD104"/>
      <c r="AAE104"/>
      <c r="AAF104"/>
      <c r="AAG104"/>
      <c r="AAH104"/>
      <c r="AAI104"/>
      <c r="AAJ104"/>
      <c r="AAK104"/>
      <c r="AAL104"/>
      <c r="AAM104"/>
      <c r="AAN104"/>
      <c r="AAO104"/>
      <c r="AAP104"/>
      <c r="AAQ104"/>
      <c r="AAR104"/>
      <c r="AAS104"/>
      <c r="AAT104"/>
      <c r="AAU104"/>
      <c r="AAV104"/>
      <c r="AAW104"/>
      <c r="AAX104"/>
      <c r="AAY104"/>
      <c r="AAZ104"/>
      <c r="ABA104"/>
      <c r="ABB104"/>
      <c r="ABC104"/>
      <c r="ABD104"/>
      <c r="ABE104"/>
      <c r="ABF104"/>
      <c r="ABG104"/>
      <c r="ABH104"/>
      <c r="ABI104"/>
      <c r="ABJ104"/>
      <c r="ABK104"/>
      <c r="ABL104"/>
      <c r="ABM104"/>
      <c r="ABN104"/>
      <c r="ABO104"/>
      <c r="ABP104"/>
      <c r="ABQ104"/>
      <c r="ABR104"/>
      <c r="ABS104"/>
      <c r="ABT104"/>
      <c r="ABU104"/>
      <c r="ABV104"/>
      <c r="ABW104"/>
      <c r="ABX104"/>
      <c r="ABY104"/>
      <c r="ABZ104"/>
      <c r="ACA104"/>
      <c r="ACB104"/>
      <c r="ACC104"/>
      <c r="ACD104"/>
      <c r="ACE104"/>
      <c r="ACF104"/>
      <c r="ACG104"/>
      <c r="ACH104"/>
      <c r="ACI104"/>
      <c r="ACJ104"/>
      <c r="ACK104"/>
      <c r="ACL104"/>
      <c r="ACM104"/>
      <c r="ACN104"/>
      <c r="ACO104"/>
      <c r="ACP104"/>
      <c r="ACQ104"/>
      <c r="ACR104"/>
      <c r="ACS104"/>
      <c r="ACT104"/>
      <c r="ACU104"/>
      <c r="ACV104"/>
      <c r="ACW104"/>
      <c r="ACX104"/>
      <c r="ACY104"/>
      <c r="ACZ104"/>
      <c r="ADA104"/>
      <c r="ADB104"/>
      <c r="ADC104"/>
      <c r="ADD104"/>
      <c r="ADE104"/>
      <c r="ADF104"/>
      <c r="ADG104"/>
      <c r="ADH104"/>
      <c r="ADI104"/>
      <c r="ADJ104"/>
      <c r="ADK104"/>
      <c r="ADL104"/>
      <c r="ADM104"/>
      <c r="ADN104"/>
      <c r="ADO104"/>
      <c r="ADP104"/>
      <c r="ADQ104"/>
      <c r="ADR104"/>
      <c r="ADS104"/>
      <c r="ADT104"/>
      <c r="ADU104"/>
      <c r="ADV104"/>
      <c r="ADW104"/>
      <c r="ADX104"/>
      <c r="ADY104"/>
      <c r="ADZ104"/>
      <c r="AEA104"/>
      <c r="AEB104"/>
      <c r="AEC104"/>
      <c r="AED104"/>
      <c r="AEE104"/>
      <c r="AEF104"/>
      <c r="AEG104"/>
      <c r="AEH104"/>
      <c r="AEI104"/>
      <c r="AEJ104"/>
      <c r="AEK104"/>
      <c r="AEL104"/>
      <c r="AEM104"/>
      <c r="AEN104"/>
      <c r="AEO104"/>
      <c r="AEP104"/>
      <c r="AEQ104"/>
      <c r="AER104"/>
      <c r="AES104"/>
      <c r="AET104"/>
      <c r="AEU104"/>
      <c r="AEV104"/>
      <c r="AEW104"/>
      <c r="AEX104"/>
      <c r="AEY104"/>
      <c r="AEZ104"/>
      <c r="AFA104"/>
      <c r="AFB104"/>
      <c r="AFC104"/>
      <c r="AFD104"/>
      <c r="AFE104"/>
      <c r="AFF104"/>
      <c r="AFG104"/>
      <c r="AFH104"/>
      <c r="AFI104"/>
      <c r="AFJ104"/>
      <c r="AFK104"/>
      <c r="AFL104"/>
      <c r="AFM104"/>
      <c r="AFN104"/>
      <c r="AFO104"/>
      <c r="AFP104"/>
      <c r="AFQ104"/>
      <c r="AFR104"/>
      <c r="AFS104"/>
      <c r="AFT104"/>
      <c r="AFU104"/>
      <c r="AFV104"/>
      <c r="AFW104"/>
      <c r="AFX104"/>
      <c r="AFY104"/>
      <c r="AFZ104"/>
      <c r="AGA104"/>
      <c r="AGB104"/>
      <c r="AGC104"/>
      <c r="AGD104"/>
      <c r="AGE104"/>
      <c r="AGF104"/>
      <c r="AGG104"/>
      <c r="AGH104"/>
      <c r="AGI104"/>
      <c r="AGJ104"/>
      <c r="AGK104"/>
      <c r="AGL104"/>
      <c r="AGM104"/>
      <c r="AGN104"/>
      <c r="AGO104"/>
      <c r="AGP104"/>
      <c r="AGQ104"/>
      <c r="AGR104"/>
      <c r="AGS104"/>
      <c r="AGT104"/>
      <c r="AGU104"/>
      <c r="AGV104"/>
      <c r="AGW104"/>
      <c r="AGX104"/>
      <c r="AGY104"/>
      <c r="AGZ104"/>
      <c r="AHA104"/>
      <c r="AHB104"/>
      <c r="AHC104"/>
      <c r="AHD104"/>
      <c r="AHE104"/>
      <c r="AHF104"/>
      <c r="AHG104"/>
      <c r="AHH104"/>
      <c r="AHI104"/>
      <c r="AHJ104"/>
      <c r="AHK104"/>
      <c r="AHL104"/>
      <c r="AHM104"/>
      <c r="AHN104"/>
      <c r="AHO104"/>
      <c r="AHP104"/>
      <c r="AHQ104"/>
      <c r="AHR104"/>
      <c r="AHS104"/>
      <c r="AHT104"/>
      <c r="AHU104"/>
      <c r="AHV104"/>
      <c r="AHW104"/>
      <c r="AHX104"/>
      <c r="AHY104"/>
      <c r="AHZ104"/>
      <c r="AIA104"/>
      <c r="AIB104"/>
      <c r="AIC104"/>
      <c r="AID104"/>
      <c r="AIE104"/>
      <c r="AIF104"/>
      <c r="AIG104"/>
      <c r="AIH104"/>
      <c r="AII104"/>
      <c r="AIJ104"/>
      <c r="AIK104"/>
      <c r="AIL104"/>
      <c r="AIM104"/>
      <c r="AIN104"/>
      <c r="AIO104"/>
      <c r="AIP104"/>
      <c r="AIQ104"/>
      <c r="AIR104"/>
      <c r="AIS104"/>
      <c r="AIT104"/>
      <c r="AIU104"/>
      <c r="AIV104"/>
      <c r="AIW104"/>
      <c r="AIX104"/>
      <c r="AIY104"/>
      <c r="AIZ104"/>
      <c r="AJA104"/>
      <c r="AJB104"/>
      <c r="AJC104"/>
      <c r="AJD104"/>
      <c r="AJE104"/>
      <c r="AJF104"/>
      <c r="AJG104"/>
      <c r="AJH104"/>
      <c r="AJI104"/>
      <c r="AJJ104"/>
      <c r="AJK104"/>
      <c r="AJL104"/>
      <c r="AJM104"/>
      <c r="AJN104"/>
      <c r="AJO104"/>
      <c r="AJP104"/>
      <c r="AJQ104"/>
      <c r="AJR104"/>
      <c r="AJS104"/>
      <c r="AJT104"/>
      <c r="AJU104"/>
      <c r="AJV104"/>
      <c r="AJW104"/>
      <c r="AJX104"/>
      <c r="AJY104"/>
      <c r="AJZ104"/>
      <c r="AKA104"/>
      <c r="AKB104"/>
      <c r="AKC104"/>
      <c r="AKD104"/>
      <c r="AKE104"/>
      <c r="AKF104"/>
      <c r="AKG104"/>
      <c r="AKH104"/>
      <c r="AKI104"/>
      <c r="AKJ104"/>
      <c r="AKK104"/>
      <c r="AKL104"/>
      <c r="AKM104"/>
      <c r="AKN104"/>
      <c r="AKO104"/>
      <c r="AKP104"/>
      <c r="AKQ104"/>
      <c r="AKR104"/>
      <c r="AKS104"/>
      <c r="AKT104"/>
      <c r="AKU104"/>
      <c r="AKV104"/>
      <c r="AKW104"/>
      <c r="AKX104"/>
      <c r="AKY104"/>
      <c r="AKZ104"/>
      <c r="ALA104"/>
      <c r="ALB104"/>
      <c r="ALC104"/>
      <c r="ALD104"/>
      <c r="ALE104"/>
      <c r="ALF104"/>
      <c r="ALG104"/>
      <c r="ALH104"/>
      <c r="ALI104"/>
      <c r="ALJ104"/>
      <c r="ALK104"/>
      <c r="ALL104"/>
      <c r="ALM104"/>
      <c r="ALN104"/>
      <c r="ALO104"/>
      <c r="ALP104"/>
      <c r="ALQ104"/>
      <c r="ALR104"/>
      <c r="ALS104"/>
      <c r="ALT104"/>
      <c r="ALU104"/>
      <c r="ALV104"/>
      <c r="ALW104"/>
      <c r="ALX104"/>
      <c r="ALY104"/>
      <c r="ALZ104"/>
      <c r="AMA104"/>
      <c r="AMB104"/>
      <c r="AMC104"/>
      <c r="AMD104"/>
      <c r="AME104"/>
      <c r="AMF104"/>
      <c r="AMG104"/>
      <c r="AMH104"/>
      <c r="AMI104"/>
      <c r="AMJ104"/>
    </row>
    <row r="105" spans="1:1024" x14ac:dyDescent="0.25">
      <c r="A105" s="41">
        <f t="shared" si="46"/>
        <v>97</v>
      </c>
      <c r="B105" s="58" t="s">
        <v>12</v>
      </c>
      <c r="C105" s="49">
        <f>SUM(D105:I105)</f>
        <v>176215.15999999997</v>
      </c>
      <c r="D105" s="57">
        <v>27117.75</v>
      </c>
      <c r="E105" s="57">
        <v>27978.62</v>
      </c>
      <c r="F105" s="59">
        <v>28522.27</v>
      </c>
      <c r="G105" s="59">
        <v>29663.16</v>
      </c>
      <c r="H105" s="59">
        <v>30849.69</v>
      </c>
      <c r="I105" s="59">
        <v>32083.67</v>
      </c>
      <c r="J105" s="49"/>
      <c r="K105" s="30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  <c r="QZ105"/>
      <c r="RA105"/>
      <c r="RB105"/>
      <c r="RC105"/>
      <c r="RD105"/>
      <c r="RE105"/>
      <c r="RF105"/>
      <c r="RG105"/>
      <c r="RH105"/>
      <c r="RI105"/>
      <c r="RJ105"/>
      <c r="RK105"/>
      <c r="RL105"/>
      <c r="RM105"/>
      <c r="RN105"/>
      <c r="RO105"/>
      <c r="RP105"/>
      <c r="RQ105"/>
      <c r="RR105"/>
      <c r="RS105"/>
      <c r="RT105"/>
      <c r="RU105"/>
      <c r="RV105"/>
      <c r="RW105"/>
      <c r="RX105"/>
      <c r="RY105"/>
      <c r="RZ105"/>
      <c r="SA105"/>
      <c r="SB105"/>
      <c r="SC105"/>
      <c r="SD105"/>
      <c r="SE105"/>
      <c r="SF105"/>
      <c r="SG105"/>
      <c r="SH105"/>
      <c r="SI105"/>
      <c r="SJ105"/>
      <c r="SK105"/>
      <c r="SL105"/>
      <c r="SM105"/>
      <c r="SN105"/>
      <c r="SO105"/>
      <c r="SP105"/>
      <c r="SQ105"/>
      <c r="SR105"/>
      <c r="SS105"/>
      <c r="ST105"/>
      <c r="SU105"/>
      <c r="SV105"/>
      <c r="SW105"/>
      <c r="SX105"/>
      <c r="SY105"/>
      <c r="SZ105"/>
      <c r="TA105"/>
      <c r="TB105"/>
      <c r="TC105"/>
      <c r="TD105"/>
      <c r="TE105"/>
      <c r="TF105"/>
      <c r="TG105"/>
      <c r="TH105"/>
      <c r="TI105"/>
      <c r="TJ105"/>
      <c r="TK105"/>
      <c r="TL105"/>
      <c r="TM105"/>
      <c r="TN105"/>
      <c r="TO105"/>
      <c r="TP105"/>
      <c r="TQ105"/>
      <c r="TR105"/>
      <c r="TS105"/>
      <c r="TT105"/>
      <c r="TU105"/>
      <c r="TV105"/>
      <c r="TW105"/>
      <c r="TX105"/>
      <c r="TY105"/>
      <c r="TZ105"/>
      <c r="UA105"/>
      <c r="UB105"/>
      <c r="UC105"/>
      <c r="UD105"/>
      <c r="UE105"/>
      <c r="UF105"/>
      <c r="UG105"/>
      <c r="UH105"/>
      <c r="UI105"/>
      <c r="UJ105"/>
      <c r="UK105"/>
      <c r="UL105"/>
      <c r="UM105"/>
      <c r="UN105"/>
      <c r="UO105"/>
      <c r="UP105"/>
      <c r="UQ105"/>
      <c r="UR105"/>
      <c r="US105"/>
      <c r="UT105"/>
      <c r="UU105"/>
      <c r="UV105"/>
      <c r="UW105"/>
      <c r="UX105"/>
      <c r="UY105"/>
      <c r="UZ105"/>
      <c r="VA105"/>
      <c r="VB105"/>
      <c r="VC105"/>
      <c r="VD105"/>
      <c r="VE105"/>
      <c r="VF105"/>
      <c r="VG105"/>
      <c r="VH105"/>
      <c r="VI105"/>
      <c r="VJ105"/>
      <c r="VK105"/>
      <c r="VL105"/>
      <c r="VM105"/>
      <c r="VN105"/>
      <c r="VO105"/>
      <c r="VP105"/>
      <c r="VQ105"/>
      <c r="VR105"/>
      <c r="VS105"/>
      <c r="VT105"/>
      <c r="VU105"/>
      <c r="VV105"/>
      <c r="VW105"/>
      <c r="VX105"/>
      <c r="VY105"/>
      <c r="VZ105"/>
      <c r="WA105"/>
      <c r="WB105"/>
      <c r="WC105"/>
      <c r="WD105"/>
      <c r="WE105"/>
      <c r="WF105"/>
      <c r="WG105"/>
      <c r="WH105"/>
      <c r="WI105"/>
      <c r="WJ105"/>
      <c r="WK105"/>
      <c r="WL105"/>
      <c r="WM105"/>
      <c r="WN105"/>
      <c r="WO105"/>
      <c r="WP105"/>
      <c r="WQ105"/>
      <c r="WR105"/>
      <c r="WS105"/>
      <c r="WT105"/>
      <c r="WU105"/>
      <c r="WV105"/>
      <c r="WW105"/>
      <c r="WX105"/>
      <c r="WY105"/>
      <c r="WZ105"/>
      <c r="XA105"/>
      <c r="XB105"/>
      <c r="XC105"/>
      <c r="XD105"/>
      <c r="XE105"/>
      <c r="XF105"/>
      <c r="XG105"/>
      <c r="XH105"/>
      <c r="XI105"/>
      <c r="XJ105"/>
      <c r="XK105"/>
      <c r="XL105"/>
      <c r="XM105"/>
      <c r="XN105"/>
      <c r="XO105"/>
      <c r="XP105"/>
      <c r="XQ105"/>
      <c r="XR105"/>
      <c r="XS105"/>
      <c r="XT105"/>
      <c r="XU105"/>
      <c r="XV105"/>
      <c r="XW105"/>
      <c r="XX105"/>
      <c r="XY105"/>
      <c r="XZ105"/>
      <c r="YA105"/>
      <c r="YB105"/>
      <c r="YC105"/>
      <c r="YD105"/>
      <c r="YE105"/>
      <c r="YF105"/>
      <c r="YG105"/>
      <c r="YH105"/>
      <c r="YI105"/>
      <c r="YJ105"/>
      <c r="YK105"/>
      <c r="YL105"/>
      <c r="YM105"/>
      <c r="YN105"/>
      <c r="YO105"/>
      <c r="YP105"/>
      <c r="YQ105"/>
      <c r="YR105"/>
      <c r="YS105"/>
      <c r="YT105"/>
      <c r="YU105"/>
      <c r="YV105"/>
      <c r="YW105"/>
      <c r="YX105"/>
      <c r="YY105"/>
      <c r="YZ105"/>
      <c r="ZA105"/>
      <c r="ZB105"/>
      <c r="ZC105"/>
      <c r="ZD105"/>
      <c r="ZE105"/>
      <c r="ZF105"/>
      <c r="ZG105"/>
      <c r="ZH105"/>
      <c r="ZI105"/>
      <c r="ZJ105"/>
      <c r="ZK105"/>
      <c r="ZL105"/>
      <c r="ZM105"/>
      <c r="ZN105"/>
      <c r="ZO105"/>
      <c r="ZP105"/>
      <c r="ZQ105"/>
      <c r="ZR105"/>
      <c r="ZS105"/>
      <c r="ZT105"/>
      <c r="ZU105"/>
      <c r="ZV105"/>
      <c r="ZW105"/>
      <c r="ZX105"/>
      <c r="ZY105"/>
      <c r="ZZ105"/>
      <c r="AAA105"/>
      <c r="AAB105"/>
      <c r="AAC105"/>
      <c r="AAD105"/>
      <c r="AAE105"/>
      <c r="AAF105"/>
      <c r="AAG105"/>
      <c r="AAH105"/>
      <c r="AAI105"/>
      <c r="AAJ105"/>
      <c r="AAK105"/>
      <c r="AAL105"/>
      <c r="AAM105"/>
      <c r="AAN105"/>
      <c r="AAO105"/>
      <c r="AAP105"/>
      <c r="AAQ105"/>
      <c r="AAR105"/>
      <c r="AAS105"/>
      <c r="AAT105"/>
      <c r="AAU105"/>
      <c r="AAV105"/>
      <c r="AAW105"/>
      <c r="AAX105"/>
      <c r="AAY105"/>
      <c r="AAZ105"/>
      <c r="ABA105"/>
      <c r="ABB105"/>
      <c r="ABC105"/>
      <c r="ABD105"/>
      <c r="ABE105"/>
      <c r="ABF105"/>
      <c r="ABG105"/>
      <c r="ABH105"/>
      <c r="ABI105"/>
      <c r="ABJ105"/>
      <c r="ABK105"/>
      <c r="ABL105"/>
      <c r="ABM105"/>
      <c r="ABN105"/>
      <c r="ABO105"/>
      <c r="ABP105"/>
      <c r="ABQ105"/>
      <c r="ABR105"/>
      <c r="ABS105"/>
      <c r="ABT105"/>
      <c r="ABU105"/>
      <c r="ABV105"/>
      <c r="ABW105"/>
      <c r="ABX105"/>
      <c r="ABY105"/>
      <c r="ABZ105"/>
      <c r="ACA105"/>
      <c r="ACB105"/>
      <c r="ACC105"/>
      <c r="ACD105"/>
      <c r="ACE105"/>
      <c r="ACF105"/>
      <c r="ACG105"/>
      <c r="ACH105"/>
      <c r="ACI105"/>
      <c r="ACJ105"/>
      <c r="ACK105"/>
      <c r="ACL105"/>
      <c r="ACM105"/>
      <c r="ACN105"/>
      <c r="ACO105"/>
      <c r="ACP105"/>
      <c r="ACQ105"/>
      <c r="ACR105"/>
      <c r="ACS105"/>
      <c r="ACT105"/>
      <c r="ACU105"/>
      <c r="ACV105"/>
      <c r="ACW105"/>
      <c r="ACX105"/>
      <c r="ACY105"/>
      <c r="ACZ105"/>
      <c r="ADA105"/>
      <c r="ADB105"/>
      <c r="ADC105"/>
      <c r="ADD105"/>
      <c r="ADE105"/>
      <c r="ADF105"/>
      <c r="ADG105"/>
      <c r="ADH105"/>
      <c r="ADI105"/>
      <c r="ADJ105"/>
      <c r="ADK105"/>
      <c r="ADL105"/>
      <c r="ADM105"/>
      <c r="ADN105"/>
      <c r="ADO105"/>
      <c r="ADP105"/>
      <c r="ADQ105"/>
      <c r="ADR105"/>
      <c r="ADS105"/>
      <c r="ADT105"/>
      <c r="ADU105"/>
      <c r="ADV105"/>
      <c r="ADW105"/>
      <c r="ADX105"/>
      <c r="ADY105"/>
      <c r="ADZ105"/>
      <c r="AEA105"/>
      <c r="AEB105"/>
      <c r="AEC105"/>
      <c r="AED105"/>
      <c r="AEE105"/>
      <c r="AEF105"/>
      <c r="AEG105"/>
      <c r="AEH105"/>
      <c r="AEI105"/>
      <c r="AEJ105"/>
      <c r="AEK105"/>
      <c r="AEL105"/>
      <c r="AEM105"/>
      <c r="AEN105"/>
      <c r="AEO105"/>
      <c r="AEP105"/>
      <c r="AEQ105"/>
      <c r="AER105"/>
      <c r="AES105"/>
      <c r="AET105"/>
      <c r="AEU105"/>
      <c r="AEV105"/>
      <c r="AEW105"/>
      <c r="AEX105"/>
      <c r="AEY105"/>
      <c r="AEZ105"/>
      <c r="AFA105"/>
      <c r="AFB105"/>
      <c r="AFC105"/>
      <c r="AFD105"/>
      <c r="AFE105"/>
      <c r="AFF105"/>
      <c r="AFG105"/>
      <c r="AFH105"/>
      <c r="AFI105"/>
      <c r="AFJ105"/>
      <c r="AFK105"/>
      <c r="AFL105"/>
      <c r="AFM105"/>
      <c r="AFN105"/>
      <c r="AFO105"/>
      <c r="AFP105"/>
      <c r="AFQ105"/>
      <c r="AFR105"/>
      <c r="AFS105"/>
      <c r="AFT105"/>
      <c r="AFU105"/>
      <c r="AFV105"/>
      <c r="AFW105"/>
      <c r="AFX105"/>
      <c r="AFY105"/>
      <c r="AFZ105"/>
      <c r="AGA105"/>
      <c r="AGB105"/>
      <c r="AGC105"/>
      <c r="AGD105"/>
      <c r="AGE105"/>
      <c r="AGF105"/>
      <c r="AGG105"/>
      <c r="AGH105"/>
      <c r="AGI105"/>
      <c r="AGJ105"/>
      <c r="AGK105"/>
      <c r="AGL105"/>
      <c r="AGM105"/>
      <c r="AGN105"/>
      <c r="AGO105"/>
      <c r="AGP105"/>
      <c r="AGQ105"/>
      <c r="AGR105"/>
      <c r="AGS105"/>
      <c r="AGT105"/>
      <c r="AGU105"/>
      <c r="AGV105"/>
      <c r="AGW105"/>
      <c r="AGX105"/>
      <c r="AGY105"/>
      <c r="AGZ105"/>
      <c r="AHA105"/>
      <c r="AHB105"/>
      <c r="AHC105"/>
      <c r="AHD105"/>
      <c r="AHE105"/>
      <c r="AHF105"/>
      <c r="AHG105"/>
      <c r="AHH105"/>
      <c r="AHI105"/>
      <c r="AHJ105"/>
      <c r="AHK105"/>
      <c r="AHL105"/>
      <c r="AHM105"/>
      <c r="AHN105"/>
      <c r="AHO105"/>
      <c r="AHP105"/>
      <c r="AHQ105"/>
      <c r="AHR105"/>
      <c r="AHS105"/>
      <c r="AHT105"/>
      <c r="AHU105"/>
      <c r="AHV105"/>
      <c r="AHW105"/>
      <c r="AHX105"/>
      <c r="AHY105"/>
      <c r="AHZ105"/>
      <c r="AIA105"/>
      <c r="AIB105"/>
      <c r="AIC105"/>
      <c r="AID105"/>
      <c r="AIE105"/>
      <c r="AIF105"/>
      <c r="AIG105"/>
      <c r="AIH105"/>
      <c r="AII105"/>
      <c r="AIJ105"/>
      <c r="AIK105"/>
      <c r="AIL105"/>
      <c r="AIM105"/>
      <c r="AIN105"/>
      <c r="AIO105"/>
      <c r="AIP105"/>
      <c r="AIQ105"/>
      <c r="AIR105"/>
      <c r="AIS105"/>
      <c r="AIT105"/>
      <c r="AIU105"/>
      <c r="AIV105"/>
      <c r="AIW105"/>
      <c r="AIX105"/>
      <c r="AIY105"/>
      <c r="AIZ105"/>
      <c r="AJA105"/>
      <c r="AJB105"/>
      <c r="AJC105"/>
      <c r="AJD105"/>
      <c r="AJE105"/>
      <c r="AJF105"/>
      <c r="AJG105"/>
      <c r="AJH105"/>
      <c r="AJI105"/>
      <c r="AJJ105"/>
      <c r="AJK105"/>
      <c r="AJL105"/>
      <c r="AJM105"/>
      <c r="AJN105"/>
      <c r="AJO105"/>
      <c r="AJP105"/>
      <c r="AJQ105"/>
      <c r="AJR105"/>
      <c r="AJS105"/>
      <c r="AJT105"/>
      <c r="AJU105"/>
      <c r="AJV105"/>
      <c r="AJW105"/>
      <c r="AJX105"/>
      <c r="AJY105"/>
      <c r="AJZ105"/>
      <c r="AKA105"/>
      <c r="AKB105"/>
      <c r="AKC105"/>
      <c r="AKD105"/>
      <c r="AKE105"/>
      <c r="AKF105"/>
      <c r="AKG105"/>
      <c r="AKH105"/>
      <c r="AKI105"/>
      <c r="AKJ105"/>
      <c r="AKK105"/>
      <c r="AKL105"/>
      <c r="AKM105"/>
      <c r="AKN105"/>
      <c r="AKO105"/>
      <c r="AKP105"/>
      <c r="AKQ105"/>
      <c r="AKR105"/>
      <c r="AKS105"/>
      <c r="AKT105"/>
      <c r="AKU105"/>
      <c r="AKV105"/>
      <c r="AKW105"/>
      <c r="AKX105"/>
      <c r="AKY105"/>
      <c r="AKZ105"/>
      <c r="ALA105"/>
      <c r="ALB105"/>
      <c r="ALC105"/>
      <c r="ALD105"/>
      <c r="ALE105"/>
      <c r="ALF105"/>
      <c r="ALG105"/>
      <c r="ALH105"/>
      <c r="ALI105"/>
      <c r="ALJ105"/>
      <c r="ALK105"/>
      <c r="ALL105"/>
      <c r="ALM105"/>
      <c r="ALN105"/>
      <c r="ALO105"/>
      <c r="ALP105"/>
      <c r="ALQ105"/>
      <c r="ALR105"/>
      <c r="ALS105"/>
      <c r="ALT105"/>
      <c r="ALU105"/>
      <c r="ALV105"/>
      <c r="ALW105"/>
      <c r="ALX105"/>
      <c r="ALY105"/>
      <c r="ALZ105"/>
      <c r="AMA105"/>
      <c r="AMB105"/>
      <c r="AMC105"/>
      <c r="AMD105"/>
      <c r="AME105"/>
      <c r="AMF105"/>
      <c r="AMG105"/>
      <c r="AMH105"/>
      <c r="AMI105"/>
      <c r="AMJ105"/>
    </row>
    <row r="106" spans="1:1024" s="7" customFormat="1" ht="75" x14ac:dyDescent="0.25">
      <c r="A106" s="41">
        <f t="shared" si="46"/>
        <v>98</v>
      </c>
      <c r="B106" s="56" t="s">
        <v>127</v>
      </c>
      <c r="C106" s="45">
        <f t="shared" ref="C106:H106" si="59">SUM(C107:C109)</f>
        <v>238527.61000000002</v>
      </c>
      <c r="D106" s="45">
        <f t="shared" ref="D106:E106" si="60">SUM(D107:D109)</f>
        <v>43522.96</v>
      </c>
      <c r="E106" s="45">
        <f t="shared" si="60"/>
        <v>38808.230000000003</v>
      </c>
      <c r="F106" s="45">
        <f t="shared" si="59"/>
        <v>36782.699999999997</v>
      </c>
      <c r="G106" s="45">
        <f t="shared" si="59"/>
        <v>38254.01</v>
      </c>
      <c r="H106" s="45">
        <f t="shared" si="59"/>
        <v>39784.17</v>
      </c>
      <c r="I106" s="45">
        <f>SUM(I107:I109)</f>
        <v>41375.54</v>
      </c>
      <c r="J106" s="45" t="s">
        <v>103</v>
      </c>
      <c r="K106" s="31"/>
    </row>
    <row r="107" spans="1:1024" x14ac:dyDescent="0.25">
      <c r="A107" s="41">
        <f t="shared" si="46"/>
        <v>99</v>
      </c>
      <c r="B107" s="50" t="s">
        <v>10</v>
      </c>
      <c r="C107" s="49">
        <f>SUM(D107:I107)</f>
        <v>0</v>
      </c>
      <c r="D107" s="57">
        <v>0</v>
      </c>
      <c r="E107" s="57">
        <v>0</v>
      </c>
      <c r="F107" s="57">
        <v>0</v>
      </c>
      <c r="G107" s="57">
        <v>0</v>
      </c>
      <c r="H107" s="57">
        <v>0</v>
      </c>
      <c r="I107" s="57">
        <v>0</v>
      </c>
      <c r="J107" s="49"/>
      <c r="K107" s="30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  <c r="PY107"/>
      <c r="PZ107"/>
      <c r="QA107"/>
      <c r="QB107"/>
      <c r="QC107"/>
      <c r="QD107"/>
      <c r="QE107"/>
      <c r="QF107"/>
      <c r="QG107"/>
      <c r="QH107"/>
      <c r="QI107"/>
      <c r="QJ107"/>
      <c r="QK107"/>
      <c r="QL107"/>
      <c r="QM107"/>
      <c r="QN107"/>
      <c r="QO107"/>
      <c r="QP107"/>
      <c r="QQ107"/>
      <c r="QR107"/>
      <c r="QS107"/>
      <c r="QT107"/>
      <c r="QU107"/>
      <c r="QV107"/>
      <c r="QW107"/>
      <c r="QX107"/>
      <c r="QY107"/>
      <c r="QZ107"/>
      <c r="RA107"/>
      <c r="RB107"/>
      <c r="RC107"/>
      <c r="RD107"/>
      <c r="RE107"/>
      <c r="RF107"/>
      <c r="RG107"/>
      <c r="RH107"/>
      <c r="RI107"/>
      <c r="RJ107"/>
      <c r="RK107"/>
      <c r="RL107"/>
      <c r="RM107"/>
      <c r="RN107"/>
      <c r="RO107"/>
      <c r="RP107"/>
      <c r="RQ107"/>
      <c r="RR107"/>
      <c r="RS107"/>
      <c r="RT107"/>
      <c r="RU107"/>
      <c r="RV107"/>
      <c r="RW107"/>
      <c r="RX107"/>
      <c r="RY107"/>
      <c r="RZ107"/>
      <c r="SA107"/>
      <c r="SB107"/>
      <c r="SC107"/>
      <c r="SD107"/>
      <c r="SE107"/>
      <c r="SF107"/>
      <c r="SG107"/>
      <c r="SH107"/>
      <c r="SI107"/>
      <c r="SJ107"/>
      <c r="SK107"/>
      <c r="SL107"/>
      <c r="SM107"/>
      <c r="SN107"/>
      <c r="SO107"/>
      <c r="SP107"/>
      <c r="SQ107"/>
      <c r="SR107"/>
      <c r="SS107"/>
      <c r="ST107"/>
      <c r="SU107"/>
      <c r="SV107"/>
      <c r="SW107"/>
      <c r="SX107"/>
      <c r="SY107"/>
      <c r="SZ107"/>
      <c r="TA107"/>
      <c r="TB107"/>
      <c r="TC107"/>
      <c r="TD107"/>
      <c r="TE107"/>
      <c r="TF107"/>
      <c r="TG107"/>
      <c r="TH107"/>
      <c r="TI107"/>
      <c r="TJ107"/>
      <c r="TK107"/>
      <c r="TL107"/>
      <c r="TM107"/>
      <c r="TN107"/>
      <c r="TO107"/>
      <c r="TP107"/>
      <c r="TQ107"/>
      <c r="TR107"/>
      <c r="TS107"/>
      <c r="TT107"/>
      <c r="TU107"/>
      <c r="TV107"/>
      <c r="TW107"/>
      <c r="TX107"/>
      <c r="TY107"/>
      <c r="TZ107"/>
      <c r="UA107"/>
      <c r="UB107"/>
      <c r="UC107"/>
      <c r="UD107"/>
      <c r="UE107"/>
      <c r="UF107"/>
      <c r="UG107"/>
      <c r="UH107"/>
      <c r="UI107"/>
      <c r="UJ107"/>
      <c r="UK107"/>
      <c r="UL107"/>
      <c r="UM107"/>
      <c r="UN107"/>
      <c r="UO107"/>
      <c r="UP107"/>
      <c r="UQ107"/>
      <c r="UR107"/>
      <c r="US107"/>
      <c r="UT107"/>
      <c r="UU107"/>
      <c r="UV107"/>
      <c r="UW107"/>
      <c r="UX107"/>
      <c r="UY107"/>
      <c r="UZ107"/>
      <c r="VA107"/>
      <c r="VB107"/>
      <c r="VC107"/>
      <c r="VD107"/>
      <c r="VE107"/>
      <c r="VF107"/>
      <c r="VG107"/>
      <c r="VH107"/>
      <c r="VI107"/>
      <c r="VJ107"/>
      <c r="VK107"/>
      <c r="VL107"/>
      <c r="VM107"/>
      <c r="VN107"/>
      <c r="VO107"/>
      <c r="VP107"/>
      <c r="VQ107"/>
      <c r="VR107"/>
      <c r="VS107"/>
      <c r="VT107"/>
      <c r="VU107"/>
      <c r="VV107"/>
      <c r="VW107"/>
      <c r="VX107"/>
      <c r="VY107"/>
      <c r="VZ107"/>
      <c r="WA107"/>
      <c r="WB107"/>
      <c r="WC107"/>
      <c r="WD107"/>
      <c r="WE107"/>
      <c r="WF107"/>
      <c r="WG107"/>
      <c r="WH107"/>
      <c r="WI107"/>
      <c r="WJ107"/>
      <c r="WK107"/>
      <c r="WL107"/>
      <c r="WM107"/>
      <c r="WN107"/>
      <c r="WO107"/>
      <c r="WP107"/>
      <c r="WQ107"/>
      <c r="WR107"/>
      <c r="WS107"/>
      <c r="WT107"/>
      <c r="WU107"/>
      <c r="WV107"/>
      <c r="WW107"/>
      <c r="WX107"/>
      <c r="WY107"/>
      <c r="WZ107"/>
      <c r="XA107"/>
      <c r="XB107"/>
      <c r="XC107"/>
      <c r="XD107"/>
      <c r="XE107"/>
      <c r="XF107"/>
      <c r="XG107"/>
      <c r="XH107"/>
      <c r="XI107"/>
      <c r="XJ107"/>
      <c r="XK107"/>
      <c r="XL107"/>
      <c r="XM107"/>
      <c r="XN107"/>
      <c r="XO107"/>
      <c r="XP107"/>
      <c r="XQ107"/>
      <c r="XR107"/>
      <c r="XS107"/>
      <c r="XT107"/>
      <c r="XU107"/>
      <c r="XV107"/>
      <c r="XW107"/>
      <c r="XX107"/>
      <c r="XY107"/>
      <c r="XZ107"/>
      <c r="YA107"/>
      <c r="YB107"/>
      <c r="YC107"/>
      <c r="YD107"/>
      <c r="YE107"/>
      <c r="YF107"/>
      <c r="YG107"/>
      <c r="YH107"/>
      <c r="YI107"/>
      <c r="YJ107"/>
      <c r="YK107"/>
      <c r="YL107"/>
      <c r="YM107"/>
      <c r="YN107"/>
      <c r="YO107"/>
      <c r="YP107"/>
      <c r="YQ107"/>
      <c r="YR107"/>
      <c r="YS107"/>
      <c r="YT107"/>
      <c r="YU107"/>
      <c r="YV107"/>
      <c r="YW107"/>
      <c r="YX107"/>
      <c r="YY107"/>
      <c r="YZ107"/>
      <c r="ZA107"/>
      <c r="ZB107"/>
      <c r="ZC107"/>
      <c r="ZD107"/>
      <c r="ZE107"/>
      <c r="ZF107"/>
      <c r="ZG107"/>
      <c r="ZH107"/>
      <c r="ZI107"/>
      <c r="ZJ107"/>
      <c r="ZK107"/>
      <c r="ZL107"/>
      <c r="ZM107"/>
      <c r="ZN107"/>
      <c r="ZO107"/>
      <c r="ZP107"/>
      <c r="ZQ107"/>
      <c r="ZR107"/>
      <c r="ZS107"/>
      <c r="ZT107"/>
      <c r="ZU107"/>
      <c r="ZV107"/>
      <c r="ZW107"/>
      <c r="ZX107"/>
      <c r="ZY107"/>
      <c r="ZZ107"/>
      <c r="AAA107"/>
      <c r="AAB107"/>
      <c r="AAC107"/>
      <c r="AAD107"/>
      <c r="AAE107"/>
      <c r="AAF107"/>
      <c r="AAG107"/>
      <c r="AAH107"/>
      <c r="AAI107"/>
      <c r="AAJ107"/>
      <c r="AAK107"/>
      <c r="AAL107"/>
      <c r="AAM107"/>
      <c r="AAN107"/>
      <c r="AAO107"/>
      <c r="AAP107"/>
      <c r="AAQ107"/>
      <c r="AAR107"/>
      <c r="AAS107"/>
      <c r="AAT107"/>
      <c r="AAU107"/>
      <c r="AAV107"/>
      <c r="AAW107"/>
      <c r="AAX107"/>
      <c r="AAY107"/>
      <c r="AAZ107"/>
      <c r="ABA107"/>
      <c r="ABB107"/>
      <c r="ABC107"/>
      <c r="ABD107"/>
      <c r="ABE107"/>
      <c r="ABF107"/>
      <c r="ABG107"/>
      <c r="ABH107"/>
      <c r="ABI107"/>
      <c r="ABJ107"/>
      <c r="ABK107"/>
      <c r="ABL107"/>
      <c r="ABM107"/>
      <c r="ABN107"/>
      <c r="ABO107"/>
      <c r="ABP107"/>
      <c r="ABQ107"/>
      <c r="ABR107"/>
      <c r="ABS107"/>
      <c r="ABT107"/>
      <c r="ABU107"/>
      <c r="ABV107"/>
      <c r="ABW107"/>
      <c r="ABX107"/>
      <c r="ABY107"/>
      <c r="ABZ107"/>
      <c r="ACA107"/>
      <c r="ACB107"/>
      <c r="ACC107"/>
      <c r="ACD107"/>
      <c r="ACE107"/>
      <c r="ACF107"/>
      <c r="ACG107"/>
      <c r="ACH107"/>
      <c r="ACI107"/>
      <c r="ACJ107"/>
      <c r="ACK107"/>
      <c r="ACL107"/>
      <c r="ACM107"/>
      <c r="ACN107"/>
      <c r="ACO107"/>
      <c r="ACP107"/>
      <c r="ACQ107"/>
      <c r="ACR107"/>
      <c r="ACS107"/>
      <c r="ACT107"/>
      <c r="ACU107"/>
      <c r="ACV107"/>
      <c r="ACW107"/>
      <c r="ACX107"/>
      <c r="ACY107"/>
      <c r="ACZ107"/>
      <c r="ADA107"/>
      <c r="ADB107"/>
      <c r="ADC107"/>
      <c r="ADD107"/>
      <c r="ADE107"/>
      <c r="ADF107"/>
      <c r="ADG107"/>
      <c r="ADH107"/>
      <c r="ADI107"/>
      <c r="ADJ107"/>
      <c r="ADK107"/>
      <c r="ADL107"/>
      <c r="ADM107"/>
      <c r="ADN107"/>
      <c r="ADO107"/>
      <c r="ADP107"/>
      <c r="ADQ107"/>
      <c r="ADR107"/>
      <c r="ADS107"/>
      <c r="ADT107"/>
      <c r="ADU107"/>
      <c r="ADV107"/>
      <c r="ADW107"/>
      <c r="ADX107"/>
      <c r="ADY107"/>
      <c r="ADZ107"/>
      <c r="AEA107"/>
      <c r="AEB107"/>
      <c r="AEC107"/>
      <c r="AED107"/>
      <c r="AEE107"/>
      <c r="AEF107"/>
      <c r="AEG107"/>
      <c r="AEH107"/>
      <c r="AEI107"/>
      <c r="AEJ107"/>
      <c r="AEK107"/>
      <c r="AEL107"/>
      <c r="AEM107"/>
      <c r="AEN107"/>
      <c r="AEO107"/>
      <c r="AEP107"/>
      <c r="AEQ107"/>
      <c r="AER107"/>
      <c r="AES107"/>
      <c r="AET107"/>
      <c r="AEU107"/>
      <c r="AEV107"/>
      <c r="AEW107"/>
      <c r="AEX107"/>
      <c r="AEY107"/>
      <c r="AEZ107"/>
      <c r="AFA107"/>
      <c r="AFB107"/>
      <c r="AFC107"/>
      <c r="AFD107"/>
      <c r="AFE107"/>
      <c r="AFF107"/>
      <c r="AFG107"/>
      <c r="AFH107"/>
      <c r="AFI107"/>
      <c r="AFJ107"/>
      <c r="AFK107"/>
      <c r="AFL107"/>
      <c r="AFM107"/>
      <c r="AFN107"/>
      <c r="AFO107"/>
      <c r="AFP107"/>
      <c r="AFQ107"/>
      <c r="AFR107"/>
      <c r="AFS107"/>
      <c r="AFT107"/>
      <c r="AFU107"/>
      <c r="AFV107"/>
      <c r="AFW107"/>
      <c r="AFX107"/>
      <c r="AFY107"/>
      <c r="AFZ107"/>
      <c r="AGA107"/>
      <c r="AGB107"/>
      <c r="AGC107"/>
      <c r="AGD107"/>
      <c r="AGE107"/>
      <c r="AGF107"/>
      <c r="AGG107"/>
      <c r="AGH107"/>
      <c r="AGI107"/>
      <c r="AGJ107"/>
      <c r="AGK107"/>
      <c r="AGL107"/>
      <c r="AGM107"/>
      <c r="AGN107"/>
      <c r="AGO107"/>
      <c r="AGP107"/>
      <c r="AGQ107"/>
      <c r="AGR107"/>
      <c r="AGS107"/>
      <c r="AGT107"/>
      <c r="AGU107"/>
      <c r="AGV107"/>
      <c r="AGW107"/>
      <c r="AGX107"/>
      <c r="AGY107"/>
      <c r="AGZ107"/>
      <c r="AHA107"/>
      <c r="AHB107"/>
      <c r="AHC107"/>
      <c r="AHD107"/>
      <c r="AHE107"/>
      <c r="AHF107"/>
      <c r="AHG107"/>
      <c r="AHH107"/>
      <c r="AHI107"/>
      <c r="AHJ107"/>
      <c r="AHK107"/>
      <c r="AHL107"/>
      <c r="AHM107"/>
      <c r="AHN107"/>
      <c r="AHO107"/>
      <c r="AHP107"/>
      <c r="AHQ107"/>
      <c r="AHR107"/>
      <c r="AHS107"/>
      <c r="AHT107"/>
      <c r="AHU107"/>
      <c r="AHV107"/>
      <c r="AHW107"/>
      <c r="AHX107"/>
      <c r="AHY107"/>
      <c r="AHZ107"/>
      <c r="AIA107"/>
      <c r="AIB107"/>
      <c r="AIC107"/>
      <c r="AID107"/>
      <c r="AIE107"/>
      <c r="AIF107"/>
      <c r="AIG107"/>
      <c r="AIH107"/>
      <c r="AII107"/>
      <c r="AIJ107"/>
      <c r="AIK107"/>
      <c r="AIL107"/>
      <c r="AIM107"/>
      <c r="AIN107"/>
      <c r="AIO107"/>
      <c r="AIP107"/>
      <c r="AIQ107"/>
      <c r="AIR107"/>
      <c r="AIS107"/>
      <c r="AIT107"/>
      <c r="AIU107"/>
      <c r="AIV107"/>
      <c r="AIW107"/>
      <c r="AIX107"/>
      <c r="AIY107"/>
      <c r="AIZ107"/>
      <c r="AJA107"/>
      <c r="AJB107"/>
      <c r="AJC107"/>
      <c r="AJD107"/>
      <c r="AJE107"/>
      <c r="AJF107"/>
      <c r="AJG107"/>
      <c r="AJH107"/>
      <c r="AJI107"/>
      <c r="AJJ107"/>
      <c r="AJK107"/>
      <c r="AJL107"/>
      <c r="AJM107"/>
      <c r="AJN107"/>
      <c r="AJO107"/>
      <c r="AJP107"/>
      <c r="AJQ107"/>
      <c r="AJR107"/>
      <c r="AJS107"/>
      <c r="AJT107"/>
      <c r="AJU107"/>
      <c r="AJV107"/>
      <c r="AJW107"/>
      <c r="AJX107"/>
      <c r="AJY107"/>
      <c r="AJZ107"/>
      <c r="AKA107"/>
      <c r="AKB107"/>
      <c r="AKC107"/>
      <c r="AKD107"/>
      <c r="AKE107"/>
      <c r="AKF107"/>
      <c r="AKG107"/>
      <c r="AKH107"/>
      <c r="AKI107"/>
      <c r="AKJ107"/>
      <c r="AKK107"/>
      <c r="AKL107"/>
      <c r="AKM107"/>
      <c r="AKN107"/>
      <c r="AKO107"/>
      <c r="AKP107"/>
      <c r="AKQ107"/>
      <c r="AKR107"/>
      <c r="AKS107"/>
      <c r="AKT107"/>
      <c r="AKU107"/>
      <c r="AKV107"/>
      <c r="AKW107"/>
      <c r="AKX107"/>
      <c r="AKY107"/>
      <c r="AKZ107"/>
      <c r="ALA107"/>
      <c r="ALB107"/>
      <c r="ALC107"/>
      <c r="ALD107"/>
      <c r="ALE107"/>
      <c r="ALF107"/>
      <c r="ALG107"/>
      <c r="ALH107"/>
      <c r="ALI107"/>
      <c r="ALJ107"/>
      <c r="ALK107"/>
      <c r="ALL107"/>
      <c r="ALM107"/>
      <c r="ALN107"/>
      <c r="ALO107"/>
      <c r="ALP107"/>
      <c r="ALQ107"/>
      <c r="ALR107"/>
      <c r="ALS107"/>
      <c r="ALT107"/>
      <c r="ALU107"/>
      <c r="ALV107"/>
      <c r="ALW107"/>
      <c r="ALX107"/>
      <c r="ALY107"/>
      <c r="ALZ107"/>
      <c r="AMA107"/>
      <c r="AMB107"/>
      <c r="AMC107"/>
      <c r="AMD107"/>
      <c r="AME107"/>
      <c r="AMF107"/>
      <c r="AMG107"/>
      <c r="AMH107"/>
      <c r="AMI107"/>
      <c r="AMJ107"/>
    </row>
    <row r="108" spans="1:1024" x14ac:dyDescent="0.25">
      <c r="A108" s="41">
        <f t="shared" si="46"/>
        <v>100</v>
      </c>
      <c r="B108" s="50" t="s">
        <v>11</v>
      </c>
      <c r="C108" s="49">
        <f>SUM(D108:I108)</f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49"/>
      <c r="K108" s="30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  <c r="TF108"/>
      <c r="TG108"/>
      <c r="TH108"/>
      <c r="TI108"/>
      <c r="TJ108"/>
      <c r="TK108"/>
      <c r="TL108"/>
      <c r="TM108"/>
      <c r="TN108"/>
      <c r="TO108"/>
      <c r="TP108"/>
      <c r="TQ108"/>
      <c r="TR108"/>
      <c r="TS108"/>
      <c r="TT108"/>
      <c r="TU108"/>
      <c r="TV108"/>
      <c r="TW108"/>
      <c r="TX108"/>
      <c r="TY108"/>
      <c r="TZ108"/>
      <c r="UA108"/>
      <c r="UB108"/>
      <c r="UC108"/>
      <c r="UD108"/>
      <c r="UE108"/>
      <c r="UF108"/>
      <c r="UG108"/>
      <c r="UH108"/>
      <c r="UI108"/>
      <c r="UJ108"/>
      <c r="UK108"/>
      <c r="UL108"/>
      <c r="UM108"/>
      <c r="UN108"/>
      <c r="UO108"/>
      <c r="UP108"/>
      <c r="UQ108"/>
      <c r="UR108"/>
      <c r="US108"/>
      <c r="UT108"/>
      <c r="UU108"/>
      <c r="UV108"/>
      <c r="UW108"/>
      <c r="UX108"/>
      <c r="UY108"/>
      <c r="UZ108"/>
      <c r="VA108"/>
      <c r="VB108"/>
      <c r="VC108"/>
      <c r="VD108"/>
      <c r="VE108"/>
      <c r="VF108"/>
      <c r="VG108"/>
      <c r="VH108"/>
      <c r="VI108"/>
      <c r="VJ108"/>
      <c r="VK108"/>
      <c r="VL108"/>
      <c r="VM108"/>
      <c r="VN108"/>
      <c r="VO108"/>
      <c r="VP108"/>
      <c r="VQ108"/>
      <c r="VR108"/>
      <c r="VS108"/>
      <c r="VT108"/>
      <c r="VU108"/>
      <c r="VV108"/>
      <c r="VW108"/>
      <c r="VX108"/>
      <c r="VY108"/>
      <c r="VZ108"/>
      <c r="WA108"/>
      <c r="WB108"/>
      <c r="WC108"/>
      <c r="WD108"/>
      <c r="WE108"/>
      <c r="WF108"/>
      <c r="WG108"/>
      <c r="WH108"/>
      <c r="WI108"/>
      <c r="WJ108"/>
      <c r="WK108"/>
      <c r="WL108"/>
      <c r="WM108"/>
      <c r="WN108"/>
      <c r="WO108"/>
      <c r="WP108"/>
      <c r="WQ108"/>
      <c r="WR108"/>
      <c r="WS108"/>
      <c r="WT108"/>
      <c r="WU108"/>
      <c r="WV108"/>
      <c r="WW108"/>
      <c r="WX108"/>
      <c r="WY108"/>
      <c r="WZ108"/>
      <c r="XA108"/>
      <c r="XB108"/>
      <c r="XC108"/>
      <c r="XD108"/>
      <c r="XE108"/>
      <c r="XF108"/>
      <c r="XG108"/>
      <c r="XH108"/>
      <c r="XI108"/>
      <c r="XJ108"/>
      <c r="XK108"/>
      <c r="XL108"/>
      <c r="XM108"/>
      <c r="XN108"/>
      <c r="XO108"/>
      <c r="XP108"/>
      <c r="XQ108"/>
      <c r="XR108"/>
      <c r="XS108"/>
      <c r="XT108"/>
      <c r="XU108"/>
      <c r="XV108"/>
      <c r="XW108"/>
      <c r="XX108"/>
      <c r="XY108"/>
      <c r="XZ108"/>
      <c r="YA108"/>
      <c r="YB108"/>
      <c r="YC108"/>
      <c r="YD108"/>
      <c r="YE108"/>
      <c r="YF108"/>
      <c r="YG108"/>
      <c r="YH108"/>
      <c r="YI108"/>
      <c r="YJ108"/>
      <c r="YK108"/>
      <c r="YL108"/>
      <c r="YM108"/>
      <c r="YN108"/>
      <c r="YO108"/>
      <c r="YP108"/>
      <c r="YQ108"/>
      <c r="YR108"/>
      <c r="YS108"/>
      <c r="YT108"/>
      <c r="YU108"/>
      <c r="YV108"/>
      <c r="YW108"/>
      <c r="YX108"/>
      <c r="YY108"/>
      <c r="YZ108"/>
      <c r="ZA108"/>
      <c r="ZB108"/>
      <c r="ZC108"/>
      <c r="ZD108"/>
      <c r="ZE108"/>
      <c r="ZF108"/>
      <c r="ZG108"/>
      <c r="ZH108"/>
      <c r="ZI108"/>
      <c r="ZJ108"/>
      <c r="ZK108"/>
      <c r="ZL108"/>
      <c r="ZM108"/>
      <c r="ZN108"/>
      <c r="ZO108"/>
      <c r="ZP108"/>
      <c r="ZQ108"/>
      <c r="ZR108"/>
      <c r="ZS108"/>
      <c r="ZT108"/>
      <c r="ZU108"/>
      <c r="ZV108"/>
      <c r="ZW108"/>
      <c r="ZX108"/>
      <c r="ZY108"/>
      <c r="ZZ108"/>
      <c r="AAA108"/>
      <c r="AAB108"/>
      <c r="AAC108"/>
      <c r="AAD108"/>
      <c r="AAE108"/>
      <c r="AAF108"/>
      <c r="AAG108"/>
      <c r="AAH108"/>
      <c r="AAI108"/>
      <c r="AAJ108"/>
      <c r="AAK108"/>
      <c r="AAL108"/>
      <c r="AAM108"/>
      <c r="AAN108"/>
      <c r="AAO108"/>
      <c r="AAP108"/>
      <c r="AAQ108"/>
      <c r="AAR108"/>
      <c r="AAS108"/>
      <c r="AAT108"/>
      <c r="AAU108"/>
      <c r="AAV108"/>
      <c r="AAW108"/>
      <c r="AAX108"/>
      <c r="AAY108"/>
      <c r="AAZ108"/>
      <c r="ABA108"/>
      <c r="ABB108"/>
      <c r="ABC108"/>
      <c r="ABD108"/>
      <c r="ABE108"/>
      <c r="ABF108"/>
      <c r="ABG108"/>
      <c r="ABH108"/>
      <c r="ABI108"/>
      <c r="ABJ108"/>
      <c r="ABK108"/>
      <c r="ABL108"/>
      <c r="ABM108"/>
      <c r="ABN108"/>
      <c r="ABO108"/>
      <c r="ABP108"/>
      <c r="ABQ108"/>
      <c r="ABR108"/>
      <c r="ABS108"/>
      <c r="ABT108"/>
      <c r="ABU108"/>
      <c r="ABV108"/>
      <c r="ABW108"/>
      <c r="ABX108"/>
      <c r="ABY108"/>
      <c r="ABZ108"/>
      <c r="ACA108"/>
      <c r="ACB108"/>
      <c r="ACC108"/>
      <c r="ACD108"/>
      <c r="ACE108"/>
      <c r="ACF108"/>
      <c r="ACG108"/>
      <c r="ACH108"/>
      <c r="ACI108"/>
      <c r="ACJ108"/>
      <c r="ACK108"/>
      <c r="ACL108"/>
      <c r="ACM108"/>
      <c r="ACN108"/>
      <c r="ACO108"/>
      <c r="ACP108"/>
      <c r="ACQ108"/>
      <c r="ACR108"/>
      <c r="ACS108"/>
      <c r="ACT108"/>
      <c r="ACU108"/>
      <c r="ACV108"/>
      <c r="ACW108"/>
      <c r="ACX108"/>
      <c r="ACY108"/>
      <c r="ACZ108"/>
      <c r="ADA108"/>
      <c r="ADB108"/>
      <c r="ADC108"/>
      <c r="ADD108"/>
      <c r="ADE108"/>
      <c r="ADF108"/>
      <c r="ADG108"/>
      <c r="ADH108"/>
      <c r="ADI108"/>
      <c r="ADJ108"/>
      <c r="ADK108"/>
      <c r="ADL108"/>
      <c r="ADM108"/>
      <c r="ADN108"/>
      <c r="ADO108"/>
      <c r="ADP108"/>
      <c r="ADQ108"/>
      <c r="ADR108"/>
      <c r="ADS108"/>
      <c r="ADT108"/>
      <c r="ADU108"/>
      <c r="ADV108"/>
      <c r="ADW108"/>
      <c r="ADX108"/>
      <c r="ADY108"/>
      <c r="ADZ108"/>
      <c r="AEA108"/>
      <c r="AEB108"/>
      <c r="AEC108"/>
      <c r="AED108"/>
      <c r="AEE108"/>
      <c r="AEF108"/>
      <c r="AEG108"/>
      <c r="AEH108"/>
      <c r="AEI108"/>
      <c r="AEJ108"/>
      <c r="AEK108"/>
      <c r="AEL108"/>
      <c r="AEM108"/>
      <c r="AEN108"/>
      <c r="AEO108"/>
      <c r="AEP108"/>
      <c r="AEQ108"/>
      <c r="AER108"/>
      <c r="AES108"/>
      <c r="AET108"/>
      <c r="AEU108"/>
      <c r="AEV108"/>
      <c r="AEW108"/>
      <c r="AEX108"/>
      <c r="AEY108"/>
      <c r="AEZ108"/>
      <c r="AFA108"/>
      <c r="AFB108"/>
      <c r="AFC108"/>
      <c r="AFD108"/>
      <c r="AFE108"/>
      <c r="AFF108"/>
      <c r="AFG108"/>
      <c r="AFH108"/>
      <c r="AFI108"/>
      <c r="AFJ108"/>
      <c r="AFK108"/>
      <c r="AFL108"/>
      <c r="AFM108"/>
      <c r="AFN108"/>
      <c r="AFO108"/>
      <c r="AFP108"/>
      <c r="AFQ108"/>
      <c r="AFR108"/>
      <c r="AFS108"/>
      <c r="AFT108"/>
      <c r="AFU108"/>
      <c r="AFV108"/>
      <c r="AFW108"/>
      <c r="AFX108"/>
      <c r="AFY108"/>
      <c r="AFZ108"/>
      <c r="AGA108"/>
      <c r="AGB108"/>
      <c r="AGC108"/>
      <c r="AGD108"/>
      <c r="AGE108"/>
      <c r="AGF108"/>
      <c r="AGG108"/>
      <c r="AGH108"/>
      <c r="AGI108"/>
      <c r="AGJ108"/>
      <c r="AGK108"/>
      <c r="AGL108"/>
      <c r="AGM108"/>
      <c r="AGN108"/>
      <c r="AGO108"/>
      <c r="AGP108"/>
      <c r="AGQ108"/>
      <c r="AGR108"/>
      <c r="AGS108"/>
      <c r="AGT108"/>
      <c r="AGU108"/>
      <c r="AGV108"/>
      <c r="AGW108"/>
      <c r="AGX108"/>
      <c r="AGY108"/>
      <c r="AGZ108"/>
      <c r="AHA108"/>
      <c r="AHB108"/>
      <c r="AHC108"/>
      <c r="AHD108"/>
      <c r="AHE108"/>
      <c r="AHF108"/>
      <c r="AHG108"/>
      <c r="AHH108"/>
      <c r="AHI108"/>
      <c r="AHJ108"/>
      <c r="AHK108"/>
      <c r="AHL108"/>
      <c r="AHM108"/>
      <c r="AHN108"/>
      <c r="AHO108"/>
      <c r="AHP108"/>
      <c r="AHQ108"/>
      <c r="AHR108"/>
      <c r="AHS108"/>
      <c r="AHT108"/>
      <c r="AHU108"/>
      <c r="AHV108"/>
      <c r="AHW108"/>
      <c r="AHX108"/>
      <c r="AHY108"/>
      <c r="AHZ108"/>
      <c r="AIA108"/>
      <c r="AIB108"/>
      <c r="AIC108"/>
      <c r="AID108"/>
      <c r="AIE108"/>
      <c r="AIF108"/>
      <c r="AIG108"/>
      <c r="AIH108"/>
      <c r="AII108"/>
      <c r="AIJ108"/>
      <c r="AIK108"/>
      <c r="AIL108"/>
      <c r="AIM108"/>
      <c r="AIN108"/>
      <c r="AIO108"/>
      <c r="AIP108"/>
      <c r="AIQ108"/>
      <c r="AIR108"/>
      <c r="AIS108"/>
      <c r="AIT108"/>
      <c r="AIU108"/>
      <c r="AIV108"/>
      <c r="AIW108"/>
      <c r="AIX108"/>
      <c r="AIY108"/>
      <c r="AIZ108"/>
      <c r="AJA108"/>
      <c r="AJB108"/>
      <c r="AJC108"/>
      <c r="AJD108"/>
      <c r="AJE108"/>
      <c r="AJF108"/>
      <c r="AJG108"/>
      <c r="AJH108"/>
      <c r="AJI108"/>
      <c r="AJJ108"/>
      <c r="AJK108"/>
      <c r="AJL108"/>
      <c r="AJM108"/>
      <c r="AJN108"/>
      <c r="AJO108"/>
      <c r="AJP108"/>
      <c r="AJQ108"/>
      <c r="AJR108"/>
      <c r="AJS108"/>
      <c r="AJT108"/>
      <c r="AJU108"/>
      <c r="AJV108"/>
      <c r="AJW108"/>
      <c r="AJX108"/>
      <c r="AJY108"/>
      <c r="AJZ108"/>
      <c r="AKA108"/>
      <c r="AKB108"/>
      <c r="AKC108"/>
      <c r="AKD108"/>
      <c r="AKE108"/>
      <c r="AKF108"/>
      <c r="AKG108"/>
      <c r="AKH108"/>
      <c r="AKI108"/>
      <c r="AKJ108"/>
      <c r="AKK108"/>
      <c r="AKL108"/>
      <c r="AKM108"/>
      <c r="AKN108"/>
      <c r="AKO108"/>
      <c r="AKP108"/>
      <c r="AKQ108"/>
      <c r="AKR108"/>
      <c r="AKS108"/>
      <c r="AKT108"/>
      <c r="AKU108"/>
      <c r="AKV108"/>
      <c r="AKW108"/>
      <c r="AKX108"/>
      <c r="AKY108"/>
      <c r="AKZ108"/>
      <c r="ALA108"/>
      <c r="ALB108"/>
      <c r="ALC108"/>
      <c r="ALD108"/>
      <c r="ALE108"/>
      <c r="ALF108"/>
      <c r="ALG108"/>
      <c r="ALH108"/>
      <c r="ALI108"/>
      <c r="ALJ108"/>
      <c r="ALK108"/>
      <c r="ALL108"/>
      <c r="ALM108"/>
      <c r="ALN108"/>
      <c r="ALO108"/>
      <c r="ALP108"/>
      <c r="ALQ108"/>
      <c r="ALR108"/>
      <c r="ALS108"/>
      <c r="ALT108"/>
      <c r="ALU108"/>
      <c r="ALV108"/>
      <c r="ALW108"/>
      <c r="ALX108"/>
      <c r="ALY108"/>
      <c r="ALZ108"/>
      <c r="AMA108"/>
      <c r="AMB108"/>
      <c r="AMC108"/>
      <c r="AMD108"/>
      <c r="AME108"/>
      <c r="AMF108"/>
      <c r="AMG108"/>
      <c r="AMH108"/>
      <c r="AMI108"/>
      <c r="AMJ108"/>
    </row>
    <row r="109" spans="1:1024" x14ac:dyDescent="0.25">
      <c r="A109" s="41">
        <f t="shared" si="46"/>
        <v>101</v>
      </c>
      <c r="B109" s="50" t="s">
        <v>12</v>
      </c>
      <c r="C109" s="49">
        <f>SUM(D109:I109)</f>
        <v>238527.61000000002</v>
      </c>
      <c r="D109" s="57">
        <v>43522.96</v>
      </c>
      <c r="E109" s="57">
        <v>38808.230000000003</v>
      </c>
      <c r="F109" s="59">
        <v>36782.699999999997</v>
      </c>
      <c r="G109" s="59">
        <v>38254.01</v>
      </c>
      <c r="H109" s="59">
        <v>39784.17</v>
      </c>
      <c r="I109" s="59">
        <v>41375.54</v>
      </c>
      <c r="J109" s="49"/>
      <c r="K109" s="30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  <c r="LK109"/>
      <c r="LL109"/>
      <c r="LM109"/>
      <c r="LN109"/>
      <c r="LO109"/>
      <c r="LP109"/>
      <c r="LQ109"/>
      <c r="LR109"/>
      <c r="LS109"/>
      <c r="LT109"/>
      <c r="LU109"/>
      <c r="LV109"/>
      <c r="LW109"/>
      <c r="LX109"/>
      <c r="LY109"/>
      <c r="LZ109"/>
      <c r="MA109"/>
      <c r="MB109"/>
      <c r="MC109"/>
      <c r="MD109"/>
      <c r="ME109"/>
      <c r="MF109"/>
      <c r="MG109"/>
      <c r="MH109"/>
      <c r="MI109"/>
      <c r="MJ109"/>
      <c r="MK109"/>
      <c r="ML109"/>
      <c r="MM109"/>
      <c r="MN109"/>
      <c r="MO109"/>
      <c r="MP109"/>
      <c r="MQ109"/>
      <c r="MR109"/>
      <c r="MS109"/>
      <c r="MT109"/>
      <c r="MU109"/>
      <c r="MV109"/>
      <c r="MW109"/>
      <c r="MX109"/>
      <c r="MY109"/>
      <c r="MZ109"/>
      <c r="NA109"/>
      <c r="NB109"/>
      <c r="NC109"/>
      <c r="ND109"/>
      <c r="NE109"/>
      <c r="NF109"/>
      <c r="NG109"/>
      <c r="NH109"/>
      <c r="NI109"/>
      <c r="NJ109"/>
      <c r="NK109"/>
      <c r="NL109"/>
      <c r="NM109"/>
      <c r="NN109"/>
      <c r="NO109"/>
      <c r="NP109"/>
      <c r="NQ109"/>
      <c r="NR109"/>
      <c r="NS109"/>
      <c r="NT109"/>
      <c r="NU109"/>
      <c r="NV109"/>
      <c r="NW109"/>
      <c r="NX109"/>
      <c r="NY109"/>
      <c r="NZ109"/>
      <c r="OA109"/>
      <c r="OB109"/>
      <c r="OC109"/>
      <c r="OD109"/>
      <c r="OE109"/>
      <c r="OF109"/>
      <c r="OG109"/>
      <c r="OH109"/>
      <c r="OI109"/>
      <c r="OJ109"/>
      <c r="OK109"/>
      <c r="OL109"/>
      <c r="OM109"/>
      <c r="ON109"/>
      <c r="OO109"/>
      <c r="OP109"/>
      <c r="OQ109"/>
      <c r="OR109"/>
      <c r="OS109"/>
      <c r="OT109"/>
      <c r="OU109"/>
      <c r="OV109"/>
      <c r="OW109"/>
      <c r="OX109"/>
      <c r="OY109"/>
      <c r="OZ109"/>
      <c r="PA109"/>
      <c r="PB109"/>
      <c r="PC109"/>
      <c r="PD109"/>
      <c r="PE109"/>
      <c r="PF109"/>
      <c r="PG109"/>
      <c r="PH109"/>
      <c r="PI109"/>
      <c r="PJ109"/>
      <c r="PK109"/>
      <c r="PL109"/>
      <c r="PM109"/>
      <c r="PN109"/>
      <c r="PO109"/>
      <c r="PP109"/>
      <c r="PQ109"/>
      <c r="PR109"/>
      <c r="PS109"/>
      <c r="PT109"/>
      <c r="PU109"/>
      <c r="PV109"/>
      <c r="PW109"/>
      <c r="PX109"/>
      <c r="PY109"/>
      <c r="PZ109"/>
      <c r="QA109"/>
      <c r="QB109"/>
      <c r="QC109"/>
      <c r="QD109"/>
      <c r="QE109"/>
      <c r="QF109"/>
      <c r="QG109"/>
      <c r="QH109"/>
      <c r="QI109"/>
      <c r="QJ109"/>
      <c r="QK109"/>
      <c r="QL109"/>
      <c r="QM109"/>
      <c r="QN109"/>
      <c r="QO109"/>
      <c r="QP109"/>
      <c r="QQ109"/>
      <c r="QR109"/>
      <c r="QS109"/>
      <c r="QT109"/>
      <c r="QU109"/>
      <c r="QV109"/>
      <c r="QW109"/>
      <c r="QX109"/>
      <c r="QY109"/>
      <c r="QZ109"/>
      <c r="RA109"/>
      <c r="RB109"/>
      <c r="RC109"/>
      <c r="RD109"/>
      <c r="RE109"/>
      <c r="RF109"/>
      <c r="RG109"/>
      <c r="RH109"/>
      <c r="RI109"/>
      <c r="RJ109"/>
      <c r="RK109"/>
      <c r="RL109"/>
      <c r="RM109"/>
      <c r="RN109"/>
      <c r="RO109"/>
      <c r="RP109"/>
      <c r="RQ109"/>
      <c r="RR109"/>
      <c r="RS109"/>
      <c r="RT109"/>
      <c r="RU109"/>
      <c r="RV109"/>
      <c r="RW109"/>
      <c r="RX109"/>
      <c r="RY109"/>
      <c r="RZ109"/>
      <c r="SA109"/>
      <c r="SB109"/>
      <c r="SC109"/>
      <c r="SD109"/>
      <c r="SE109"/>
      <c r="SF109"/>
      <c r="SG109"/>
      <c r="SH109"/>
      <c r="SI109"/>
      <c r="SJ109"/>
      <c r="SK109"/>
      <c r="SL109"/>
      <c r="SM109"/>
      <c r="SN109"/>
      <c r="SO109"/>
      <c r="SP109"/>
      <c r="SQ109"/>
      <c r="SR109"/>
      <c r="SS109"/>
      <c r="ST109"/>
      <c r="SU109"/>
      <c r="SV109"/>
      <c r="SW109"/>
      <c r="SX109"/>
      <c r="SY109"/>
      <c r="SZ109"/>
      <c r="TA109"/>
      <c r="TB109"/>
      <c r="TC109"/>
      <c r="TD109"/>
      <c r="TE109"/>
      <c r="TF109"/>
      <c r="TG109"/>
      <c r="TH109"/>
      <c r="TI109"/>
      <c r="TJ109"/>
      <c r="TK109"/>
      <c r="TL109"/>
      <c r="TM109"/>
      <c r="TN109"/>
      <c r="TO109"/>
      <c r="TP109"/>
      <c r="TQ109"/>
      <c r="TR109"/>
      <c r="TS109"/>
      <c r="TT109"/>
      <c r="TU109"/>
      <c r="TV109"/>
      <c r="TW109"/>
      <c r="TX109"/>
      <c r="TY109"/>
      <c r="TZ109"/>
      <c r="UA109"/>
      <c r="UB109"/>
      <c r="UC109"/>
      <c r="UD109"/>
      <c r="UE109"/>
      <c r="UF109"/>
      <c r="UG109"/>
      <c r="UH109"/>
      <c r="UI109"/>
      <c r="UJ109"/>
      <c r="UK109"/>
      <c r="UL109"/>
      <c r="UM109"/>
      <c r="UN109"/>
      <c r="UO109"/>
      <c r="UP109"/>
      <c r="UQ109"/>
      <c r="UR109"/>
      <c r="US109"/>
      <c r="UT109"/>
      <c r="UU109"/>
      <c r="UV109"/>
      <c r="UW109"/>
      <c r="UX109"/>
      <c r="UY109"/>
      <c r="UZ109"/>
      <c r="VA109"/>
      <c r="VB109"/>
      <c r="VC109"/>
      <c r="VD109"/>
      <c r="VE109"/>
      <c r="VF109"/>
      <c r="VG109"/>
      <c r="VH109"/>
      <c r="VI109"/>
      <c r="VJ109"/>
      <c r="VK109"/>
      <c r="VL109"/>
      <c r="VM109"/>
      <c r="VN109"/>
      <c r="VO109"/>
      <c r="VP109"/>
      <c r="VQ109"/>
      <c r="VR109"/>
      <c r="VS109"/>
      <c r="VT109"/>
      <c r="VU109"/>
      <c r="VV109"/>
      <c r="VW109"/>
      <c r="VX109"/>
      <c r="VY109"/>
      <c r="VZ109"/>
      <c r="WA109"/>
      <c r="WB109"/>
      <c r="WC109"/>
      <c r="WD109"/>
      <c r="WE109"/>
      <c r="WF109"/>
      <c r="WG109"/>
      <c r="WH109"/>
      <c r="WI109"/>
      <c r="WJ109"/>
      <c r="WK109"/>
      <c r="WL109"/>
      <c r="WM109"/>
      <c r="WN109"/>
      <c r="WO109"/>
      <c r="WP109"/>
      <c r="WQ109"/>
      <c r="WR109"/>
      <c r="WS109"/>
      <c r="WT109"/>
      <c r="WU109"/>
      <c r="WV109"/>
      <c r="WW109"/>
      <c r="WX109"/>
      <c r="WY109"/>
      <c r="WZ109"/>
      <c r="XA109"/>
      <c r="XB109"/>
      <c r="XC109"/>
      <c r="XD109"/>
      <c r="XE109"/>
      <c r="XF109"/>
      <c r="XG109"/>
      <c r="XH109"/>
      <c r="XI109"/>
      <c r="XJ109"/>
      <c r="XK109"/>
      <c r="XL109"/>
      <c r="XM109"/>
      <c r="XN109"/>
      <c r="XO109"/>
      <c r="XP109"/>
      <c r="XQ109"/>
      <c r="XR109"/>
      <c r="XS109"/>
      <c r="XT109"/>
      <c r="XU109"/>
      <c r="XV109"/>
      <c r="XW109"/>
      <c r="XX109"/>
      <c r="XY109"/>
      <c r="XZ109"/>
      <c r="YA109"/>
      <c r="YB109"/>
      <c r="YC109"/>
      <c r="YD109"/>
      <c r="YE109"/>
      <c r="YF109"/>
      <c r="YG109"/>
      <c r="YH109"/>
      <c r="YI109"/>
      <c r="YJ109"/>
      <c r="YK109"/>
      <c r="YL109"/>
      <c r="YM109"/>
      <c r="YN109"/>
      <c r="YO109"/>
      <c r="YP109"/>
      <c r="YQ109"/>
      <c r="YR109"/>
      <c r="YS109"/>
      <c r="YT109"/>
      <c r="YU109"/>
      <c r="YV109"/>
      <c r="YW109"/>
      <c r="YX109"/>
      <c r="YY109"/>
      <c r="YZ109"/>
      <c r="ZA109"/>
      <c r="ZB109"/>
      <c r="ZC109"/>
      <c r="ZD109"/>
      <c r="ZE109"/>
      <c r="ZF109"/>
      <c r="ZG109"/>
      <c r="ZH109"/>
      <c r="ZI109"/>
      <c r="ZJ109"/>
      <c r="ZK109"/>
      <c r="ZL109"/>
      <c r="ZM109"/>
      <c r="ZN109"/>
      <c r="ZO109"/>
      <c r="ZP109"/>
      <c r="ZQ109"/>
      <c r="ZR109"/>
      <c r="ZS109"/>
      <c r="ZT109"/>
      <c r="ZU109"/>
      <c r="ZV109"/>
      <c r="ZW109"/>
      <c r="ZX109"/>
      <c r="ZY109"/>
      <c r="ZZ109"/>
      <c r="AAA109"/>
      <c r="AAB109"/>
      <c r="AAC109"/>
      <c r="AAD109"/>
      <c r="AAE109"/>
      <c r="AAF109"/>
      <c r="AAG109"/>
      <c r="AAH109"/>
      <c r="AAI109"/>
      <c r="AAJ109"/>
      <c r="AAK109"/>
      <c r="AAL109"/>
      <c r="AAM109"/>
      <c r="AAN109"/>
      <c r="AAO109"/>
      <c r="AAP109"/>
      <c r="AAQ109"/>
      <c r="AAR109"/>
      <c r="AAS109"/>
      <c r="AAT109"/>
      <c r="AAU109"/>
      <c r="AAV109"/>
      <c r="AAW109"/>
      <c r="AAX109"/>
      <c r="AAY109"/>
      <c r="AAZ109"/>
      <c r="ABA109"/>
      <c r="ABB109"/>
      <c r="ABC109"/>
      <c r="ABD109"/>
      <c r="ABE109"/>
      <c r="ABF109"/>
      <c r="ABG109"/>
      <c r="ABH109"/>
      <c r="ABI109"/>
      <c r="ABJ109"/>
      <c r="ABK109"/>
      <c r="ABL109"/>
      <c r="ABM109"/>
      <c r="ABN109"/>
      <c r="ABO109"/>
      <c r="ABP109"/>
      <c r="ABQ109"/>
      <c r="ABR109"/>
      <c r="ABS109"/>
      <c r="ABT109"/>
      <c r="ABU109"/>
      <c r="ABV109"/>
      <c r="ABW109"/>
      <c r="ABX109"/>
      <c r="ABY109"/>
      <c r="ABZ109"/>
      <c r="ACA109"/>
      <c r="ACB109"/>
      <c r="ACC109"/>
      <c r="ACD109"/>
      <c r="ACE109"/>
      <c r="ACF109"/>
      <c r="ACG109"/>
      <c r="ACH109"/>
      <c r="ACI109"/>
      <c r="ACJ109"/>
      <c r="ACK109"/>
      <c r="ACL109"/>
      <c r="ACM109"/>
      <c r="ACN109"/>
      <c r="ACO109"/>
      <c r="ACP109"/>
      <c r="ACQ109"/>
      <c r="ACR109"/>
      <c r="ACS109"/>
      <c r="ACT109"/>
      <c r="ACU109"/>
      <c r="ACV109"/>
      <c r="ACW109"/>
      <c r="ACX109"/>
      <c r="ACY109"/>
      <c r="ACZ109"/>
      <c r="ADA109"/>
      <c r="ADB109"/>
      <c r="ADC109"/>
      <c r="ADD109"/>
      <c r="ADE109"/>
      <c r="ADF109"/>
      <c r="ADG109"/>
      <c r="ADH109"/>
      <c r="ADI109"/>
      <c r="ADJ109"/>
      <c r="ADK109"/>
      <c r="ADL109"/>
      <c r="ADM109"/>
      <c r="ADN109"/>
      <c r="ADO109"/>
      <c r="ADP109"/>
      <c r="ADQ109"/>
      <c r="ADR109"/>
      <c r="ADS109"/>
      <c r="ADT109"/>
      <c r="ADU109"/>
      <c r="ADV109"/>
      <c r="ADW109"/>
      <c r="ADX109"/>
      <c r="ADY109"/>
      <c r="ADZ109"/>
      <c r="AEA109"/>
      <c r="AEB109"/>
      <c r="AEC109"/>
      <c r="AED109"/>
      <c r="AEE109"/>
      <c r="AEF109"/>
      <c r="AEG109"/>
      <c r="AEH109"/>
      <c r="AEI109"/>
      <c r="AEJ109"/>
      <c r="AEK109"/>
      <c r="AEL109"/>
      <c r="AEM109"/>
      <c r="AEN109"/>
      <c r="AEO109"/>
      <c r="AEP109"/>
      <c r="AEQ109"/>
      <c r="AER109"/>
      <c r="AES109"/>
      <c r="AET109"/>
      <c r="AEU109"/>
      <c r="AEV109"/>
      <c r="AEW109"/>
      <c r="AEX109"/>
      <c r="AEY109"/>
      <c r="AEZ109"/>
      <c r="AFA109"/>
      <c r="AFB109"/>
      <c r="AFC109"/>
      <c r="AFD109"/>
      <c r="AFE109"/>
      <c r="AFF109"/>
      <c r="AFG109"/>
      <c r="AFH109"/>
      <c r="AFI109"/>
      <c r="AFJ109"/>
      <c r="AFK109"/>
      <c r="AFL109"/>
      <c r="AFM109"/>
      <c r="AFN109"/>
      <c r="AFO109"/>
      <c r="AFP109"/>
      <c r="AFQ109"/>
      <c r="AFR109"/>
      <c r="AFS109"/>
      <c r="AFT109"/>
      <c r="AFU109"/>
      <c r="AFV109"/>
      <c r="AFW109"/>
      <c r="AFX109"/>
      <c r="AFY109"/>
      <c r="AFZ109"/>
      <c r="AGA109"/>
      <c r="AGB109"/>
      <c r="AGC109"/>
      <c r="AGD109"/>
      <c r="AGE109"/>
      <c r="AGF109"/>
      <c r="AGG109"/>
      <c r="AGH109"/>
      <c r="AGI109"/>
      <c r="AGJ109"/>
      <c r="AGK109"/>
      <c r="AGL109"/>
      <c r="AGM109"/>
      <c r="AGN109"/>
      <c r="AGO109"/>
      <c r="AGP109"/>
      <c r="AGQ109"/>
      <c r="AGR109"/>
      <c r="AGS109"/>
      <c r="AGT109"/>
      <c r="AGU109"/>
      <c r="AGV109"/>
      <c r="AGW109"/>
      <c r="AGX109"/>
      <c r="AGY109"/>
      <c r="AGZ109"/>
      <c r="AHA109"/>
      <c r="AHB109"/>
      <c r="AHC109"/>
      <c r="AHD109"/>
      <c r="AHE109"/>
      <c r="AHF109"/>
      <c r="AHG109"/>
      <c r="AHH109"/>
      <c r="AHI109"/>
      <c r="AHJ109"/>
      <c r="AHK109"/>
      <c r="AHL109"/>
      <c r="AHM109"/>
      <c r="AHN109"/>
      <c r="AHO109"/>
      <c r="AHP109"/>
      <c r="AHQ109"/>
      <c r="AHR109"/>
      <c r="AHS109"/>
      <c r="AHT109"/>
      <c r="AHU109"/>
      <c r="AHV109"/>
      <c r="AHW109"/>
      <c r="AHX109"/>
      <c r="AHY109"/>
      <c r="AHZ109"/>
      <c r="AIA109"/>
      <c r="AIB109"/>
      <c r="AIC109"/>
      <c r="AID109"/>
      <c r="AIE109"/>
      <c r="AIF109"/>
      <c r="AIG109"/>
      <c r="AIH109"/>
      <c r="AII109"/>
      <c r="AIJ109"/>
      <c r="AIK109"/>
      <c r="AIL109"/>
      <c r="AIM109"/>
      <c r="AIN109"/>
      <c r="AIO109"/>
      <c r="AIP109"/>
      <c r="AIQ109"/>
      <c r="AIR109"/>
      <c r="AIS109"/>
      <c r="AIT109"/>
      <c r="AIU109"/>
      <c r="AIV109"/>
      <c r="AIW109"/>
      <c r="AIX109"/>
      <c r="AIY109"/>
      <c r="AIZ109"/>
      <c r="AJA109"/>
      <c r="AJB109"/>
      <c r="AJC109"/>
      <c r="AJD109"/>
      <c r="AJE109"/>
      <c r="AJF109"/>
      <c r="AJG109"/>
      <c r="AJH109"/>
      <c r="AJI109"/>
      <c r="AJJ109"/>
      <c r="AJK109"/>
      <c r="AJL109"/>
      <c r="AJM109"/>
      <c r="AJN109"/>
      <c r="AJO109"/>
      <c r="AJP109"/>
      <c r="AJQ109"/>
      <c r="AJR109"/>
      <c r="AJS109"/>
      <c r="AJT109"/>
      <c r="AJU109"/>
      <c r="AJV109"/>
      <c r="AJW109"/>
      <c r="AJX109"/>
      <c r="AJY109"/>
      <c r="AJZ109"/>
      <c r="AKA109"/>
      <c r="AKB109"/>
      <c r="AKC109"/>
      <c r="AKD109"/>
      <c r="AKE109"/>
      <c r="AKF109"/>
      <c r="AKG109"/>
      <c r="AKH109"/>
      <c r="AKI109"/>
      <c r="AKJ109"/>
      <c r="AKK109"/>
      <c r="AKL109"/>
      <c r="AKM109"/>
      <c r="AKN109"/>
      <c r="AKO109"/>
      <c r="AKP109"/>
      <c r="AKQ109"/>
      <c r="AKR109"/>
      <c r="AKS109"/>
      <c r="AKT109"/>
      <c r="AKU109"/>
      <c r="AKV109"/>
      <c r="AKW109"/>
      <c r="AKX109"/>
      <c r="AKY109"/>
      <c r="AKZ109"/>
      <c r="ALA109"/>
      <c r="ALB109"/>
      <c r="ALC109"/>
      <c r="ALD109"/>
      <c r="ALE109"/>
      <c r="ALF109"/>
      <c r="ALG109"/>
      <c r="ALH109"/>
      <c r="ALI109"/>
      <c r="ALJ109"/>
      <c r="ALK109"/>
      <c r="ALL109"/>
      <c r="ALM109"/>
      <c r="ALN109"/>
      <c r="ALO109"/>
      <c r="ALP109"/>
      <c r="ALQ109"/>
      <c r="ALR109"/>
      <c r="ALS109"/>
      <c r="ALT109"/>
      <c r="ALU109"/>
      <c r="ALV109"/>
      <c r="ALW109"/>
      <c r="ALX109"/>
      <c r="ALY109"/>
      <c r="ALZ109"/>
      <c r="AMA109"/>
      <c r="AMB109"/>
      <c r="AMC109"/>
      <c r="AMD109"/>
      <c r="AME109"/>
      <c r="AMF109"/>
      <c r="AMG109"/>
      <c r="AMH109"/>
      <c r="AMI109"/>
      <c r="AMJ109"/>
    </row>
    <row r="110" spans="1:1024" s="7" customFormat="1" ht="93.75" x14ac:dyDescent="0.25">
      <c r="A110" s="41">
        <f t="shared" si="46"/>
        <v>102</v>
      </c>
      <c r="B110" s="56" t="s">
        <v>91</v>
      </c>
      <c r="C110" s="45">
        <f t="shared" ref="C110:I110" si="61">SUM(C111:C113)</f>
        <v>217093.2</v>
      </c>
      <c r="D110" s="45">
        <f t="shared" ref="D110:E110" si="62">SUM(D111:D113)</f>
        <v>34100.400000000001</v>
      </c>
      <c r="E110" s="45">
        <f t="shared" si="62"/>
        <v>35464</v>
      </c>
      <c r="F110" s="45">
        <f t="shared" si="61"/>
        <v>36882.199999999997</v>
      </c>
      <c r="G110" s="45">
        <f t="shared" si="61"/>
        <v>36882.199999999997</v>
      </c>
      <c r="H110" s="45">
        <f t="shared" si="61"/>
        <v>36882.199999999997</v>
      </c>
      <c r="I110" s="45">
        <f t="shared" si="61"/>
        <v>36882.199999999997</v>
      </c>
      <c r="J110" s="45" t="s">
        <v>103</v>
      </c>
      <c r="K110" s="31"/>
    </row>
    <row r="111" spans="1:1024" x14ac:dyDescent="0.25">
      <c r="A111" s="41">
        <f t="shared" si="46"/>
        <v>103</v>
      </c>
      <c r="B111" s="50" t="s">
        <v>10</v>
      </c>
      <c r="C111" s="49">
        <f>SUM(D111:I111)</f>
        <v>0</v>
      </c>
      <c r="D111" s="57">
        <v>0</v>
      </c>
      <c r="E111" s="57">
        <v>0</v>
      </c>
      <c r="F111" s="57">
        <v>0</v>
      </c>
      <c r="G111" s="57">
        <v>0</v>
      </c>
      <c r="H111" s="57">
        <v>0</v>
      </c>
      <c r="I111" s="57">
        <v>0</v>
      </c>
      <c r="J111" s="49"/>
      <c r="K111" s="30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  <c r="LL111"/>
      <c r="LM111"/>
      <c r="LN111"/>
      <c r="LO111"/>
      <c r="LP111"/>
      <c r="LQ111"/>
      <c r="LR111"/>
      <c r="LS111"/>
      <c r="LT111"/>
      <c r="LU111"/>
      <c r="LV111"/>
      <c r="LW111"/>
      <c r="LX111"/>
      <c r="LY111"/>
      <c r="LZ111"/>
      <c r="MA111"/>
      <c r="MB111"/>
      <c r="MC111"/>
      <c r="MD111"/>
      <c r="ME111"/>
      <c r="MF111"/>
      <c r="MG111"/>
      <c r="MH111"/>
      <c r="MI111"/>
      <c r="MJ111"/>
      <c r="MK111"/>
      <c r="ML111"/>
      <c r="MM111"/>
      <c r="MN111"/>
      <c r="MO111"/>
      <c r="MP111"/>
      <c r="MQ111"/>
      <c r="MR111"/>
      <c r="MS111"/>
      <c r="MT111"/>
      <c r="MU111"/>
      <c r="MV111"/>
      <c r="MW111"/>
      <c r="MX111"/>
      <c r="MY111"/>
      <c r="MZ111"/>
      <c r="NA111"/>
      <c r="NB111"/>
      <c r="NC111"/>
      <c r="ND111"/>
      <c r="NE111"/>
      <c r="NF111"/>
      <c r="NG111"/>
      <c r="NH111"/>
      <c r="NI111"/>
      <c r="NJ111"/>
      <c r="NK111"/>
      <c r="NL111"/>
      <c r="NM111"/>
      <c r="NN111"/>
      <c r="NO111"/>
      <c r="NP111"/>
      <c r="NQ111"/>
      <c r="NR111"/>
      <c r="NS111"/>
      <c r="NT111"/>
      <c r="NU111"/>
      <c r="NV111"/>
      <c r="NW111"/>
      <c r="NX111"/>
      <c r="NY111"/>
      <c r="NZ111"/>
      <c r="OA111"/>
      <c r="OB111"/>
      <c r="OC111"/>
      <c r="OD111"/>
      <c r="OE111"/>
      <c r="OF111"/>
      <c r="OG111"/>
      <c r="OH111"/>
      <c r="OI111"/>
      <c r="OJ111"/>
      <c r="OK111"/>
      <c r="OL111"/>
      <c r="OM111"/>
      <c r="ON111"/>
      <c r="OO111"/>
      <c r="OP111"/>
      <c r="OQ111"/>
      <c r="OR111"/>
      <c r="OS111"/>
      <c r="OT111"/>
      <c r="OU111"/>
      <c r="OV111"/>
      <c r="OW111"/>
      <c r="OX111"/>
      <c r="OY111"/>
      <c r="OZ111"/>
      <c r="PA111"/>
      <c r="PB111"/>
      <c r="PC111"/>
      <c r="PD111"/>
      <c r="PE111"/>
      <c r="PF111"/>
      <c r="PG111"/>
      <c r="PH111"/>
      <c r="PI111"/>
      <c r="PJ111"/>
      <c r="PK111"/>
      <c r="PL111"/>
      <c r="PM111"/>
      <c r="PN111"/>
      <c r="PO111"/>
      <c r="PP111"/>
      <c r="PQ111"/>
      <c r="PR111"/>
      <c r="PS111"/>
      <c r="PT111"/>
      <c r="PU111"/>
      <c r="PV111"/>
      <c r="PW111"/>
      <c r="PX111"/>
      <c r="PY111"/>
      <c r="PZ111"/>
      <c r="QA111"/>
      <c r="QB111"/>
      <c r="QC111"/>
      <c r="QD111"/>
      <c r="QE111"/>
      <c r="QF111"/>
      <c r="QG111"/>
      <c r="QH111"/>
      <c r="QI111"/>
      <c r="QJ111"/>
      <c r="QK111"/>
      <c r="QL111"/>
      <c r="QM111"/>
      <c r="QN111"/>
      <c r="QO111"/>
      <c r="QP111"/>
      <c r="QQ111"/>
      <c r="QR111"/>
      <c r="QS111"/>
      <c r="QT111"/>
      <c r="QU111"/>
      <c r="QV111"/>
      <c r="QW111"/>
      <c r="QX111"/>
      <c r="QY111"/>
      <c r="QZ111"/>
      <c r="RA111"/>
      <c r="RB111"/>
      <c r="RC111"/>
      <c r="RD111"/>
      <c r="RE111"/>
      <c r="RF111"/>
      <c r="RG111"/>
      <c r="RH111"/>
      <c r="RI111"/>
      <c r="RJ111"/>
      <c r="RK111"/>
      <c r="RL111"/>
      <c r="RM111"/>
      <c r="RN111"/>
      <c r="RO111"/>
      <c r="RP111"/>
      <c r="RQ111"/>
      <c r="RR111"/>
      <c r="RS111"/>
      <c r="RT111"/>
      <c r="RU111"/>
      <c r="RV111"/>
      <c r="RW111"/>
      <c r="RX111"/>
      <c r="RY111"/>
      <c r="RZ111"/>
      <c r="SA111"/>
      <c r="SB111"/>
      <c r="SC111"/>
      <c r="SD111"/>
      <c r="SE111"/>
      <c r="SF111"/>
      <c r="SG111"/>
      <c r="SH111"/>
      <c r="SI111"/>
      <c r="SJ111"/>
      <c r="SK111"/>
      <c r="SL111"/>
      <c r="SM111"/>
      <c r="SN111"/>
      <c r="SO111"/>
      <c r="SP111"/>
      <c r="SQ111"/>
      <c r="SR111"/>
      <c r="SS111"/>
      <c r="ST111"/>
      <c r="SU111"/>
      <c r="SV111"/>
      <c r="SW111"/>
      <c r="SX111"/>
      <c r="SY111"/>
      <c r="SZ111"/>
      <c r="TA111"/>
      <c r="TB111"/>
      <c r="TC111"/>
      <c r="TD111"/>
      <c r="TE111"/>
      <c r="TF111"/>
      <c r="TG111"/>
      <c r="TH111"/>
      <c r="TI111"/>
      <c r="TJ111"/>
      <c r="TK111"/>
      <c r="TL111"/>
      <c r="TM111"/>
      <c r="TN111"/>
      <c r="TO111"/>
      <c r="TP111"/>
      <c r="TQ111"/>
      <c r="TR111"/>
      <c r="TS111"/>
      <c r="TT111"/>
      <c r="TU111"/>
      <c r="TV111"/>
      <c r="TW111"/>
      <c r="TX111"/>
      <c r="TY111"/>
      <c r="TZ111"/>
      <c r="UA111"/>
      <c r="UB111"/>
      <c r="UC111"/>
      <c r="UD111"/>
      <c r="UE111"/>
      <c r="UF111"/>
      <c r="UG111"/>
      <c r="UH111"/>
      <c r="UI111"/>
      <c r="UJ111"/>
      <c r="UK111"/>
      <c r="UL111"/>
      <c r="UM111"/>
      <c r="UN111"/>
      <c r="UO111"/>
      <c r="UP111"/>
      <c r="UQ111"/>
      <c r="UR111"/>
      <c r="US111"/>
      <c r="UT111"/>
      <c r="UU111"/>
      <c r="UV111"/>
      <c r="UW111"/>
      <c r="UX111"/>
      <c r="UY111"/>
      <c r="UZ111"/>
      <c r="VA111"/>
      <c r="VB111"/>
      <c r="VC111"/>
      <c r="VD111"/>
      <c r="VE111"/>
      <c r="VF111"/>
      <c r="VG111"/>
      <c r="VH111"/>
      <c r="VI111"/>
      <c r="VJ111"/>
      <c r="VK111"/>
      <c r="VL111"/>
      <c r="VM111"/>
      <c r="VN111"/>
      <c r="VO111"/>
      <c r="VP111"/>
      <c r="VQ111"/>
      <c r="VR111"/>
      <c r="VS111"/>
      <c r="VT111"/>
      <c r="VU111"/>
      <c r="VV111"/>
      <c r="VW111"/>
      <c r="VX111"/>
      <c r="VY111"/>
      <c r="VZ111"/>
      <c r="WA111"/>
      <c r="WB111"/>
      <c r="WC111"/>
      <c r="WD111"/>
      <c r="WE111"/>
      <c r="WF111"/>
      <c r="WG111"/>
      <c r="WH111"/>
      <c r="WI111"/>
      <c r="WJ111"/>
      <c r="WK111"/>
      <c r="WL111"/>
      <c r="WM111"/>
      <c r="WN111"/>
      <c r="WO111"/>
      <c r="WP111"/>
      <c r="WQ111"/>
      <c r="WR111"/>
      <c r="WS111"/>
      <c r="WT111"/>
      <c r="WU111"/>
      <c r="WV111"/>
      <c r="WW111"/>
      <c r="WX111"/>
      <c r="WY111"/>
      <c r="WZ111"/>
      <c r="XA111"/>
      <c r="XB111"/>
      <c r="XC111"/>
      <c r="XD111"/>
      <c r="XE111"/>
      <c r="XF111"/>
      <c r="XG111"/>
      <c r="XH111"/>
      <c r="XI111"/>
      <c r="XJ111"/>
      <c r="XK111"/>
      <c r="XL111"/>
      <c r="XM111"/>
      <c r="XN111"/>
      <c r="XO111"/>
      <c r="XP111"/>
      <c r="XQ111"/>
      <c r="XR111"/>
      <c r="XS111"/>
      <c r="XT111"/>
      <c r="XU111"/>
      <c r="XV111"/>
      <c r="XW111"/>
      <c r="XX111"/>
      <c r="XY111"/>
      <c r="XZ111"/>
      <c r="YA111"/>
      <c r="YB111"/>
      <c r="YC111"/>
      <c r="YD111"/>
      <c r="YE111"/>
      <c r="YF111"/>
      <c r="YG111"/>
      <c r="YH111"/>
      <c r="YI111"/>
      <c r="YJ111"/>
      <c r="YK111"/>
      <c r="YL111"/>
      <c r="YM111"/>
      <c r="YN111"/>
      <c r="YO111"/>
      <c r="YP111"/>
      <c r="YQ111"/>
      <c r="YR111"/>
      <c r="YS111"/>
      <c r="YT111"/>
      <c r="YU111"/>
      <c r="YV111"/>
      <c r="YW111"/>
      <c r="YX111"/>
      <c r="YY111"/>
      <c r="YZ111"/>
      <c r="ZA111"/>
      <c r="ZB111"/>
      <c r="ZC111"/>
      <c r="ZD111"/>
      <c r="ZE111"/>
      <c r="ZF111"/>
      <c r="ZG111"/>
      <c r="ZH111"/>
      <c r="ZI111"/>
      <c r="ZJ111"/>
      <c r="ZK111"/>
      <c r="ZL111"/>
      <c r="ZM111"/>
      <c r="ZN111"/>
      <c r="ZO111"/>
      <c r="ZP111"/>
      <c r="ZQ111"/>
      <c r="ZR111"/>
      <c r="ZS111"/>
      <c r="ZT111"/>
      <c r="ZU111"/>
      <c r="ZV111"/>
      <c r="ZW111"/>
      <c r="ZX111"/>
      <c r="ZY111"/>
      <c r="ZZ111"/>
      <c r="AAA111"/>
      <c r="AAB111"/>
      <c r="AAC111"/>
      <c r="AAD111"/>
      <c r="AAE111"/>
      <c r="AAF111"/>
      <c r="AAG111"/>
      <c r="AAH111"/>
      <c r="AAI111"/>
      <c r="AAJ111"/>
      <c r="AAK111"/>
      <c r="AAL111"/>
      <c r="AAM111"/>
      <c r="AAN111"/>
      <c r="AAO111"/>
      <c r="AAP111"/>
      <c r="AAQ111"/>
      <c r="AAR111"/>
      <c r="AAS111"/>
      <c r="AAT111"/>
      <c r="AAU111"/>
      <c r="AAV111"/>
      <c r="AAW111"/>
      <c r="AAX111"/>
      <c r="AAY111"/>
      <c r="AAZ111"/>
      <c r="ABA111"/>
      <c r="ABB111"/>
      <c r="ABC111"/>
      <c r="ABD111"/>
      <c r="ABE111"/>
      <c r="ABF111"/>
      <c r="ABG111"/>
      <c r="ABH111"/>
      <c r="ABI111"/>
      <c r="ABJ111"/>
      <c r="ABK111"/>
      <c r="ABL111"/>
      <c r="ABM111"/>
      <c r="ABN111"/>
      <c r="ABO111"/>
      <c r="ABP111"/>
      <c r="ABQ111"/>
      <c r="ABR111"/>
      <c r="ABS111"/>
      <c r="ABT111"/>
      <c r="ABU111"/>
      <c r="ABV111"/>
      <c r="ABW111"/>
      <c r="ABX111"/>
      <c r="ABY111"/>
      <c r="ABZ111"/>
      <c r="ACA111"/>
      <c r="ACB111"/>
      <c r="ACC111"/>
      <c r="ACD111"/>
      <c r="ACE111"/>
      <c r="ACF111"/>
      <c r="ACG111"/>
      <c r="ACH111"/>
      <c r="ACI111"/>
      <c r="ACJ111"/>
      <c r="ACK111"/>
      <c r="ACL111"/>
      <c r="ACM111"/>
      <c r="ACN111"/>
      <c r="ACO111"/>
      <c r="ACP111"/>
      <c r="ACQ111"/>
      <c r="ACR111"/>
      <c r="ACS111"/>
      <c r="ACT111"/>
      <c r="ACU111"/>
      <c r="ACV111"/>
      <c r="ACW111"/>
      <c r="ACX111"/>
      <c r="ACY111"/>
      <c r="ACZ111"/>
      <c r="ADA111"/>
      <c r="ADB111"/>
      <c r="ADC111"/>
      <c r="ADD111"/>
      <c r="ADE111"/>
      <c r="ADF111"/>
      <c r="ADG111"/>
      <c r="ADH111"/>
      <c r="ADI111"/>
      <c r="ADJ111"/>
      <c r="ADK111"/>
      <c r="ADL111"/>
      <c r="ADM111"/>
      <c r="ADN111"/>
      <c r="ADO111"/>
      <c r="ADP111"/>
      <c r="ADQ111"/>
      <c r="ADR111"/>
      <c r="ADS111"/>
      <c r="ADT111"/>
      <c r="ADU111"/>
      <c r="ADV111"/>
      <c r="ADW111"/>
      <c r="ADX111"/>
      <c r="ADY111"/>
      <c r="ADZ111"/>
      <c r="AEA111"/>
      <c r="AEB111"/>
      <c r="AEC111"/>
      <c r="AED111"/>
      <c r="AEE111"/>
      <c r="AEF111"/>
      <c r="AEG111"/>
      <c r="AEH111"/>
      <c r="AEI111"/>
      <c r="AEJ111"/>
      <c r="AEK111"/>
      <c r="AEL111"/>
      <c r="AEM111"/>
      <c r="AEN111"/>
      <c r="AEO111"/>
      <c r="AEP111"/>
      <c r="AEQ111"/>
      <c r="AER111"/>
      <c r="AES111"/>
      <c r="AET111"/>
      <c r="AEU111"/>
      <c r="AEV111"/>
      <c r="AEW111"/>
      <c r="AEX111"/>
      <c r="AEY111"/>
      <c r="AEZ111"/>
      <c r="AFA111"/>
      <c r="AFB111"/>
      <c r="AFC111"/>
      <c r="AFD111"/>
      <c r="AFE111"/>
      <c r="AFF111"/>
      <c r="AFG111"/>
      <c r="AFH111"/>
      <c r="AFI111"/>
      <c r="AFJ111"/>
      <c r="AFK111"/>
      <c r="AFL111"/>
      <c r="AFM111"/>
      <c r="AFN111"/>
      <c r="AFO111"/>
      <c r="AFP111"/>
      <c r="AFQ111"/>
      <c r="AFR111"/>
      <c r="AFS111"/>
      <c r="AFT111"/>
      <c r="AFU111"/>
      <c r="AFV111"/>
      <c r="AFW111"/>
      <c r="AFX111"/>
      <c r="AFY111"/>
      <c r="AFZ111"/>
      <c r="AGA111"/>
      <c r="AGB111"/>
      <c r="AGC111"/>
      <c r="AGD111"/>
      <c r="AGE111"/>
      <c r="AGF111"/>
      <c r="AGG111"/>
      <c r="AGH111"/>
      <c r="AGI111"/>
      <c r="AGJ111"/>
      <c r="AGK111"/>
      <c r="AGL111"/>
      <c r="AGM111"/>
      <c r="AGN111"/>
      <c r="AGO111"/>
      <c r="AGP111"/>
      <c r="AGQ111"/>
      <c r="AGR111"/>
      <c r="AGS111"/>
      <c r="AGT111"/>
      <c r="AGU111"/>
      <c r="AGV111"/>
      <c r="AGW111"/>
      <c r="AGX111"/>
      <c r="AGY111"/>
      <c r="AGZ111"/>
      <c r="AHA111"/>
      <c r="AHB111"/>
      <c r="AHC111"/>
      <c r="AHD111"/>
      <c r="AHE111"/>
      <c r="AHF111"/>
      <c r="AHG111"/>
      <c r="AHH111"/>
      <c r="AHI111"/>
      <c r="AHJ111"/>
      <c r="AHK111"/>
      <c r="AHL111"/>
      <c r="AHM111"/>
      <c r="AHN111"/>
      <c r="AHO111"/>
      <c r="AHP111"/>
      <c r="AHQ111"/>
      <c r="AHR111"/>
      <c r="AHS111"/>
      <c r="AHT111"/>
      <c r="AHU111"/>
      <c r="AHV111"/>
      <c r="AHW111"/>
      <c r="AHX111"/>
      <c r="AHY111"/>
      <c r="AHZ111"/>
      <c r="AIA111"/>
      <c r="AIB111"/>
      <c r="AIC111"/>
      <c r="AID111"/>
      <c r="AIE111"/>
      <c r="AIF111"/>
      <c r="AIG111"/>
      <c r="AIH111"/>
      <c r="AII111"/>
      <c r="AIJ111"/>
      <c r="AIK111"/>
      <c r="AIL111"/>
      <c r="AIM111"/>
      <c r="AIN111"/>
      <c r="AIO111"/>
      <c r="AIP111"/>
      <c r="AIQ111"/>
      <c r="AIR111"/>
      <c r="AIS111"/>
      <c r="AIT111"/>
      <c r="AIU111"/>
      <c r="AIV111"/>
      <c r="AIW111"/>
      <c r="AIX111"/>
      <c r="AIY111"/>
      <c r="AIZ111"/>
      <c r="AJA111"/>
      <c r="AJB111"/>
      <c r="AJC111"/>
      <c r="AJD111"/>
      <c r="AJE111"/>
      <c r="AJF111"/>
      <c r="AJG111"/>
      <c r="AJH111"/>
      <c r="AJI111"/>
      <c r="AJJ111"/>
      <c r="AJK111"/>
      <c r="AJL111"/>
      <c r="AJM111"/>
      <c r="AJN111"/>
      <c r="AJO111"/>
      <c r="AJP111"/>
      <c r="AJQ111"/>
      <c r="AJR111"/>
      <c r="AJS111"/>
      <c r="AJT111"/>
      <c r="AJU111"/>
      <c r="AJV111"/>
      <c r="AJW111"/>
      <c r="AJX111"/>
      <c r="AJY111"/>
      <c r="AJZ111"/>
      <c r="AKA111"/>
      <c r="AKB111"/>
      <c r="AKC111"/>
      <c r="AKD111"/>
      <c r="AKE111"/>
      <c r="AKF111"/>
      <c r="AKG111"/>
      <c r="AKH111"/>
      <c r="AKI111"/>
      <c r="AKJ111"/>
      <c r="AKK111"/>
      <c r="AKL111"/>
      <c r="AKM111"/>
      <c r="AKN111"/>
      <c r="AKO111"/>
      <c r="AKP111"/>
      <c r="AKQ111"/>
      <c r="AKR111"/>
      <c r="AKS111"/>
      <c r="AKT111"/>
      <c r="AKU111"/>
      <c r="AKV111"/>
      <c r="AKW111"/>
      <c r="AKX111"/>
      <c r="AKY111"/>
      <c r="AKZ111"/>
      <c r="ALA111"/>
      <c r="ALB111"/>
      <c r="ALC111"/>
      <c r="ALD111"/>
      <c r="ALE111"/>
      <c r="ALF111"/>
      <c r="ALG111"/>
      <c r="ALH111"/>
      <c r="ALI111"/>
      <c r="ALJ111"/>
      <c r="ALK111"/>
      <c r="ALL111"/>
      <c r="ALM111"/>
      <c r="ALN111"/>
      <c r="ALO111"/>
      <c r="ALP111"/>
      <c r="ALQ111"/>
      <c r="ALR111"/>
      <c r="ALS111"/>
      <c r="ALT111"/>
      <c r="ALU111"/>
      <c r="ALV111"/>
      <c r="ALW111"/>
      <c r="ALX111"/>
      <c r="ALY111"/>
      <c r="ALZ111"/>
      <c r="AMA111"/>
      <c r="AMB111"/>
      <c r="AMC111"/>
      <c r="AMD111"/>
      <c r="AME111"/>
      <c r="AMF111"/>
      <c r="AMG111"/>
      <c r="AMH111"/>
      <c r="AMI111"/>
      <c r="AMJ111"/>
    </row>
    <row r="112" spans="1:1024" x14ac:dyDescent="0.25">
      <c r="A112" s="41">
        <f t="shared" si="46"/>
        <v>104</v>
      </c>
      <c r="B112" s="50" t="s">
        <v>11</v>
      </c>
      <c r="C112" s="49">
        <f>SUM(D112:I112)</f>
        <v>217093.2</v>
      </c>
      <c r="D112" s="57">
        <v>34100.400000000001</v>
      </c>
      <c r="E112" s="57">
        <v>35464</v>
      </c>
      <c r="F112" s="57">
        <v>36882.199999999997</v>
      </c>
      <c r="G112" s="57">
        <v>36882.199999999997</v>
      </c>
      <c r="H112" s="57">
        <v>36882.199999999997</v>
      </c>
      <c r="I112" s="57">
        <v>36882.199999999997</v>
      </c>
      <c r="J112" s="49"/>
      <c r="K112" s="30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  <c r="IX112"/>
      <c r="IY112"/>
      <c r="IZ112"/>
      <c r="JA112"/>
      <c r="JB112"/>
      <c r="JC112"/>
      <c r="JD112"/>
      <c r="JE112"/>
      <c r="JF112"/>
      <c r="JG112"/>
      <c r="JH112"/>
      <c r="JI112"/>
      <c r="JJ112"/>
      <c r="JK112"/>
      <c r="JL112"/>
      <c r="JM112"/>
      <c r="JN112"/>
      <c r="JO112"/>
      <c r="JP112"/>
      <c r="JQ112"/>
      <c r="JR112"/>
      <c r="JS112"/>
      <c r="JT112"/>
      <c r="JU112"/>
      <c r="JV112"/>
      <c r="JW112"/>
      <c r="JX112"/>
      <c r="JY112"/>
      <c r="JZ112"/>
      <c r="KA112"/>
      <c r="KB112"/>
      <c r="KC112"/>
      <c r="KD112"/>
      <c r="KE112"/>
      <c r="KF112"/>
      <c r="KG112"/>
      <c r="KH112"/>
      <c r="KI112"/>
      <c r="KJ112"/>
      <c r="KK112"/>
      <c r="KL112"/>
      <c r="KM112"/>
      <c r="KN112"/>
      <c r="KO112"/>
      <c r="KP112"/>
      <c r="KQ112"/>
      <c r="KR112"/>
      <c r="KS112"/>
      <c r="KT112"/>
      <c r="KU112"/>
      <c r="KV112"/>
      <c r="KW112"/>
      <c r="KX112"/>
      <c r="KY112"/>
      <c r="KZ112"/>
      <c r="LA112"/>
      <c r="LB112"/>
      <c r="LC112"/>
      <c r="LD112"/>
      <c r="LE112"/>
      <c r="LF112"/>
      <c r="LG112"/>
      <c r="LH112"/>
      <c r="LI112"/>
      <c r="LJ112"/>
      <c r="LK112"/>
      <c r="LL112"/>
      <c r="LM112"/>
      <c r="LN112"/>
      <c r="LO112"/>
      <c r="LP112"/>
      <c r="LQ112"/>
      <c r="LR112"/>
      <c r="LS112"/>
      <c r="LT112"/>
      <c r="LU112"/>
      <c r="LV112"/>
      <c r="LW112"/>
      <c r="LX112"/>
      <c r="LY112"/>
      <c r="LZ112"/>
      <c r="MA112"/>
      <c r="MB112"/>
      <c r="MC112"/>
      <c r="MD112"/>
      <c r="ME112"/>
      <c r="MF112"/>
      <c r="MG112"/>
      <c r="MH112"/>
      <c r="MI112"/>
      <c r="MJ112"/>
      <c r="MK112"/>
      <c r="ML112"/>
      <c r="MM112"/>
      <c r="MN112"/>
      <c r="MO112"/>
      <c r="MP112"/>
      <c r="MQ112"/>
      <c r="MR112"/>
      <c r="MS112"/>
      <c r="MT112"/>
      <c r="MU112"/>
      <c r="MV112"/>
      <c r="MW112"/>
      <c r="MX112"/>
      <c r="MY112"/>
      <c r="MZ112"/>
      <c r="NA112"/>
      <c r="NB112"/>
      <c r="NC112"/>
      <c r="ND112"/>
      <c r="NE112"/>
      <c r="NF112"/>
      <c r="NG112"/>
      <c r="NH112"/>
      <c r="NI112"/>
      <c r="NJ112"/>
      <c r="NK112"/>
      <c r="NL112"/>
      <c r="NM112"/>
      <c r="NN112"/>
      <c r="NO112"/>
      <c r="NP112"/>
      <c r="NQ112"/>
      <c r="NR112"/>
      <c r="NS112"/>
      <c r="NT112"/>
      <c r="NU112"/>
      <c r="NV112"/>
      <c r="NW112"/>
      <c r="NX112"/>
      <c r="NY112"/>
      <c r="NZ112"/>
      <c r="OA112"/>
      <c r="OB112"/>
      <c r="OC112"/>
      <c r="OD112"/>
      <c r="OE112"/>
      <c r="OF112"/>
      <c r="OG112"/>
      <c r="OH112"/>
      <c r="OI112"/>
      <c r="OJ112"/>
      <c r="OK112"/>
      <c r="OL112"/>
      <c r="OM112"/>
      <c r="ON112"/>
      <c r="OO112"/>
      <c r="OP112"/>
      <c r="OQ112"/>
      <c r="OR112"/>
      <c r="OS112"/>
      <c r="OT112"/>
      <c r="OU112"/>
      <c r="OV112"/>
      <c r="OW112"/>
      <c r="OX112"/>
      <c r="OY112"/>
      <c r="OZ112"/>
      <c r="PA112"/>
      <c r="PB112"/>
      <c r="PC112"/>
      <c r="PD112"/>
      <c r="PE112"/>
      <c r="PF112"/>
      <c r="PG112"/>
      <c r="PH112"/>
      <c r="PI112"/>
      <c r="PJ112"/>
      <c r="PK112"/>
      <c r="PL112"/>
      <c r="PM112"/>
      <c r="PN112"/>
      <c r="PO112"/>
      <c r="PP112"/>
      <c r="PQ112"/>
      <c r="PR112"/>
      <c r="PS112"/>
      <c r="PT112"/>
      <c r="PU112"/>
      <c r="PV112"/>
      <c r="PW112"/>
      <c r="PX112"/>
      <c r="PY112"/>
      <c r="PZ112"/>
      <c r="QA112"/>
      <c r="QB112"/>
      <c r="QC112"/>
      <c r="QD112"/>
      <c r="QE112"/>
      <c r="QF112"/>
      <c r="QG112"/>
      <c r="QH112"/>
      <c r="QI112"/>
      <c r="QJ112"/>
      <c r="QK112"/>
      <c r="QL112"/>
      <c r="QM112"/>
      <c r="QN112"/>
      <c r="QO112"/>
      <c r="QP112"/>
      <c r="QQ112"/>
      <c r="QR112"/>
      <c r="QS112"/>
      <c r="QT112"/>
      <c r="QU112"/>
      <c r="QV112"/>
      <c r="QW112"/>
      <c r="QX112"/>
      <c r="QY112"/>
      <c r="QZ112"/>
      <c r="RA112"/>
      <c r="RB112"/>
      <c r="RC112"/>
      <c r="RD112"/>
      <c r="RE112"/>
      <c r="RF112"/>
      <c r="RG112"/>
      <c r="RH112"/>
      <c r="RI112"/>
      <c r="RJ112"/>
      <c r="RK112"/>
      <c r="RL112"/>
      <c r="RM112"/>
      <c r="RN112"/>
      <c r="RO112"/>
      <c r="RP112"/>
      <c r="RQ112"/>
      <c r="RR112"/>
      <c r="RS112"/>
      <c r="RT112"/>
      <c r="RU112"/>
      <c r="RV112"/>
      <c r="RW112"/>
      <c r="RX112"/>
      <c r="RY112"/>
      <c r="RZ112"/>
      <c r="SA112"/>
      <c r="SB112"/>
      <c r="SC112"/>
      <c r="SD112"/>
      <c r="SE112"/>
      <c r="SF112"/>
      <c r="SG112"/>
      <c r="SH112"/>
      <c r="SI112"/>
      <c r="SJ112"/>
      <c r="SK112"/>
      <c r="SL112"/>
      <c r="SM112"/>
      <c r="SN112"/>
      <c r="SO112"/>
      <c r="SP112"/>
      <c r="SQ112"/>
      <c r="SR112"/>
      <c r="SS112"/>
      <c r="ST112"/>
      <c r="SU112"/>
      <c r="SV112"/>
      <c r="SW112"/>
      <c r="SX112"/>
      <c r="SY112"/>
      <c r="SZ112"/>
      <c r="TA112"/>
      <c r="TB112"/>
      <c r="TC112"/>
      <c r="TD112"/>
      <c r="TE112"/>
      <c r="TF112"/>
      <c r="TG112"/>
      <c r="TH112"/>
      <c r="TI112"/>
      <c r="TJ112"/>
      <c r="TK112"/>
      <c r="TL112"/>
      <c r="TM112"/>
      <c r="TN112"/>
      <c r="TO112"/>
      <c r="TP112"/>
      <c r="TQ112"/>
      <c r="TR112"/>
      <c r="TS112"/>
      <c r="TT112"/>
      <c r="TU112"/>
      <c r="TV112"/>
      <c r="TW112"/>
      <c r="TX112"/>
      <c r="TY112"/>
      <c r="TZ112"/>
      <c r="UA112"/>
      <c r="UB112"/>
      <c r="UC112"/>
      <c r="UD112"/>
      <c r="UE112"/>
      <c r="UF112"/>
      <c r="UG112"/>
      <c r="UH112"/>
      <c r="UI112"/>
      <c r="UJ112"/>
      <c r="UK112"/>
      <c r="UL112"/>
      <c r="UM112"/>
      <c r="UN112"/>
      <c r="UO112"/>
      <c r="UP112"/>
      <c r="UQ112"/>
      <c r="UR112"/>
      <c r="US112"/>
      <c r="UT112"/>
      <c r="UU112"/>
      <c r="UV112"/>
      <c r="UW112"/>
      <c r="UX112"/>
      <c r="UY112"/>
      <c r="UZ112"/>
      <c r="VA112"/>
      <c r="VB112"/>
      <c r="VC112"/>
      <c r="VD112"/>
      <c r="VE112"/>
      <c r="VF112"/>
      <c r="VG112"/>
      <c r="VH112"/>
      <c r="VI112"/>
      <c r="VJ112"/>
      <c r="VK112"/>
      <c r="VL112"/>
      <c r="VM112"/>
      <c r="VN112"/>
      <c r="VO112"/>
      <c r="VP112"/>
      <c r="VQ112"/>
      <c r="VR112"/>
      <c r="VS112"/>
      <c r="VT112"/>
      <c r="VU112"/>
      <c r="VV112"/>
      <c r="VW112"/>
      <c r="VX112"/>
      <c r="VY112"/>
      <c r="VZ112"/>
      <c r="WA112"/>
      <c r="WB112"/>
      <c r="WC112"/>
      <c r="WD112"/>
      <c r="WE112"/>
      <c r="WF112"/>
      <c r="WG112"/>
      <c r="WH112"/>
      <c r="WI112"/>
      <c r="WJ112"/>
      <c r="WK112"/>
      <c r="WL112"/>
      <c r="WM112"/>
      <c r="WN112"/>
      <c r="WO112"/>
      <c r="WP112"/>
      <c r="WQ112"/>
      <c r="WR112"/>
      <c r="WS112"/>
      <c r="WT112"/>
      <c r="WU112"/>
      <c r="WV112"/>
      <c r="WW112"/>
      <c r="WX112"/>
      <c r="WY112"/>
      <c r="WZ112"/>
      <c r="XA112"/>
      <c r="XB112"/>
      <c r="XC112"/>
      <c r="XD112"/>
      <c r="XE112"/>
      <c r="XF112"/>
      <c r="XG112"/>
      <c r="XH112"/>
      <c r="XI112"/>
      <c r="XJ112"/>
      <c r="XK112"/>
      <c r="XL112"/>
      <c r="XM112"/>
      <c r="XN112"/>
      <c r="XO112"/>
      <c r="XP112"/>
      <c r="XQ112"/>
      <c r="XR112"/>
      <c r="XS112"/>
      <c r="XT112"/>
      <c r="XU112"/>
      <c r="XV112"/>
      <c r="XW112"/>
      <c r="XX112"/>
      <c r="XY112"/>
      <c r="XZ112"/>
      <c r="YA112"/>
      <c r="YB112"/>
      <c r="YC112"/>
      <c r="YD112"/>
      <c r="YE112"/>
      <c r="YF112"/>
      <c r="YG112"/>
      <c r="YH112"/>
      <c r="YI112"/>
      <c r="YJ112"/>
      <c r="YK112"/>
      <c r="YL112"/>
      <c r="YM112"/>
      <c r="YN112"/>
      <c r="YO112"/>
      <c r="YP112"/>
      <c r="YQ112"/>
      <c r="YR112"/>
      <c r="YS112"/>
      <c r="YT112"/>
      <c r="YU112"/>
      <c r="YV112"/>
      <c r="YW112"/>
      <c r="YX112"/>
      <c r="YY112"/>
      <c r="YZ112"/>
      <c r="ZA112"/>
      <c r="ZB112"/>
      <c r="ZC112"/>
      <c r="ZD112"/>
      <c r="ZE112"/>
      <c r="ZF112"/>
      <c r="ZG112"/>
      <c r="ZH112"/>
      <c r="ZI112"/>
      <c r="ZJ112"/>
      <c r="ZK112"/>
      <c r="ZL112"/>
      <c r="ZM112"/>
      <c r="ZN112"/>
      <c r="ZO112"/>
      <c r="ZP112"/>
      <c r="ZQ112"/>
      <c r="ZR112"/>
      <c r="ZS112"/>
      <c r="ZT112"/>
      <c r="ZU112"/>
      <c r="ZV112"/>
      <c r="ZW112"/>
      <c r="ZX112"/>
      <c r="ZY112"/>
      <c r="ZZ112"/>
      <c r="AAA112"/>
      <c r="AAB112"/>
      <c r="AAC112"/>
      <c r="AAD112"/>
      <c r="AAE112"/>
      <c r="AAF112"/>
      <c r="AAG112"/>
      <c r="AAH112"/>
      <c r="AAI112"/>
      <c r="AAJ112"/>
      <c r="AAK112"/>
      <c r="AAL112"/>
      <c r="AAM112"/>
      <c r="AAN112"/>
      <c r="AAO112"/>
      <c r="AAP112"/>
      <c r="AAQ112"/>
      <c r="AAR112"/>
      <c r="AAS112"/>
      <c r="AAT112"/>
      <c r="AAU112"/>
      <c r="AAV112"/>
      <c r="AAW112"/>
      <c r="AAX112"/>
      <c r="AAY112"/>
      <c r="AAZ112"/>
      <c r="ABA112"/>
      <c r="ABB112"/>
      <c r="ABC112"/>
      <c r="ABD112"/>
      <c r="ABE112"/>
      <c r="ABF112"/>
      <c r="ABG112"/>
      <c r="ABH112"/>
      <c r="ABI112"/>
      <c r="ABJ112"/>
      <c r="ABK112"/>
      <c r="ABL112"/>
      <c r="ABM112"/>
      <c r="ABN112"/>
      <c r="ABO112"/>
      <c r="ABP112"/>
      <c r="ABQ112"/>
      <c r="ABR112"/>
      <c r="ABS112"/>
      <c r="ABT112"/>
      <c r="ABU112"/>
      <c r="ABV112"/>
      <c r="ABW112"/>
      <c r="ABX112"/>
      <c r="ABY112"/>
      <c r="ABZ112"/>
      <c r="ACA112"/>
      <c r="ACB112"/>
      <c r="ACC112"/>
      <c r="ACD112"/>
      <c r="ACE112"/>
      <c r="ACF112"/>
      <c r="ACG112"/>
      <c r="ACH112"/>
      <c r="ACI112"/>
      <c r="ACJ112"/>
      <c r="ACK112"/>
      <c r="ACL112"/>
      <c r="ACM112"/>
      <c r="ACN112"/>
      <c r="ACO112"/>
      <c r="ACP112"/>
      <c r="ACQ112"/>
      <c r="ACR112"/>
      <c r="ACS112"/>
      <c r="ACT112"/>
      <c r="ACU112"/>
      <c r="ACV112"/>
      <c r="ACW112"/>
      <c r="ACX112"/>
      <c r="ACY112"/>
      <c r="ACZ112"/>
      <c r="ADA112"/>
      <c r="ADB112"/>
      <c r="ADC112"/>
      <c r="ADD112"/>
      <c r="ADE112"/>
      <c r="ADF112"/>
      <c r="ADG112"/>
      <c r="ADH112"/>
      <c r="ADI112"/>
      <c r="ADJ112"/>
      <c r="ADK112"/>
      <c r="ADL112"/>
      <c r="ADM112"/>
      <c r="ADN112"/>
      <c r="ADO112"/>
      <c r="ADP112"/>
      <c r="ADQ112"/>
      <c r="ADR112"/>
      <c r="ADS112"/>
      <c r="ADT112"/>
      <c r="ADU112"/>
      <c r="ADV112"/>
      <c r="ADW112"/>
      <c r="ADX112"/>
      <c r="ADY112"/>
      <c r="ADZ112"/>
      <c r="AEA112"/>
      <c r="AEB112"/>
      <c r="AEC112"/>
      <c r="AED112"/>
      <c r="AEE112"/>
      <c r="AEF112"/>
      <c r="AEG112"/>
      <c r="AEH112"/>
      <c r="AEI112"/>
      <c r="AEJ112"/>
      <c r="AEK112"/>
      <c r="AEL112"/>
      <c r="AEM112"/>
      <c r="AEN112"/>
      <c r="AEO112"/>
      <c r="AEP112"/>
      <c r="AEQ112"/>
      <c r="AER112"/>
      <c r="AES112"/>
      <c r="AET112"/>
      <c r="AEU112"/>
      <c r="AEV112"/>
      <c r="AEW112"/>
      <c r="AEX112"/>
      <c r="AEY112"/>
      <c r="AEZ112"/>
      <c r="AFA112"/>
      <c r="AFB112"/>
      <c r="AFC112"/>
      <c r="AFD112"/>
      <c r="AFE112"/>
      <c r="AFF112"/>
      <c r="AFG112"/>
      <c r="AFH112"/>
      <c r="AFI112"/>
      <c r="AFJ112"/>
      <c r="AFK112"/>
      <c r="AFL112"/>
      <c r="AFM112"/>
      <c r="AFN112"/>
      <c r="AFO112"/>
      <c r="AFP112"/>
      <c r="AFQ112"/>
      <c r="AFR112"/>
      <c r="AFS112"/>
      <c r="AFT112"/>
      <c r="AFU112"/>
      <c r="AFV112"/>
      <c r="AFW112"/>
      <c r="AFX112"/>
      <c r="AFY112"/>
      <c r="AFZ112"/>
      <c r="AGA112"/>
      <c r="AGB112"/>
      <c r="AGC112"/>
      <c r="AGD112"/>
      <c r="AGE112"/>
      <c r="AGF112"/>
      <c r="AGG112"/>
      <c r="AGH112"/>
      <c r="AGI112"/>
      <c r="AGJ112"/>
      <c r="AGK112"/>
      <c r="AGL112"/>
      <c r="AGM112"/>
      <c r="AGN112"/>
      <c r="AGO112"/>
      <c r="AGP112"/>
      <c r="AGQ112"/>
      <c r="AGR112"/>
      <c r="AGS112"/>
      <c r="AGT112"/>
      <c r="AGU112"/>
      <c r="AGV112"/>
      <c r="AGW112"/>
      <c r="AGX112"/>
      <c r="AGY112"/>
      <c r="AGZ112"/>
      <c r="AHA112"/>
      <c r="AHB112"/>
      <c r="AHC112"/>
      <c r="AHD112"/>
      <c r="AHE112"/>
      <c r="AHF112"/>
      <c r="AHG112"/>
      <c r="AHH112"/>
      <c r="AHI112"/>
      <c r="AHJ112"/>
      <c r="AHK112"/>
      <c r="AHL112"/>
      <c r="AHM112"/>
      <c r="AHN112"/>
      <c r="AHO112"/>
      <c r="AHP112"/>
      <c r="AHQ112"/>
      <c r="AHR112"/>
      <c r="AHS112"/>
      <c r="AHT112"/>
      <c r="AHU112"/>
      <c r="AHV112"/>
      <c r="AHW112"/>
      <c r="AHX112"/>
      <c r="AHY112"/>
      <c r="AHZ112"/>
      <c r="AIA112"/>
      <c r="AIB112"/>
      <c r="AIC112"/>
      <c r="AID112"/>
      <c r="AIE112"/>
      <c r="AIF112"/>
      <c r="AIG112"/>
      <c r="AIH112"/>
      <c r="AII112"/>
      <c r="AIJ112"/>
      <c r="AIK112"/>
      <c r="AIL112"/>
      <c r="AIM112"/>
      <c r="AIN112"/>
      <c r="AIO112"/>
      <c r="AIP112"/>
      <c r="AIQ112"/>
      <c r="AIR112"/>
      <c r="AIS112"/>
      <c r="AIT112"/>
      <c r="AIU112"/>
      <c r="AIV112"/>
      <c r="AIW112"/>
      <c r="AIX112"/>
      <c r="AIY112"/>
      <c r="AIZ112"/>
      <c r="AJA112"/>
      <c r="AJB112"/>
      <c r="AJC112"/>
      <c r="AJD112"/>
      <c r="AJE112"/>
      <c r="AJF112"/>
      <c r="AJG112"/>
      <c r="AJH112"/>
      <c r="AJI112"/>
      <c r="AJJ112"/>
      <c r="AJK112"/>
      <c r="AJL112"/>
      <c r="AJM112"/>
      <c r="AJN112"/>
      <c r="AJO112"/>
      <c r="AJP112"/>
      <c r="AJQ112"/>
      <c r="AJR112"/>
      <c r="AJS112"/>
      <c r="AJT112"/>
      <c r="AJU112"/>
      <c r="AJV112"/>
      <c r="AJW112"/>
      <c r="AJX112"/>
      <c r="AJY112"/>
      <c r="AJZ112"/>
      <c r="AKA112"/>
      <c r="AKB112"/>
      <c r="AKC112"/>
      <c r="AKD112"/>
      <c r="AKE112"/>
      <c r="AKF112"/>
      <c r="AKG112"/>
      <c r="AKH112"/>
      <c r="AKI112"/>
      <c r="AKJ112"/>
      <c r="AKK112"/>
      <c r="AKL112"/>
      <c r="AKM112"/>
      <c r="AKN112"/>
      <c r="AKO112"/>
      <c r="AKP112"/>
      <c r="AKQ112"/>
      <c r="AKR112"/>
      <c r="AKS112"/>
      <c r="AKT112"/>
      <c r="AKU112"/>
      <c r="AKV112"/>
      <c r="AKW112"/>
      <c r="AKX112"/>
      <c r="AKY112"/>
      <c r="AKZ112"/>
      <c r="ALA112"/>
      <c r="ALB112"/>
      <c r="ALC112"/>
      <c r="ALD112"/>
      <c r="ALE112"/>
      <c r="ALF112"/>
      <c r="ALG112"/>
      <c r="ALH112"/>
      <c r="ALI112"/>
      <c r="ALJ112"/>
      <c r="ALK112"/>
      <c r="ALL112"/>
      <c r="ALM112"/>
      <c r="ALN112"/>
      <c r="ALO112"/>
      <c r="ALP112"/>
      <c r="ALQ112"/>
      <c r="ALR112"/>
      <c r="ALS112"/>
      <c r="ALT112"/>
      <c r="ALU112"/>
      <c r="ALV112"/>
      <c r="ALW112"/>
      <c r="ALX112"/>
      <c r="ALY112"/>
      <c r="ALZ112"/>
      <c r="AMA112"/>
      <c r="AMB112"/>
      <c r="AMC112"/>
      <c r="AMD112"/>
      <c r="AME112"/>
      <c r="AMF112"/>
      <c r="AMG112"/>
      <c r="AMH112"/>
      <c r="AMI112"/>
      <c r="AMJ112"/>
    </row>
    <row r="113" spans="1:1024" x14ac:dyDescent="0.25">
      <c r="A113" s="41">
        <f t="shared" si="46"/>
        <v>105</v>
      </c>
      <c r="B113" s="50" t="s">
        <v>12</v>
      </c>
      <c r="C113" s="49">
        <f>SUM(D113:I113)</f>
        <v>0</v>
      </c>
      <c r="D113" s="57">
        <v>0</v>
      </c>
      <c r="E113" s="57">
        <v>0</v>
      </c>
      <c r="F113" s="57">
        <v>0</v>
      </c>
      <c r="G113" s="57">
        <v>0</v>
      </c>
      <c r="H113" s="57">
        <v>0</v>
      </c>
      <c r="I113" s="57">
        <v>0</v>
      </c>
      <c r="J113" s="49"/>
      <c r="K113" s="30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  <c r="LS113"/>
      <c r="LT113"/>
      <c r="LU113"/>
      <c r="LV113"/>
      <c r="LW113"/>
      <c r="LX113"/>
      <c r="LY113"/>
      <c r="LZ113"/>
      <c r="MA113"/>
      <c r="MB113"/>
      <c r="MC113"/>
      <c r="MD113"/>
      <c r="ME113"/>
      <c r="MF113"/>
      <c r="MG113"/>
      <c r="MH113"/>
      <c r="MI113"/>
      <c r="MJ113"/>
      <c r="MK113"/>
      <c r="ML113"/>
      <c r="MM113"/>
      <c r="MN113"/>
      <c r="MO113"/>
      <c r="MP113"/>
      <c r="MQ113"/>
      <c r="MR113"/>
      <c r="MS113"/>
      <c r="MT113"/>
      <c r="MU113"/>
      <c r="MV113"/>
      <c r="MW113"/>
      <c r="MX113"/>
      <c r="MY113"/>
      <c r="MZ113"/>
      <c r="NA113"/>
      <c r="NB113"/>
      <c r="NC113"/>
      <c r="ND113"/>
      <c r="NE113"/>
      <c r="NF113"/>
      <c r="NG113"/>
      <c r="NH113"/>
      <c r="NI113"/>
      <c r="NJ113"/>
      <c r="NK113"/>
      <c r="NL113"/>
      <c r="NM113"/>
      <c r="NN113"/>
      <c r="NO113"/>
      <c r="NP113"/>
      <c r="NQ113"/>
      <c r="NR113"/>
      <c r="NS113"/>
      <c r="NT113"/>
      <c r="NU113"/>
      <c r="NV113"/>
      <c r="NW113"/>
      <c r="NX113"/>
      <c r="NY113"/>
      <c r="NZ113"/>
      <c r="OA113"/>
      <c r="OB113"/>
      <c r="OC113"/>
      <c r="OD113"/>
      <c r="OE113"/>
      <c r="OF113"/>
      <c r="OG113"/>
      <c r="OH113"/>
      <c r="OI113"/>
      <c r="OJ113"/>
      <c r="OK113"/>
      <c r="OL113"/>
      <c r="OM113"/>
      <c r="ON113"/>
      <c r="OO113"/>
      <c r="OP113"/>
      <c r="OQ113"/>
      <c r="OR113"/>
      <c r="OS113"/>
      <c r="OT113"/>
      <c r="OU113"/>
      <c r="OV113"/>
      <c r="OW113"/>
      <c r="OX113"/>
      <c r="OY113"/>
      <c r="OZ113"/>
      <c r="PA113"/>
      <c r="PB113"/>
      <c r="PC113"/>
      <c r="PD113"/>
      <c r="PE113"/>
      <c r="PF113"/>
      <c r="PG113"/>
      <c r="PH113"/>
      <c r="PI113"/>
      <c r="PJ113"/>
      <c r="PK113"/>
      <c r="PL113"/>
      <c r="PM113"/>
      <c r="PN113"/>
      <c r="PO113"/>
      <c r="PP113"/>
      <c r="PQ113"/>
      <c r="PR113"/>
      <c r="PS113"/>
      <c r="PT113"/>
      <c r="PU113"/>
      <c r="PV113"/>
      <c r="PW113"/>
      <c r="PX113"/>
      <c r="PY113"/>
      <c r="PZ113"/>
      <c r="QA113"/>
      <c r="QB113"/>
      <c r="QC113"/>
      <c r="QD113"/>
      <c r="QE113"/>
      <c r="QF113"/>
      <c r="QG113"/>
      <c r="QH113"/>
      <c r="QI113"/>
      <c r="QJ113"/>
      <c r="QK113"/>
      <c r="QL113"/>
      <c r="QM113"/>
      <c r="QN113"/>
      <c r="QO113"/>
      <c r="QP113"/>
      <c r="QQ113"/>
      <c r="QR113"/>
      <c r="QS113"/>
      <c r="QT113"/>
      <c r="QU113"/>
      <c r="QV113"/>
      <c r="QW113"/>
      <c r="QX113"/>
      <c r="QY113"/>
      <c r="QZ113"/>
      <c r="RA113"/>
      <c r="RB113"/>
      <c r="RC113"/>
      <c r="RD113"/>
      <c r="RE113"/>
      <c r="RF113"/>
      <c r="RG113"/>
      <c r="RH113"/>
      <c r="RI113"/>
      <c r="RJ113"/>
      <c r="RK113"/>
      <c r="RL113"/>
      <c r="RM113"/>
      <c r="RN113"/>
      <c r="RO113"/>
      <c r="RP113"/>
      <c r="RQ113"/>
      <c r="RR113"/>
      <c r="RS113"/>
      <c r="RT113"/>
      <c r="RU113"/>
      <c r="RV113"/>
      <c r="RW113"/>
      <c r="RX113"/>
      <c r="RY113"/>
      <c r="RZ113"/>
      <c r="SA113"/>
      <c r="SB113"/>
      <c r="SC113"/>
      <c r="SD113"/>
      <c r="SE113"/>
      <c r="SF113"/>
      <c r="SG113"/>
      <c r="SH113"/>
      <c r="SI113"/>
      <c r="SJ113"/>
      <c r="SK113"/>
      <c r="SL113"/>
      <c r="SM113"/>
      <c r="SN113"/>
      <c r="SO113"/>
      <c r="SP113"/>
      <c r="SQ113"/>
      <c r="SR113"/>
      <c r="SS113"/>
      <c r="ST113"/>
      <c r="SU113"/>
      <c r="SV113"/>
      <c r="SW113"/>
      <c r="SX113"/>
      <c r="SY113"/>
      <c r="SZ113"/>
      <c r="TA113"/>
      <c r="TB113"/>
      <c r="TC113"/>
      <c r="TD113"/>
      <c r="TE113"/>
      <c r="TF113"/>
      <c r="TG113"/>
      <c r="TH113"/>
      <c r="TI113"/>
      <c r="TJ113"/>
      <c r="TK113"/>
      <c r="TL113"/>
      <c r="TM113"/>
      <c r="TN113"/>
      <c r="TO113"/>
      <c r="TP113"/>
      <c r="TQ113"/>
      <c r="TR113"/>
      <c r="TS113"/>
      <c r="TT113"/>
      <c r="TU113"/>
      <c r="TV113"/>
      <c r="TW113"/>
      <c r="TX113"/>
      <c r="TY113"/>
      <c r="TZ113"/>
      <c r="UA113"/>
      <c r="UB113"/>
      <c r="UC113"/>
      <c r="UD113"/>
      <c r="UE113"/>
      <c r="UF113"/>
      <c r="UG113"/>
      <c r="UH113"/>
      <c r="UI113"/>
      <c r="UJ113"/>
      <c r="UK113"/>
      <c r="UL113"/>
      <c r="UM113"/>
      <c r="UN113"/>
      <c r="UO113"/>
      <c r="UP113"/>
      <c r="UQ113"/>
      <c r="UR113"/>
      <c r="US113"/>
      <c r="UT113"/>
      <c r="UU113"/>
      <c r="UV113"/>
      <c r="UW113"/>
      <c r="UX113"/>
      <c r="UY113"/>
      <c r="UZ113"/>
      <c r="VA113"/>
      <c r="VB113"/>
      <c r="VC113"/>
      <c r="VD113"/>
      <c r="VE113"/>
      <c r="VF113"/>
      <c r="VG113"/>
      <c r="VH113"/>
      <c r="VI113"/>
      <c r="VJ113"/>
      <c r="VK113"/>
      <c r="VL113"/>
      <c r="VM113"/>
      <c r="VN113"/>
      <c r="VO113"/>
      <c r="VP113"/>
      <c r="VQ113"/>
      <c r="VR113"/>
      <c r="VS113"/>
      <c r="VT113"/>
      <c r="VU113"/>
      <c r="VV113"/>
      <c r="VW113"/>
      <c r="VX113"/>
      <c r="VY113"/>
      <c r="VZ113"/>
      <c r="WA113"/>
      <c r="WB113"/>
      <c r="WC113"/>
      <c r="WD113"/>
      <c r="WE113"/>
      <c r="WF113"/>
      <c r="WG113"/>
      <c r="WH113"/>
      <c r="WI113"/>
      <c r="WJ113"/>
      <c r="WK113"/>
      <c r="WL113"/>
      <c r="WM113"/>
      <c r="WN113"/>
      <c r="WO113"/>
      <c r="WP113"/>
      <c r="WQ113"/>
      <c r="WR113"/>
      <c r="WS113"/>
      <c r="WT113"/>
      <c r="WU113"/>
      <c r="WV113"/>
      <c r="WW113"/>
      <c r="WX113"/>
      <c r="WY113"/>
      <c r="WZ113"/>
      <c r="XA113"/>
      <c r="XB113"/>
      <c r="XC113"/>
      <c r="XD113"/>
      <c r="XE113"/>
      <c r="XF113"/>
      <c r="XG113"/>
      <c r="XH113"/>
      <c r="XI113"/>
      <c r="XJ113"/>
      <c r="XK113"/>
      <c r="XL113"/>
      <c r="XM113"/>
      <c r="XN113"/>
      <c r="XO113"/>
      <c r="XP113"/>
      <c r="XQ113"/>
      <c r="XR113"/>
      <c r="XS113"/>
      <c r="XT113"/>
      <c r="XU113"/>
      <c r="XV113"/>
      <c r="XW113"/>
      <c r="XX113"/>
      <c r="XY113"/>
      <c r="XZ113"/>
      <c r="YA113"/>
      <c r="YB113"/>
      <c r="YC113"/>
      <c r="YD113"/>
      <c r="YE113"/>
      <c r="YF113"/>
      <c r="YG113"/>
      <c r="YH113"/>
      <c r="YI113"/>
      <c r="YJ113"/>
      <c r="YK113"/>
      <c r="YL113"/>
      <c r="YM113"/>
      <c r="YN113"/>
      <c r="YO113"/>
      <c r="YP113"/>
      <c r="YQ113"/>
      <c r="YR113"/>
      <c r="YS113"/>
      <c r="YT113"/>
      <c r="YU113"/>
      <c r="YV113"/>
      <c r="YW113"/>
      <c r="YX113"/>
      <c r="YY113"/>
      <c r="YZ113"/>
      <c r="ZA113"/>
      <c r="ZB113"/>
      <c r="ZC113"/>
      <c r="ZD113"/>
      <c r="ZE113"/>
      <c r="ZF113"/>
      <c r="ZG113"/>
      <c r="ZH113"/>
      <c r="ZI113"/>
      <c r="ZJ113"/>
      <c r="ZK113"/>
      <c r="ZL113"/>
      <c r="ZM113"/>
      <c r="ZN113"/>
      <c r="ZO113"/>
      <c r="ZP113"/>
      <c r="ZQ113"/>
      <c r="ZR113"/>
      <c r="ZS113"/>
      <c r="ZT113"/>
      <c r="ZU113"/>
      <c r="ZV113"/>
      <c r="ZW113"/>
      <c r="ZX113"/>
      <c r="ZY113"/>
      <c r="ZZ113"/>
      <c r="AAA113"/>
      <c r="AAB113"/>
      <c r="AAC113"/>
      <c r="AAD113"/>
      <c r="AAE113"/>
      <c r="AAF113"/>
      <c r="AAG113"/>
      <c r="AAH113"/>
      <c r="AAI113"/>
      <c r="AAJ113"/>
      <c r="AAK113"/>
      <c r="AAL113"/>
      <c r="AAM113"/>
      <c r="AAN113"/>
      <c r="AAO113"/>
      <c r="AAP113"/>
      <c r="AAQ113"/>
      <c r="AAR113"/>
      <c r="AAS113"/>
      <c r="AAT113"/>
      <c r="AAU113"/>
      <c r="AAV113"/>
      <c r="AAW113"/>
      <c r="AAX113"/>
      <c r="AAY113"/>
      <c r="AAZ113"/>
      <c r="ABA113"/>
      <c r="ABB113"/>
      <c r="ABC113"/>
      <c r="ABD113"/>
      <c r="ABE113"/>
      <c r="ABF113"/>
      <c r="ABG113"/>
      <c r="ABH113"/>
      <c r="ABI113"/>
      <c r="ABJ113"/>
      <c r="ABK113"/>
      <c r="ABL113"/>
      <c r="ABM113"/>
      <c r="ABN113"/>
      <c r="ABO113"/>
      <c r="ABP113"/>
      <c r="ABQ113"/>
      <c r="ABR113"/>
      <c r="ABS113"/>
      <c r="ABT113"/>
      <c r="ABU113"/>
      <c r="ABV113"/>
      <c r="ABW113"/>
      <c r="ABX113"/>
      <c r="ABY113"/>
      <c r="ABZ113"/>
      <c r="ACA113"/>
      <c r="ACB113"/>
      <c r="ACC113"/>
      <c r="ACD113"/>
      <c r="ACE113"/>
      <c r="ACF113"/>
      <c r="ACG113"/>
      <c r="ACH113"/>
      <c r="ACI113"/>
      <c r="ACJ113"/>
      <c r="ACK113"/>
      <c r="ACL113"/>
      <c r="ACM113"/>
      <c r="ACN113"/>
      <c r="ACO113"/>
      <c r="ACP113"/>
      <c r="ACQ113"/>
      <c r="ACR113"/>
      <c r="ACS113"/>
      <c r="ACT113"/>
      <c r="ACU113"/>
      <c r="ACV113"/>
      <c r="ACW113"/>
      <c r="ACX113"/>
      <c r="ACY113"/>
      <c r="ACZ113"/>
      <c r="ADA113"/>
      <c r="ADB113"/>
      <c r="ADC113"/>
      <c r="ADD113"/>
      <c r="ADE113"/>
      <c r="ADF113"/>
      <c r="ADG113"/>
      <c r="ADH113"/>
      <c r="ADI113"/>
      <c r="ADJ113"/>
      <c r="ADK113"/>
      <c r="ADL113"/>
      <c r="ADM113"/>
      <c r="ADN113"/>
      <c r="ADO113"/>
      <c r="ADP113"/>
      <c r="ADQ113"/>
      <c r="ADR113"/>
      <c r="ADS113"/>
      <c r="ADT113"/>
      <c r="ADU113"/>
      <c r="ADV113"/>
      <c r="ADW113"/>
      <c r="ADX113"/>
      <c r="ADY113"/>
      <c r="ADZ113"/>
      <c r="AEA113"/>
      <c r="AEB113"/>
      <c r="AEC113"/>
      <c r="AED113"/>
      <c r="AEE113"/>
      <c r="AEF113"/>
      <c r="AEG113"/>
      <c r="AEH113"/>
      <c r="AEI113"/>
      <c r="AEJ113"/>
      <c r="AEK113"/>
      <c r="AEL113"/>
      <c r="AEM113"/>
      <c r="AEN113"/>
      <c r="AEO113"/>
      <c r="AEP113"/>
      <c r="AEQ113"/>
      <c r="AER113"/>
      <c r="AES113"/>
      <c r="AET113"/>
      <c r="AEU113"/>
      <c r="AEV113"/>
      <c r="AEW113"/>
      <c r="AEX113"/>
      <c r="AEY113"/>
      <c r="AEZ113"/>
      <c r="AFA113"/>
      <c r="AFB113"/>
      <c r="AFC113"/>
      <c r="AFD113"/>
      <c r="AFE113"/>
      <c r="AFF113"/>
      <c r="AFG113"/>
      <c r="AFH113"/>
      <c r="AFI113"/>
      <c r="AFJ113"/>
      <c r="AFK113"/>
      <c r="AFL113"/>
      <c r="AFM113"/>
      <c r="AFN113"/>
      <c r="AFO113"/>
      <c r="AFP113"/>
      <c r="AFQ113"/>
      <c r="AFR113"/>
      <c r="AFS113"/>
      <c r="AFT113"/>
      <c r="AFU113"/>
      <c r="AFV113"/>
      <c r="AFW113"/>
      <c r="AFX113"/>
      <c r="AFY113"/>
      <c r="AFZ113"/>
      <c r="AGA113"/>
      <c r="AGB113"/>
      <c r="AGC113"/>
      <c r="AGD113"/>
      <c r="AGE113"/>
      <c r="AGF113"/>
      <c r="AGG113"/>
      <c r="AGH113"/>
      <c r="AGI113"/>
      <c r="AGJ113"/>
      <c r="AGK113"/>
      <c r="AGL113"/>
      <c r="AGM113"/>
      <c r="AGN113"/>
      <c r="AGO113"/>
      <c r="AGP113"/>
      <c r="AGQ113"/>
      <c r="AGR113"/>
      <c r="AGS113"/>
      <c r="AGT113"/>
      <c r="AGU113"/>
      <c r="AGV113"/>
      <c r="AGW113"/>
      <c r="AGX113"/>
      <c r="AGY113"/>
      <c r="AGZ113"/>
      <c r="AHA113"/>
      <c r="AHB113"/>
      <c r="AHC113"/>
      <c r="AHD113"/>
      <c r="AHE113"/>
      <c r="AHF113"/>
      <c r="AHG113"/>
      <c r="AHH113"/>
      <c r="AHI113"/>
      <c r="AHJ113"/>
      <c r="AHK113"/>
      <c r="AHL113"/>
      <c r="AHM113"/>
      <c r="AHN113"/>
      <c r="AHO113"/>
      <c r="AHP113"/>
      <c r="AHQ113"/>
      <c r="AHR113"/>
      <c r="AHS113"/>
      <c r="AHT113"/>
      <c r="AHU113"/>
      <c r="AHV113"/>
      <c r="AHW113"/>
      <c r="AHX113"/>
      <c r="AHY113"/>
      <c r="AHZ113"/>
      <c r="AIA113"/>
      <c r="AIB113"/>
      <c r="AIC113"/>
      <c r="AID113"/>
      <c r="AIE113"/>
      <c r="AIF113"/>
      <c r="AIG113"/>
      <c r="AIH113"/>
      <c r="AII113"/>
      <c r="AIJ113"/>
      <c r="AIK113"/>
      <c r="AIL113"/>
      <c r="AIM113"/>
      <c r="AIN113"/>
      <c r="AIO113"/>
      <c r="AIP113"/>
      <c r="AIQ113"/>
      <c r="AIR113"/>
      <c r="AIS113"/>
      <c r="AIT113"/>
      <c r="AIU113"/>
      <c r="AIV113"/>
      <c r="AIW113"/>
      <c r="AIX113"/>
      <c r="AIY113"/>
      <c r="AIZ113"/>
      <c r="AJA113"/>
      <c r="AJB113"/>
      <c r="AJC113"/>
      <c r="AJD113"/>
      <c r="AJE113"/>
      <c r="AJF113"/>
      <c r="AJG113"/>
      <c r="AJH113"/>
      <c r="AJI113"/>
      <c r="AJJ113"/>
      <c r="AJK113"/>
      <c r="AJL113"/>
      <c r="AJM113"/>
      <c r="AJN113"/>
      <c r="AJO113"/>
      <c r="AJP113"/>
      <c r="AJQ113"/>
      <c r="AJR113"/>
      <c r="AJS113"/>
      <c r="AJT113"/>
      <c r="AJU113"/>
      <c r="AJV113"/>
      <c r="AJW113"/>
      <c r="AJX113"/>
      <c r="AJY113"/>
      <c r="AJZ113"/>
      <c r="AKA113"/>
      <c r="AKB113"/>
      <c r="AKC113"/>
      <c r="AKD113"/>
      <c r="AKE113"/>
      <c r="AKF113"/>
      <c r="AKG113"/>
      <c r="AKH113"/>
      <c r="AKI113"/>
      <c r="AKJ113"/>
      <c r="AKK113"/>
      <c r="AKL113"/>
      <c r="AKM113"/>
      <c r="AKN113"/>
      <c r="AKO113"/>
      <c r="AKP113"/>
      <c r="AKQ113"/>
      <c r="AKR113"/>
      <c r="AKS113"/>
      <c r="AKT113"/>
      <c r="AKU113"/>
      <c r="AKV113"/>
      <c r="AKW113"/>
      <c r="AKX113"/>
      <c r="AKY113"/>
      <c r="AKZ113"/>
      <c r="ALA113"/>
      <c r="ALB113"/>
      <c r="ALC113"/>
      <c r="ALD113"/>
      <c r="ALE113"/>
      <c r="ALF113"/>
      <c r="ALG113"/>
      <c r="ALH113"/>
      <c r="ALI113"/>
      <c r="ALJ113"/>
      <c r="ALK113"/>
      <c r="ALL113"/>
      <c r="ALM113"/>
      <c r="ALN113"/>
      <c r="ALO113"/>
      <c r="ALP113"/>
      <c r="ALQ113"/>
      <c r="ALR113"/>
      <c r="ALS113"/>
      <c r="ALT113"/>
      <c r="ALU113"/>
      <c r="ALV113"/>
      <c r="ALW113"/>
      <c r="ALX113"/>
      <c r="ALY113"/>
      <c r="ALZ113"/>
      <c r="AMA113"/>
      <c r="AMB113"/>
      <c r="AMC113"/>
      <c r="AMD113"/>
      <c r="AME113"/>
      <c r="AMF113"/>
      <c r="AMG113"/>
      <c r="AMH113"/>
      <c r="AMI113"/>
      <c r="AMJ113"/>
    </row>
    <row r="114" spans="1:1024" s="7" customFormat="1" ht="75" x14ac:dyDescent="0.25">
      <c r="A114" s="41">
        <f t="shared" si="46"/>
        <v>106</v>
      </c>
      <c r="B114" s="56" t="s">
        <v>92</v>
      </c>
      <c r="C114" s="45">
        <f t="shared" ref="C114:I114" si="63">SUM(C115:C117)</f>
        <v>470354.27</v>
      </c>
      <c r="D114" s="45">
        <f t="shared" ref="D114:E114" si="64">SUM(D115:D117)</f>
        <v>110763.75</v>
      </c>
      <c r="E114" s="45">
        <f t="shared" si="64"/>
        <v>0</v>
      </c>
      <c r="F114" s="45">
        <f t="shared" si="63"/>
        <v>0</v>
      </c>
      <c r="G114" s="45">
        <f t="shared" si="63"/>
        <v>115194.3</v>
      </c>
      <c r="H114" s="45">
        <f t="shared" si="63"/>
        <v>119802.07</v>
      </c>
      <c r="I114" s="45">
        <f t="shared" si="63"/>
        <v>124594.15</v>
      </c>
      <c r="J114" s="45" t="s">
        <v>111</v>
      </c>
      <c r="K114" s="31"/>
    </row>
    <row r="115" spans="1:1024" x14ac:dyDescent="0.25">
      <c r="A115" s="41">
        <f t="shared" si="46"/>
        <v>107</v>
      </c>
      <c r="B115" s="50" t="s">
        <v>10</v>
      </c>
      <c r="C115" s="49">
        <f>SUM(D115:I115)</f>
        <v>0</v>
      </c>
      <c r="D115" s="57">
        <v>0</v>
      </c>
      <c r="E115" s="57">
        <v>0</v>
      </c>
      <c r="F115" s="57">
        <v>0</v>
      </c>
      <c r="G115" s="57">
        <v>0</v>
      </c>
      <c r="H115" s="57">
        <v>0</v>
      </c>
      <c r="I115" s="57">
        <v>0</v>
      </c>
      <c r="J115" s="49"/>
      <c r="K115" s="30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  <c r="LL115"/>
      <c r="LM115"/>
      <c r="LN115"/>
      <c r="LO115"/>
      <c r="LP115"/>
      <c r="LQ115"/>
      <c r="LR115"/>
      <c r="LS115"/>
      <c r="LT115"/>
      <c r="LU115"/>
      <c r="LV115"/>
      <c r="LW115"/>
      <c r="LX115"/>
      <c r="LY115"/>
      <c r="LZ115"/>
      <c r="MA115"/>
      <c r="MB115"/>
      <c r="MC115"/>
      <c r="MD115"/>
      <c r="ME115"/>
      <c r="MF115"/>
      <c r="MG115"/>
      <c r="MH115"/>
      <c r="MI115"/>
      <c r="MJ115"/>
      <c r="MK115"/>
      <c r="ML115"/>
      <c r="MM115"/>
      <c r="MN115"/>
      <c r="MO115"/>
      <c r="MP115"/>
      <c r="MQ115"/>
      <c r="MR115"/>
      <c r="MS115"/>
      <c r="MT115"/>
      <c r="MU115"/>
      <c r="MV115"/>
      <c r="MW115"/>
      <c r="MX115"/>
      <c r="MY115"/>
      <c r="MZ115"/>
      <c r="NA115"/>
      <c r="NB115"/>
      <c r="NC115"/>
      <c r="ND115"/>
      <c r="NE115"/>
      <c r="NF115"/>
      <c r="NG115"/>
      <c r="NH115"/>
      <c r="NI115"/>
      <c r="NJ115"/>
      <c r="NK115"/>
      <c r="NL115"/>
      <c r="NM115"/>
      <c r="NN115"/>
      <c r="NO115"/>
      <c r="NP115"/>
      <c r="NQ115"/>
      <c r="NR115"/>
      <c r="NS115"/>
      <c r="NT115"/>
      <c r="NU115"/>
      <c r="NV115"/>
      <c r="NW115"/>
      <c r="NX115"/>
      <c r="NY115"/>
      <c r="NZ115"/>
      <c r="OA115"/>
      <c r="OB115"/>
      <c r="OC115"/>
      <c r="OD115"/>
      <c r="OE115"/>
      <c r="OF115"/>
      <c r="OG115"/>
      <c r="OH115"/>
      <c r="OI115"/>
      <c r="OJ115"/>
      <c r="OK115"/>
      <c r="OL115"/>
      <c r="OM115"/>
      <c r="ON115"/>
      <c r="OO115"/>
      <c r="OP115"/>
      <c r="OQ115"/>
      <c r="OR115"/>
      <c r="OS115"/>
      <c r="OT115"/>
      <c r="OU115"/>
      <c r="OV115"/>
      <c r="OW115"/>
      <c r="OX115"/>
      <c r="OY115"/>
      <c r="OZ115"/>
      <c r="PA115"/>
      <c r="PB115"/>
      <c r="PC115"/>
      <c r="PD115"/>
      <c r="PE115"/>
      <c r="PF115"/>
      <c r="PG115"/>
      <c r="PH115"/>
      <c r="PI115"/>
      <c r="PJ115"/>
      <c r="PK115"/>
      <c r="PL115"/>
      <c r="PM115"/>
      <c r="PN115"/>
      <c r="PO115"/>
      <c r="PP115"/>
      <c r="PQ115"/>
      <c r="PR115"/>
      <c r="PS115"/>
      <c r="PT115"/>
      <c r="PU115"/>
      <c r="PV115"/>
      <c r="PW115"/>
      <c r="PX115"/>
      <c r="PY115"/>
      <c r="PZ115"/>
      <c r="QA115"/>
      <c r="QB115"/>
      <c r="QC115"/>
      <c r="QD115"/>
      <c r="QE115"/>
      <c r="QF115"/>
      <c r="QG115"/>
      <c r="QH115"/>
      <c r="QI115"/>
      <c r="QJ115"/>
      <c r="QK115"/>
      <c r="QL115"/>
      <c r="QM115"/>
      <c r="QN115"/>
      <c r="QO115"/>
      <c r="QP115"/>
      <c r="QQ115"/>
      <c r="QR115"/>
      <c r="QS115"/>
      <c r="QT115"/>
      <c r="QU115"/>
      <c r="QV115"/>
      <c r="QW115"/>
      <c r="QX115"/>
      <c r="QY115"/>
      <c r="QZ115"/>
      <c r="RA115"/>
      <c r="RB115"/>
      <c r="RC115"/>
      <c r="RD115"/>
      <c r="RE115"/>
      <c r="RF115"/>
      <c r="RG115"/>
      <c r="RH115"/>
      <c r="RI115"/>
      <c r="RJ115"/>
      <c r="RK115"/>
      <c r="RL115"/>
      <c r="RM115"/>
      <c r="RN115"/>
      <c r="RO115"/>
      <c r="RP115"/>
      <c r="RQ115"/>
      <c r="RR115"/>
      <c r="RS115"/>
      <c r="RT115"/>
      <c r="RU115"/>
      <c r="RV115"/>
      <c r="RW115"/>
      <c r="RX115"/>
      <c r="RY115"/>
      <c r="RZ115"/>
      <c r="SA115"/>
      <c r="SB115"/>
      <c r="SC115"/>
      <c r="SD115"/>
      <c r="SE115"/>
      <c r="SF115"/>
      <c r="SG115"/>
      <c r="SH115"/>
      <c r="SI115"/>
      <c r="SJ115"/>
      <c r="SK115"/>
      <c r="SL115"/>
      <c r="SM115"/>
      <c r="SN115"/>
      <c r="SO115"/>
      <c r="SP115"/>
      <c r="SQ115"/>
      <c r="SR115"/>
      <c r="SS115"/>
      <c r="ST115"/>
      <c r="SU115"/>
      <c r="SV115"/>
      <c r="SW115"/>
      <c r="SX115"/>
      <c r="SY115"/>
      <c r="SZ115"/>
      <c r="TA115"/>
      <c r="TB115"/>
      <c r="TC115"/>
      <c r="TD115"/>
      <c r="TE115"/>
      <c r="TF115"/>
      <c r="TG115"/>
      <c r="TH115"/>
      <c r="TI115"/>
      <c r="TJ115"/>
      <c r="TK115"/>
      <c r="TL115"/>
      <c r="TM115"/>
      <c r="TN115"/>
      <c r="TO115"/>
      <c r="TP115"/>
      <c r="TQ115"/>
      <c r="TR115"/>
      <c r="TS115"/>
      <c r="TT115"/>
      <c r="TU115"/>
      <c r="TV115"/>
      <c r="TW115"/>
      <c r="TX115"/>
      <c r="TY115"/>
      <c r="TZ115"/>
      <c r="UA115"/>
      <c r="UB115"/>
      <c r="UC115"/>
      <c r="UD115"/>
      <c r="UE115"/>
      <c r="UF115"/>
      <c r="UG115"/>
      <c r="UH115"/>
      <c r="UI115"/>
      <c r="UJ115"/>
      <c r="UK115"/>
      <c r="UL115"/>
      <c r="UM115"/>
      <c r="UN115"/>
      <c r="UO115"/>
      <c r="UP115"/>
      <c r="UQ115"/>
      <c r="UR115"/>
      <c r="US115"/>
      <c r="UT115"/>
      <c r="UU115"/>
      <c r="UV115"/>
      <c r="UW115"/>
      <c r="UX115"/>
      <c r="UY115"/>
      <c r="UZ115"/>
      <c r="VA115"/>
      <c r="VB115"/>
      <c r="VC115"/>
      <c r="VD115"/>
      <c r="VE115"/>
      <c r="VF115"/>
      <c r="VG115"/>
      <c r="VH115"/>
      <c r="VI115"/>
      <c r="VJ115"/>
      <c r="VK115"/>
      <c r="VL115"/>
      <c r="VM115"/>
      <c r="VN115"/>
      <c r="VO115"/>
      <c r="VP115"/>
      <c r="VQ115"/>
      <c r="VR115"/>
      <c r="VS115"/>
      <c r="VT115"/>
      <c r="VU115"/>
      <c r="VV115"/>
      <c r="VW115"/>
      <c r="VX115"/>
      <c r="VY115"/>
      <c r="VZ115"/>
      <c r="WA115"/>
      <c r="WB115"/>
      <c r="WC115"/>
      <c r="WD115"/>
      <c r="WE115"/>
      <c r="WF115"/>
      <c r="WG115"/>
      <c r="WH115"/>
      <c r="WI115"/>
      <c r="WJ115"/>
      <c r="WK115"/>
      <c r="WL115"/>
      <c r="WM115"/>
      <c r="WN115"/>
      <c r="WO115"/>
      <c r="WP115"/>
      <c r="WQ115"/>
      <c r="WR115"/>
      <c r="WS115"/>
      <c r="WT115"/>
      <c r="WU115"/>
      <c r="WV115"/>
      <c r="WW115"/>
      <c r="WX115"/>
      <c r="WY115"/>
      <c r="WZ115"/>
      <c r="XA115"/>
      <c r="XB115"/>
      <c r="XC115"/>
      <c r="XD115"/>
      <c r="XE115"/>
      <c r="XF115"/>
      <c r="XG115"/>
      <c r="XH115"/>
      <c r="XI115"/>
      <c r="XJ115"/>
      <c r="XK115"/>
      <c r="XL115"/>
      <c r="XM115"/>
      <c r="XN115"/>
      <c r="XO115"/>
      <c r="XP115"/>
      <c r="XQ115"/>
      <c r="XR115"/>
      <c r="XS115"/>
      <c r="XT115"/>
      <c r="XU115"/>
      <c r="XV115"/>
      <c r="XW115"/>
      <c r="XX115"/>
      <c r="XY115"/>
      <c r="XZ115"/>
      <c r="YA115"/>
      <c r="YB115"/>
      <c r="YC115"/>
      <c r="YD115"/>
      <c r="YE115"/>
      <c r="YF115"/>
      <c r="YG115"/>
      <c r="YH115"/>
      <c r="YI115"/>
      <c r="YJ115"/>
      <c r="YK115"/>
      <c r="YL115"/>
      <c r="YM115"/>
      <c r="YN115"/>
      <c r="YO115"/>
      <c r="YP115"/>
      <c r="YQ115"/>
      <c r="YR115"/>
      <c r="YS115"/>
      <c r="YT115"/>
      <c r="YU115"/>
      <c r="YV115"/>
      <c r="YW115"/>
      <c r="YX115"/>
      <c r="YY115"/>
      <c r="YZ115"/>
      <c r="ZA115"/>
      <c r="ZB115"/>
      <c r="ZC115"/>
      <c r="ZD115"/>
      <c r="ZE115"/>
      <c r="ZF115"/>
      <c r="ZG115"/>
      <c r="ZH115"/>
      <c r="ZI115"/>
      <c r="ZJ115"/>
      <c r="ZK115"/>
      <c r="ZL115"/>
      <c r="ZM115"/>
      <c r="ZN115"/>
      <c r="ZO115"/>
      <c r="ZP115"/>
      <c r="ZQ115"/>
      <c r="ZR115"/>
      <c r="ZS115"/>
      <c r="ZT115"/>
      <c r="ZU115"/>
      <c r="ZV115"/>
      <c r="ZW115"/>
      <c r="ZX115"/>
      <c r="ZY115"/>
      <c r="ZZ115"/>
      <c r="AAA115"/>
      <c r="AAB115"/>
      <c r="AAC115"/>
      <c r="AAD115"/>
      <c r="AAE115"/>
      <c r="AAF115"/>
      <c r="AAG115"/>
      <c r="AAH115"/>
      <c r="AAI115"/>
      <c r="AAJ115"/>
      <c r="AAK115"/>
      <c r="AAL115"/>
      <c r="AAM115"/>
      <c r="AAN115"/>
      <c r="AAO115"/>
      <c r="AAP115"/>
      <c r="AAQ115"/>
      <c r="AAR115"/>
      <c r="AAS115"/>
      <c r="AAT115"/>
      <c r="AAU115"/>
      <c r="AAV115"/>
      <c r="AAW115"/>
      <c r="AAX115"/>
      <c r="AAY115"/>
      <c r="AAZ115"/>
      <c r="ABA115"/>
      <c r="ABB115"/>
      <c r="ABC115"/>
      <c r="ABD115"/>
      <c r="ABE115"/>
      <c r="ABF115"/>
      <c r="ABG115"/>
      <c r="ABH115"/>
      <c r="ABI115"/>
      <c r="ABJ115"/>
      <c r="ABK115"/>
      <c r="ABL115"/>
      <c r="ABM115"/>
      <c r="ABN115"/>
      <c r="ABO115"/>
      <c r="ABP115"/>
      <c r="ABQ115"/>
      <c r="ABR115"/>
      <c r="ABS115"/>
      <c r="ABT115"/>
      <c r="ABU115"/>
      <c r="ABV115"/>
      <c r="ABW115"/>
      <c r="ABX115"/>
      <c r="ABY115"/>
      <c r="ABZ115"/>
      <c r="ACA115"/>
      <c r="ACB115"/>
      <c r="ACC115"/>
      <c r="ACD115"/>
      <c r="ACE115"/>
      <c r="ACF115"/>
      <c r="ACG115"/>
      <c r="ACH115"/>
      <c r="ACI115"/>
      <c r="ACJ115"/>
      <c r="ACK115"/>
      <c r="ACL115"/>
      <c r="ACM115"/>
      <c r="ACN115"/>
      <c r="ACO115"/>
      <c r="ACP115"/>
      <c r="ACQ115"/>
      <c r="ACR115"/>
      <c r="ACS115"/>
      <c r="ACT115"/>
      <c r="ACU115"/>
      <c r="ACV115"/>
      <c r="ACW115"/>
      <c r="ACX115"/>
      <c r="ACY115"/>
      <c r="ACZ115"/>
      <c r="ADA115"/>
      <c r="ADB115"/>
      <c r="ADC115"/>
      <c r="ADD115"/>
      <c r="ADE115"/>
      <c r="ADF115"/>
      <c r="ADG115"/>
      <c r="ADH115"/>
      <c r="ADI115"/>
      <c r="ADJ115"/>
      <c r="ADK115"/>
      <c r="ADL115"/>
      <c r="ADM115"/>
      <c r="ADN115"/>
      <c r="ADO115"/>
      <c r="ADP115"/>
      <c r="ADQ115"/>
      <c r="ADR115"/>
      <c r="ADS115"/>
      <c r="ADT115"/>
      <c r="ADU115"/>
      <c r="ADV115"/>
      <c r="ADW115"/>
      <c r="ADX115"/>
      <c r="ADY115"/>
      <c r="ADZ115"/>
      <c r="AEA115"/>
      <c r="AEB115"/>
      <c r="AEC115"/>
      <c r="AED115"/>
      <c r="AEE115"/>
      <c r="AEF115"/>
      <c r="AEG115"/>
      <c r="AEH115"/>
      <c r="AEI115"/>
      <c r="AEJ115"/>
      <c r="AEK115"/>
      <c r="AEL115"/>
      <c r="AEM115"/>
      <c r="AEN115"/>
      <c r="AEO115"/>
      <c r="AEP115"/>
      <c r="AEQ115"/>
      <c r="AER115"/>
      <c r="AES115"/>
      <c r="AET115"/>
      <c r="AEU115"/>
      <c r="AEV115"/>
      <c r="AEW115"/>
      <c r="AEX115"/>
      <c r="AEY115"/>
      <c r="AEZ115"/>
      <c r="AFA115"/>
      <c r="AFB115"/>
      <c r="AFC115"/>
      <c r="AFD115"/>
      <c r="AFE115"/>
      <c r="AFF115"/>
      <c r="AFG115"/>
      <c r="AFH115"/>
      <c r="AFI115"/>
      <c r="AFJ115"/>
      <c r="AFK115"/>
      <c r="AFL115"/>
      <c r="AFM115"/>
      <c r="AFN115"/>
      <c r="AFO115"/>
      <c r="AFP115"/>
      <c r="AFQ115"/>
      <c r="AFR115"/>
      <c r="AFS115"/>
      <c r="AFT115"/>
      <c r="AFU115"/>
      <c r="AFV115"/>
      <c r="AFW115"/>
      <c r="AFX115"/>
      <c r="AFY115"/>
      <c r="AFZ115"/>
      <c r="AGA115"/>
      <c r="AGB115"/>
      <c r="AGC115"/>
      <c r="AGD115"/>
      <c r="AGE115"/>
      <c r="AGF115"/>
      <c r="AGG115"/>
      <c r="AGH115"/>
      <c r="AGI115"/>
      <c r="AGJ115"/>
      <c r="AGK115"/>
      <c r="AGL115"/>
      <c r="AGM115"/>
      <c r="AGN115"/>
      <c r="AGO115"/>
      <c r="AGP115"/>
      <c r="AGQ115"/>
      <c r="AGR115"/>
      <c r="AGS115"/>
      <c r="AGT115"/>
      <c r="AGU115"/>
      <c r="AGV115"/>
      <c r="AGW115"/>
      <c r="AGX115"/>
      <c r="AGY115"/>
      <c r="AGZ115"/>
      <c r="AHA115"/>
      <c r="AHB115"/>
      <c r="AHC115"/>
      <c r="AHD115"/>
      <c r="AHE115"/>
      <c r="AHF115"/>
      <c r="AHG115"/>
      <c r="AHH115"/>
      <c r="AHI115"/>
      <c r="AHJ115"/>
      <c r="AHK115"/>
      <c r="AHL115"/>
      <c r="AHM115"/>
      <c r="AHN115"/>
      <c r="AHO115"/>
      <c r="AHP115"/>
      <c r="AHQ115"/>
      <c r="AHR115"/>
      <c r="AHS115"/>
      <c r="AHT115"/>
      <c r="AHU115"/>
      <c r="AHV115"/>
      <c r="AHW115"/>
      <c r="AHX115"/>
      <c r="AHY115"/>
      <c r="AHZ115"/>
      <c r="AIA115"/>
      <c r="AIB115"/>
      <c r="AIC115"/>
      <c r="AID115"/>
      <c r="AIE115"/>
      <c r="AIF115"/>
      <c r="AIG115"/>
      <c r="AIH115"/>
      <c r="AII115"/>
      <c r="AIJ115"/>
      <c r="AIK115"/>
      <c r="AIL115"/>
      <c r="AIM115"/>
      <c r="AIN115"/>
      <c r="AIO115"/>
      <c r="AIP115"/>
      <c r="AIQ115"/>
      <c r="AIR115"/>
      <c r="AIS115"/>
      <c r="AIT115"/>
      <c r="AIU115"/>
      <c r="AIV115"/>
      <c r="AIW115"/>
      <c r="AIX115"/>
      <c r="AIY115"/>
      <c r="AIZ115"/>
      <c r="AJA115"/>
      <c r="AJB115"/>
      <c r="AJC115"/>
      <c r="AJD115"/>
      <c r="AJE115"/>
      <c r="AJF115"/>
      <c r="AJG115"/>
      <c r="AJH115"/>
      <c r="AJI115"/>
      <c r="AJJ115"/>
      <c r="AJK115"/>
      <c r="AJL115"/>
      <c r="AJM115"/>
      <c r="AJN115"/>
      <c r="AJO115"/>
      <c r="AJP115"/>
      <c r="AJQ115"/>
      <c r="AJR115"/>
      <c r="AJS115"/>
      <c r="AJT115"/>
      <c r="AJU115"/>
      <c r="AJV115"/>
      <c r="AJW115"/>
      <c r="AJX115"/>
      <c r="AJY115"/>
      <c r="AJZ115"/>
      <c r="AKA115"/>
      <c r="AKB115"/>
      <c r="AKC115"/>
      <c r="AKD115"/>
      <c r="AKE115"/>
      <c r="AKF115"/>
      <c r="AKG115"/>
      <c r="AKH115"/>
      <c r="AKI115"/>
      <c r="AKJ115"/>
      <c r="AKK115"/>
      <c r="AKL115"/>
      <c r="AKM115"/>
      <c r="AKN115"/>
      <c r="AKO115"/>
      <c r="AKP115"/>
      <c r="AKQ115"/>
      <c r="AKR115"/>
      <c r="AKS115"/>
      <c r="AKT115"/>
      <c r="AKU115"/>
      <c r="AKV115"/>
      <c r="AKW115"/>
      <c r="AKX115"/>
      <c r="AKY115"/>
      <c r="AKZ115"/>
      <c r="ALA115"/>
      <c r="ALB115"/>
      <c r="ALC115"/>
      <c r="ALD115"/>
      <c r="ALE115"/>
      <c r="ALF115"/>
      <c r="ALG115"/>
      <c r="ALH115"/>
      <c r="ALI115"/>
      <c r="ALJ115"/>
      <c r="ALK115"/>
      <c r="ALL115"/>
      <c r="ALM115"/>
      <c r="ALN115"/>
      <c r="ALO115"/>
      <c r="ALP115"/>
      <c r="ALQ115"/>
      <c r="ALR115"/>
      <c r="ALS115"/>
      <c r="ALT115"/>
      <c r="ALU115"/>
      <c r="ALV115"/>
      <c r="ALW115"/>
      <c r="ALX115"/>
      <c r="ALY115"/>
      <c r="ALZ115"/>
      <c r="AMA115"/>
      <c r="AMB115"/>
      <c r="AMC115"/>
      <c r="AMD115"/>
      <c r="AME115"/>
      <c r="AMF115"/>
      <c r="AMG115"/>
      <c r="AMH115"/>
      <c r="AMI115"/>
      <c r="AMJ115"/>
    </row>
    <row r="116" spans="1:1024" x14ac:dyDescent="0.25">
      <c r="A116" s="41">
        <f t="shared" si="46"/>
        <v>108</v>
      </c>
      <c r="B116" s="50" t="s">
        <v>11</v>
      </c>
      <c r="C116" s="49">
        <f>SUM(D116:I116)</f>
        <v>0</v>
      </c>
      <c r="D116" s="57">
        <v>0</v>
      </c>
      <c r="E116" s="57">
        <v>0</v>
      </c>
      <c r="F116" s="57">
        <v>0</v>
      </c>
      <c r="G116" s="57">
        <v>0</v>
      </c>
      <c r="H116" s="57">
        <v>0</v>
      </c>
      <c r="I116" s="57">
        <v>0</v>
      </c>
      <c r="J116" s="49"/>
      <c r="K116" s="30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  <c r="IW116"/>
      <c r="IX116"/>
      <c r="IY116"/>
      <c r="IZ116"/>
      <c r="JA116"/>
      <c r="JB116"/>
      <c r="JC116"/>
      <c r="JD116"/>
      <c r="JE116"/>
      <c r="JF116"/>
      <c r="JG116"/>
      <c r="JH116"/>
      <c r="JI116"/>
      <c r="JJ116"/>
      <c r="JK116"/>
      <c r="JL116"/>
      <c r="JM116"/>
      <c r="JN116"/>
      <c r="JO116"/>
      <c r="JP116"/>
      <c r="JQ116"/>
      <c r="JR116"/>
      <c r="JS116"/>
      <c r="JT116"/>
      <c r="JU116"/>
      <c r="JV116"/>
      <c r="JW116"/>
      <c r="JX116"/>
      <c r="JY116"/>
      <c r="JZ116"/>
      <c r="KA116"/>
      <c r="KB116"/>
      <c r="KC116"/>
      <c r="KD116"/>
      <c r="KE116"/>
      <c r="KF116"/>
      <c r="KG116"/>
      <c r="KH116"/>
      <c r="KI116"/>
      <c r="KJ116"/>
      <c r="KK116"/>
      <c r="KL116"/>
      <c r="KM116"/>
      <c r="KN116"/>
      <c r="KO116"/>
      <c r="KP116"/>
      <c r="KQ116"/>
      <c r="KR116"/>
      <c r="KS116"/>
      <c r="KT116"/>
      <c r="KU116"/>
      <c r="KV116"/>
      <c r="KW116"/>
      <c r="KX116"/>
      <c r="KY116"/>
      <c r="KZ116"/>
      <c r="LA116"/>
      <c r="LB116"/>
      <c r="LC116"/>
      <c r="LD116"/>
      <c r="LE116"/>
      <c r="LF116"/>
      <c r="LG116"/>
      <c r="LH116"/>
      <c r="LI116"/>
      <c r="LJ116"/>
      <c r="LK116"/>
      <c r="LL116"/>
      <c r="LM116"/>
      <c r="LN116"/>
      <c r="LO116"/>
      <c r="LP116"/>
      <c r="LQ116"/>
      <c r="LR116"/>
      <c r="LS116"/>
      <c r="LT116"/>
      <c r="LU116"/>
      <c r="LV116"/>
      <c r="LW116"/>
      <c r="LX116"/>
      <c r="LY116"/>
      <c r="LZ116"/>
      <c r="MA116"/>
      <c r="MB116"/>
      <c r="MC116"/>
      <c r="MD116"/>
      <c r="ME116"/>
      <c r="MF116"/>
      <c r="MG116"/>
      <c r="MH116"/>
      <c r="MI116"/>
      <c r="MJ116"/>
      <c r="MK116"/>
      <c r="ML116"/>
      <c r="MM116"/>
      <c r="MN116"/>
      <c r="MO116"/>
      <c r="MP116"/>
      <c r="MQ116"/>
      <c r="MR116"/>
      <c r="MS116"/>
      <c r="MT116"/>
      <c r="MU116"/>
      <c r="MV116"/>
      <c r="MW116"/>
      <c r="MX116"/>
      <c r="MY116"/>
      <c r="MZ116"/>
      <c r="NA116"/>
      <c r="NB116"/>
      <c r="NC116"/>
      <c r="ND116"/>
      <c r="NE116"/>
      <c r="NF116"/>
      <c r="NG116"/>
      <c r="NH116"/>
      <c r="NI116"/>
      <c r="NJ116"/>
      <c r="NK116"/>
      <c r="NL116"/>
      <c r="NM116"/>
      <c r="NN116"/>
      <c r="NO116"/>
      <c r="NP116"/>
      <c r="NQ116"/>
      <c r="NR116"/>
      <c r="NS116"/>
      <c r="NT116"/>
      <c r="NU116"/>
      <c r="NV116"/>
      <c r="NW116"/>
      <c r="NX116"/>
      <c r="NY116"/>
      <c r="NZ116"/>
      <c r="OA116"/>
      <c r="OB116"/>
      <c r="OC116"/>
      <c r="OD116"/>
      <c r="OE116"/>
      <c r="OF116"/>
      <c r="OG116"/>
      <c r="OH116"/>
      <c r="OI116"/>
      <c r="OJ116"/>
      <c r="OK116"/>
      <c r="OL116"/>
      <c r="OM116"/>
      <c r="ON116"/>
      <c r="OO116"/>
      <c r="OP116"/>
      <c r="OQ116"/>
      <c r="OR116"/>
      <c r="OS116"/>
      <c r="OT116"/>
      <c r="OU116"/>
      <c r="OV116"/>
      <c r="OW116"/>
      <c r="OX116"/>
      <c r="OY116"/>
      <c r="OZ116"/>
      <c r="PA116"/>
      <c r="PB116"/>
      <c r="PC116"/>
      <c r="PD116"/>
      <c r="PE116"/>
      <c r="PF116"/>
      <c r="PG116"/>
      <c r="PH116"/>
      <c r="PI116"/>
      <c r="PJ116"/>
      <c r="PK116"/>
      <c r="PL116"/>
      <c r="PM116"/>
      <c r="PN116"/>
      <c r="PO116"/>
      <c r="PP116"/>
      <c r="PQ116"/>
      <c r="PR116"/>
      <c r="PS116"/>
      <c r="PT116"/>
      <c r="PU116"/>
      <c r="PV116"/>
      <c r="PW116"/>
      <c r="PX116"/>
      <c r="PY116"/>
      <c r="PZ116"/>
      <c r="QA116"/>
      <c r="QB116"/>
      <c r="QC116"/>
      <c r="QD116"/>
      <c r="QE116"/>
      <c r="QF116"/>
      <c r="QG116"/>
      <c r="QH116"/>
      <c r="QI116"/>
      <c r="QJ116"/>
      <c r="QK116"/>
      <c r="QL116"/>
      <c r="QM116"/>
      <c r="QN116"/>
      <c r="QO116"/>
      <c r="QP116"/>
      <c r="QQ116"/>
      <c r="QR116"/>
      <c r="QS116"/>
      <c r="QT116"/>
      <c r="QU116"/>
      <c r="QV116"/>
      <c r="QW116"/>
      <c r="QX116"/>
      <c r="QY116"/>
      <c r="QZ116"/>
      <c r="RA116"/>
      <c r="RB116"/>
      <c r="RC116"/>
      <c r="RD116"/>
      <c r="RE116"/>
      <c r="RF116"/>
      <c r="RG116"/>
      <c r="RH116"/>
      <c r="RI116"/>
      <c r="RJ116"/>
      <c r="RK116"/>
      <c r="RL116"/>
      <c r="RM116"/>
      <c r="RN116"/>
      <c r="RO116"/>
      <c r="RP116"/>
      <c r="RQ116"/>
      <c r="RR116"/>
      <c r="RS116"/>
      <c r="RT116"/>
      <c r="RU116"/>
      <c r="RV116"/>
      <c r="RW116"/>
      <c r="RX116"/>
      <c r="RY116"/>
      <c r="RZ116"/>
      <c r="SA116"/>
      <c r="SB116"/>
      <c r="SC116"/>
      <c r="SD116"/>
      <c r="SE116"/>
      <c r="SF116"/>
      <c r="SG116"/>
      <c r="SH116"/>
      <c r="SI116"/>
      <c r="SJ116"/>
      <c r="SK116"/>
      <c r="SL116"/>
      <c r="SM116"/>
      <c r="SN116"/>
      <c r="SO116"/>
      <c r="SP116"/>
      <c r="SQ116"/>
      <c r="SR116"/>
      <c r="SS116"/>
      <c r="ST116"/>
      <c r="SU116"/>
      <c r="SV116"/>
      <c r="SW116"/>
      <c r="SX116"/>
      <c r="SY116"/>
      <c r="SZ116"/>
      <c r="TA116"/>
      <c r="TB116"/>
      <c r="TC116"/>
      <c r="TD116"/>
      <c r="TE116"/>
      <c r="TF116"/>
      <c r="TG116"/>
      <c r="TH116"/>
      <c r="TI116"/>
      <c r="TJ116"/>
      <c r="TK116"/>
      <c r="TL116"/>
      <c r="TM116"/>
      <c r="TN116"/>
      <c r="TO116"/>
      <c r="TP116"/>
      <c r="TQ116"/>
      <c r="TR116"/>
      <c r="TS116"/>
      <c r="TT116"/>
      <c r="TU116"/>
      <c r="TV116"/>
      <c r="TW116"/>
      <c r="TX116"/>
      <c r="TY116"/>
      <c r="TZ116"/>
      <c r="UA116"/>
      <c r="UB116"/>
      <c r="UC116"/>
      <c r="UD116"/>
      <c r="UE116"/>
      <c r="UF116"/>
      <c r="UG116"/>
      <c r="UH116"/>
      <c r="UI116"/>
      <c r="UJ116"/>
      <c r="UK116"/>
      <c r="UL116"/>
      <c r="UM116"/>
      <c r="UN116"/>
      <c r="UO116"/>
      <c r="UP116"/>
      <c r="UQ116"/>
      <c r="UR116"/>
      <c r="US116"/>
      <c r="UT116"/>
      <c r="UU116"/>
      <c r="UV116"/>
      <c r="UW116"/>
      <c r="UX116"/>
      <c r="UY116"/>
      <c r="UZ116"/>
      <c r="VA116"/>
      <c r="VB116"/>
      <c r="VC116"/>
      <c r="VD116"/>
      <c r="VE116"/>
      <c r="VF116"/>
      <c r="VG116"/>
      <c r="VH116"/>
      <c r="VI116"/>
      <c r="VJ116"/>
      <c r="VK116"/>
      <c r="VL116"/>
      <c r="VM116"/>
      <c r="VN116"/>
      <c r="VO116"/>
      <c r="VP116"/>
      <c r="VQ116"/>
      <c r="VR116"/>
      <c r="VS116"/>
      <c r="VT116"/>
      <c r="VU116"/>
      <c r="VV116"/>
      <c r="VW116"/>
      <c r="VX116"/>
      <c r="VY116"/>
      <c r="VZ116"/>
      <c r="WA116"/>
      <c r="WB116"/>
      <c r="WC116"/>
      <c r="WD116"/>
      <c r="WE116"/>
      <c r="WF116"/>
      <c r="WG116"/>
      <c r="WH116"/>
      <c r="WI116"/>
      <c r="WJ116"/>
      <c r="WK116"/>
      <c r="WL116"/>
      <c r="WM116"/>
      <c r="WN116"/>
      <c r="WO116"/>
      <c r="WP116"/>
      <c r="WQ116"/>
      <c r="WR116"/>
      <c r="WS116"/>
      <c r="WT116"/>
      <c r="WU116"/>
      <c r="WV116"/>
      <c r="WW116"/>
      <c r="WX116"/>
      <c r="WY116"/>
      <c r="WZ116"/>
      <c r="XA116"/>
      <c r="XB116"/>
      <c r="XC116"/>
      <c r="XD116"/>
      <c r="XE116"/>
      <c r="XF116"/>
      <c r="XG116"/>
      <c r="XH116"/>
      <c r="XI116"/>
      <c r="XJ116"/>
      <c r="XK116"/>
      <c r="XL116"/>
      <c r="XM116"/>
      <c r="XN116"/>
      <c r="XO116"/>
      <c r="XP116"/>
      <c r="XQ116"/>
      <c r="XR116"/>
      <c r="XS116"/>
      <c r="XT116"/>
      <c r="XU116"/>
      <c r="XV116"/>
      <c r="XW116"/>
      <c r="XX116"/>
      <c r="XY116"/>
      <c r="XZ116"/>
      <c r="YA116"/>
      <c r="YB116"/>
      <c r="YC116"/>
      <c r="YD116"/>
      <c r="YE116"/>
      <c r="YF116"/>
      <c r="YG116"/>
      <c r="YH116"/>
      <c r="YI116"/>
      <c r="YJ116"/>
      <c r="YK116"/>
      <c r="YL116"/>
      <c r="YM116"/>
      <c r="YN116"/>
      <c r="YO116"/>
      <c r="YP116"/>
      <c r="YQ116"/>
      <c r="YR116"/>
      <c r="YS116"/>
      <c r="YT116"/>
      <c r="YU116"/>
      <c r="YV116"/>
      <c r="YW116"/>
      <c r="YX116"/>
      <c r="YY116"/>
      <c r="YZ116"/>
      <c r="ZA116"/>
      <c r="ZB116"/>
      <c r="ZC116"/>
      <c r="ZD116"/>
      <c r="ZE116"/>
      <c r="ZF116"/>
      <c r="ZG116"/>
      <c r="ZH116"/>
      <c r="ZI116"/>
      <c r="ZJ116"/>
      <c r="ZK116"/>
      <c r="ZL116"/>
      <c r="ZM116"/>
      <c r="ZN116"/>
      <c r="ZO116"/>
      <c r="ZP116"/>
      <c r="ZQ116"/>
      <c r="ZR116"/>
      <c r="ZS116"/>
      <c r="ZT116"/>
      <c r="ZU116"/>
      <c r="ZV116"/>
      <c r="ZW116"/>
      <c r="ZX116"/>
      <c r="ZY116"/>
      <c r="ZZ116"/>
      <c r="AAA116"/>
      <c r="AAB116"/>
      <c r="AAC116"/>
      <c r="AAD116"/>
      <c r="AAE116"/>
      <c r="AAF116"/>
      <c r="AAG116"/>
      <c r="AAH116"/>
      <c r="AAI116"/>
      <c r="AAJ116"/>
      <c r="AAK116"/>
      <c r="AAL116"/>
      <c r="AAM116"/>
      <c r="AAN116"/>
      <c r="AAO116"/>
      <c r="AAP116"/>
      <c r="AAQ116"/>
      <c r="AAR116"/>
      <c r="AAS116"/>
      <c r="AAT116"/>
      <c r="AAU116"/>
      <c r="AAV116"/>
      <c r="AAW116"/>
      <c r="AAX116"/>
      <c r="AAY116"/>
      <c r="AAZ116"/>
      <c r="ABA116"/>
      <c r="ABB116"/>
      <c r="ABC116"/>
      <c r="ABD116"/>
      <c r="ABE116"/>
      <c r="ABF116"/>
      <c r="ABG116"/>
      <c r="ABH116"/>
      <c r="ABI116"/>
      <c r="ABJ116"/>
      <c r="ABK116"/>
      <c r="ABL116"/>
      <c r="ABM116"/>
      <c r="ABN116"/>
      <c r="ABO116"/>
      <c r="ABP116"/>
      <c r="ABQ116"/>
      <c r="ABR116"/>
      <c r="ABS116"/>
      <c r="ABT116"/>
      <c r="ABU116"/>
      <c r="ABV116"/>
      <c r="ABW116"/>
      <c r="ABX116"/>
      <c r="ABY116"/>
      <c r="ABZ116"/>
      <c r="ACA116"/>
      <c r="ACB116"/>
      <c r="ACC116"/>
      <c r="ACD116"/>
      <c r="ACE116"/>
      <c r="ACF116"/>
      <c r="ACG116"/>
      <c r="ACH116"/>
      <c r="ACI116"/>
      <c r="ACJ116"/>
      <c r="ACK116"/>
      <c r="ACL116"/>
      <c r="ACM116"/>
      <c r="ACN116"/>
      <c r="ACO116"/>
      <c r="ACP116"/>
      <c r="ACQ116"/>
      <c r="ACR116"/>
      <c r="ACS116"/>
      <c r="ACT116"/>
      <c r="ACU116"/>
      <c r="ACV116"/>
      <c r="ACW116"/>
      <c r="ACX116"/>
      <c r="ACY116"/>
      <c r="ACZ116"/>
      <c r="ADA116"/>
      <c r="ADB116"/>
      <c r="ADC116"/>
      <c r="ADD116"/>
      <c r="ADE116"/>
      <c r="ADF116"/>
      <c r="ADG116"/>
      <c r="ADH116"/>
      <c r="ADI116"/>
      <c r="ADJ116"/>
      <c r="ADK116"/>
      <c r="ADL116"/>
      <c r="ADM116"/>
      <c r="ADN116"/>
      <c r="ADO116"/>
      <c r="ADP116"/>
      <c r="ADQ116"/>
      <c r="ADR116"/>
      <c r="ADS116"/>
      <c r="ADT116"/>
      <c r="ADU116"/>
      <c r="ADV116"/>
      <c r="ADW116"/>
      <c r="ADX116"/>
      <c r="ADY116"/>
      <c r="ADZ116"/>
      <c r="AEA116"/>
      <c r="AEB116"/>
      <c r="AEC116"/>
      <c r="AED116"/>
      <c r="AEE116"/>
      <c r="AEF116"/>
      <c r="AEG116"/>
      <c r="AEH116"/>
      <c r="AEI116"/>
      <c r="AEJ116"/>
      <c r="AEK116"/>
      <c r="AEL116"/>
      <c r="AEM116"/>
      <c r="AEN116"/>
      <c r="AEO116"/>
      <c r="AEP116"/>
      <c r="AEQ116"/>
      <c r="AER116"/>
      <c r="AES116"/>
      <c r="AET116"/>
      <c r="AEU116"/>
      <c r="AEV116"/>
      <c r="AEW116"/>
      <c r="AEX116"/>
      <c r="AEY116"/>
      <c r="AEZ116"/>
      <c r="AFA116"/>
      <c r="AFB116"/>
      <c r="AFC116"/>
      <c r="AFD116"/>
      <c r="AFE116"/>
      <c r="AFF116"/>
      <c r="AFG116"/>
      <c r="AFH116"/>
      <c r="AFI116"/>
      <c r="AFJ116"/>
      <c r="AFK116"/>
      <c r="AFL116"/>
      <c r="AFM116"/>
      <c r="AFN116"/>
      <c r="AFO116"/>
      <c r="AFP116"/>
      <c r="AFQ116"/>
      <c r="AFR116"/>
      <c r="AFS116"/>
      <c r="AFT116"/>
      <c r="AFU116"/>
      <c r="AFV116"/>
      <c r="AFW116"/>
      <c r="AFX116"/>
      <c r="AFY116"/>
      <c r="AFZ116"/>
      <c r="AGA116"/>
      <c r="AGB116"/>
      <c r="AGC116"/>
      <c r="AGD116"/>
      <c r="AGE116"/>
      <c r="AGF116"/>
      <c r="AGG116"/>
      <c r="AGH116"/>
      <c r="AGI116"/>
      <c r="AGJ116"/>
      <c r="AGK116"/>
      <c r="AGL116"/>
      <c r="AGM116"/>
      <c r="AGN116"/>
      <c r="AGO116"/>
      <c r="AGP116"/>
      <c r="AGQ116"/>
      <c r="AGR116"/>
      <c r="AGS116"/>
      <c r="AGT116"/>
      <c r="AGU116"/>
      <c r="AGV116"/>
      <c r="AGW116"/>
      <c r="AGX116"/>
      <c r="AGY116"/>
      <c r="AGZ116"/>
      <c r="AHA116"/>
      <c r="AHB116"/>
      <c r="AHC116"/>
      <c r="AHD116"/>
      <c r="AHE116"/>
      <c r="AHF116"/>
      <c r="AHG116"/>
      <c r="AHH116"/>
      <c r="AHI116"/>
      <c r="AHJ116"/>
      <c r="AHK116"/>
      <c r="AHL116"/>
      <c r="AHM116"/>
      <c r="AHN116"/>
      <c r="AHO116"/>
      <c r="AHP116"/>
      <c r="AHQ116"/>
      <c r="AHR116"/>
      <c r="AHS116"/>
      <c r="AHT116"/>
      <c r="AHU116"/>
      <c r="AHV116"/>
      <c r="AHW116"/>
      <c r="AHX116"/>
      <c r="AHY116"/>
      <c r="AHZ116"/>
      <c r="AIA116"/>
      <c r="AIB116"/>
      <c r="AIC116"/>
      <c r="AID116"/>
      <c r="AIE116"/>
      <c r="AIF116"/>
      <c r="AIG116"/>
      <c r="AIH116"/>
      <c r="AII116"/>
      <c r="AIJ116"/>
      <c r="AIK116"/>
      <c r="AIL116"/>
      <c r="AIM116"/>
      <c r="AIN116"/>
      <c r="AIO116"/>
      <c r="AIP116"/>
      <c r="AIQ116"/>
      <c r="AIR116"/>
      <c r="AIS116"/>
      <c r="AIT116"/>
      <c r="AIU116"/>
      <c r="AIV116"/>
      <c r="AIW116"/>
      <c r="AIX116"/>
      <c r="AIY116"/>
      <c r="AIZ116"/>
      <c r="AJA116"/>
      <c r="AJB116"/>
      <c r="AJC116"/>
      <c r="AJD116"/>
      <c r="AJE116"/>
      <c r="AJF116"/>
      <c r="AJG116"/>
      <c r="AJH116"/>
      <c r="AJI116"/>
      <c r="AJJ116"/>
      <c r="AJK116"/>
      <c r="AJL116"/>
      <c r="AJM116"/>
      <c r="AJN116"/>
      <c r="AJO116"/>
      <c r="AJP116"/>
      <c r="AJQ116"/>
      <c r="AJR116"/>
      <c r="AJS116"/>
      <c r="AJT116"/>
      <c r="AJU116"/>
      <c r="AJV116"/>
      <c r="AJW116"/>
      <c r="AJX116"/>
      <c r="AJY116"/>
      <c r="AJZ116"/>
      <c r="AKA116"/>
      <c r="AKB116"/>
      <c r="AKC116"/>
      <c r="AKD116"/>
      <c r="AKE116"/>
      <c r="AKF116"/>
      <c r="AKG116"/>
      <c r="AKH116"/>
      <c r="AKI116"/>
      <c r="AKJ116"/>
      <c r="AKK116"/>
      <c r="AKL116"/>
      <c r="AKM116"/>
      <c r="AKN116"/>
      <c r="AKO116"/>
      <c r="AKP116"/>
      <c r="AKQ116"/>
      <c r="AKR116"/>
      <c r="AKS116"/>
      <c r="AKT116"/>
      <c r="AKU116"/>
      <c r="AKV116"/>
      <c r="AKW116"/>
      <c r="AKX116"/>
      <c r="AKY116"/>
      <c r="AKZ116"/>
      <c r="ALA116"/>
      <c r="ALB116"/>
      <c r="ALC116"/>
      <c r="ALD116"/>
      <c r="ALE116"/>
      <c r="ALF116"/>
      <c r="ALG116"/>
      <c r="ALH116"/>
      <c r="ALI116"/>
      <c r="ALJ116"/>
      <c r="ALK116"/>
      <c r="ALL116"/>
      <c r="ALM116"/>
      <c r="ALN116"/>
      <c r="ALO116"/>
      <c r="ALP116"/>
      <c r="ALQ116"/>
      <c r="ALR116"/>
      <c r="ALS116"/>
      <c r="ALT116"/>
      <c r="ALU116"/>
      <c r="ALV116"/>
      <c r="ALW116"/>
      <c r="ALX116"/>
      <c r="ALY116"/>
      <c r="ALZ116"/>
      <c r="AMA116"/>
      <c r="AMB116"/>
      <c r="AMC116"/>
      <c r="AMD116"/>
      <c r="AME116"/>
      <c r="AMF116"/>
      <c r="AMG116"/>
      <c r="AMH116"/>
      <c r="AMI116"/>
      <c r="AMJ116"/>
    </row>
    <row r="117" spans="1:1024" x14ac:dyDescent="0.25">
      <c r="A117" s="41">
        <f t="shared" si="46"/>
        <v>109</v>
      </c>
      <c r="B117" s="50" t="s">
        <v>12</v>
      </c>
      <c r="C117" s="49">
        <f>SUM(D117:I117)</f>
        <v>470354.27</v>
      </c>
      <c r="D117" s="57">
        <v>110763.75</v>
      </c>
      <c r="E117" s="57">
        <v>0</v>
      </c>
      <c r="F117" s="59">
        <v>0</v>
      </c>
      <c r="G117" s="59">
        <v>115194.3</v>
      </c>
      <c r="H117" s="59">
        <v>119802.07</v>
      </c>
      <c r="I117" s="59">
        <v>124594.15</v>
      </c>
      <c r="J117" s="49"/>
      <c r="K117" s="30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  <c r="IW117"/>
      <c r="IX117"/>
      <c r="IY117"/>
      <c r="IZ117"/>
      <c r="JA117"/>
      <c r="JB117"/>
      <c r="JC117"/>
      <c r="JD117"/>
      <c r="JE117"/>
      <c r="JF117"/>
      <c r="JG117"/>
      <c r="JH117"/>
      <c r="JI117"/>
      <c r="JJ117"/>
      <c r="JK117"/>
      <c r="JL117"/>
      <c r="JM117"/>
      <c r="JN117"/>
      <c r="JO117"/>
      <c r="JP117"/>
      <c r="JQ117"/>
      <c r="JR117"/>
      <c r="JS117"/>
      <c r="JT117"/>
      <c r="JU117"/>
      <c r="JV117"/>
      <c r="JW117"/>
      <c r="JX117"/>
      <c r="JY117"/>
      <c r="JZ117"/>
      <c r="KA117"/>
      <c r="KB117"/>
      <c r="KC117"/>
      <c r="KD117"/>
      <c r="KE117"/>
      <c r="KF117"/>
      <c r="KG117"/>
      <c r="KH117"/>
      <c r="KI117"/>
      <c r="KJ117"/>
      <c r="KK117"/>
      <c r="KL117"/>
      <c r="KM117"/>
      <c r="KN117"/>
      <c r="KO117"/>
      <c r="KP117"/>
      <c r="KQ117"/>
      <c r="KR117"/>
      <c r="KS117"/>
      <c r="KT117"/>
      <c r="KU117"/>
      <c r="KV117"/>
      <c r="KW117"/>
      <c r="KX117"/>
      <c r="KY117"/>
      <c r="KZ117"/>
      <c r="LA117"/>
      <c r="LB117"/>
      <c r="LC117"/>
      <c r="LD117"/>
      <c r="LE117"/>
      <c r="LF117"/>
      <c r="LG117"/>
      <c r="LH117"/>
      <c r="LI117"/>
      <c r="LJ117"/>
      <c r="LK117"/>
      <c r="LL117"/>
      <c r="LM117"/>
      <c r="LN117"/>
      <c r="LO117"/>
      <c r="LP117"/>
      <c r="LQ117"/>
      <c r="LR117"/>
      <c r="LS117"/>
      <c r="LT117"/>
      <c r="LU117"/>
      <c r="LV117"/>
      <c r="LW117"/>
      <c r="LX117"/>
      <c r="LY117"/>
      <c r="LZ117"/>
      <c r="MA117"/>
      <c r="MB117"/>
      <c r="MC117"/>
      <c r="MD117"/>
      <c r="ME117"/>
      <c r="MF117"/>
      <c r="MG117"/>
      <c r="MH117"/>
      <c r="MI117"/>
      <c r="MJ117"/>
      <c r="MK117"/>
      <c r="ML117"/>
      <c r="MM117"/>
      <c r="MN117"/>
      <c r="MO117"/>
      <c r="MP117"/>
      <c r="MQ117"/>
      <c r="MR117"/>
      <c r="MS117"/>
      <c r="MT117"/>
      <c r="MU117"/>
      <c r="MV117"/>
      <c r="MW117"/>
      <c r="MX117"/>
      <c r="MY117"/>
      <c r="MZ117"/>
      <c r="NA117"/>
      <c r="NB117"/>
      <c r="NC117"/>
      <c r="ND117"/>
      <c r="NE117"/>
      <c r="NF117"/>
      <c r="NG117"/>
      <c r="NH117"/>
      <c r="NI117"/>
      <c r="NJ117"/>
      <c r="NK117"/>
      <c r="NL117"/>
      <c r="NM117"/>
      <c r="NN117"/>
      <c r="NO117"/>
      <c r="NP117"/>
      <c r="NQ117"/>
      <c r="NR117"/>
      <c r="NS117"/>
      <c r="NT117"/>
      <c r="NU117"/>
      <c r="NV117"/>
      <c r="NW117"/>
      <c r="NX117"/>
      <c r="NY117"/>
      <c r="NZ117"/>
      <c r="OA117"/>
      <c r="OB117"/>
      <c r="OC117"/>
      <c r="OD117"/>
      <c r="OE117"/>
      <c r="OF117"/>
      <c r="OG117"/>
      <c r="OH117"/>
      <c r="OI117"/>
      <c r="OJ117"/>
      <c r="OK117"/>
      <c r="OL117"/>
      <c r="OM117"/>
      <c r="ON117"/>
      <c r="OO117"/>
      <c r="OP117"/>
      <c r="OQ117"/>
      <c r="OR117"/>
      <c r="OS117"/>
      <c r="OT117"/>
      <c r="OU117"/>
      <c r="OV117"/>
      <c r="OW117"/>
      <c r="OX117"/>
      <c r="OY117"/>
      <c r="OZ117"/>
      <c r="PA117"/>
      <c r="PB117"/>
      <c r="PC117"/>
      <c r="PD117"/>
      <c r="PE117"/>
      <c r="PF117"/>
      <c r="PG117"/>
      <c r="PH117"/>
      <c r="PI117"/>
      <c r="PJ117"/>
      <c r="PK117"/>
      <c r="PL117"/>
      <c r="PM117"/>
      <c r="PN117"/>
      <c r="PO117"/>
      <c r="PP117"/>
      <c r="PQ117"/>
      <c r="PR117"/>
      <c r="PS117"/>
      <c r="PT117"/>
      <c r="PU117"/>
      <c r="PV117"/>
      <c r="PW117"/>
      <c r="PX117"/>
      <c r="PY117"/>
      <c r="PZ117"/>
      <c r="QA117"/>
      <c r="QB117"/>
      <c r="QC117"/>
      <c r="QD117"/>
      <c r="QE117"/>
      <c r="QF117"/>
      <c r="QG117"/>
      <c r="QH117"/>
      <c r="QI117"/>
      <c r="QJ117"/>
      <c r="QK117"/>
      <c r="QL117"/>
      <c r="QM117"/>
      <c r="QN117"/>
      <c r="QO117"/>
      <c r="QP117"/>
      <c r="QQ117"/>
      <c r="QR117"/>
      <c r="QS117"/>
      <c r="QT117"/>
      <c r="QU117"/>
      <c r="QV117"/>
      <c r="QW117"/>
      <c r="QX117"/>
      <c r="QY117"/>
      <c r="QZ117"/>
      <c r="RA117"/>
      <c r="RB117"/>
      <c r="RC117"/>
      <c r="RD117"/>
      <c r="RE117"/>
      <c r="RF117"/>
      <c r="RG117"/>
      <c r="RH117"/>
      <c r="RI117"/>
      <c r="RJ117"/>
      <c r="RK117"/>
      <c r="RL117"/>
      <c r="RM117"/>
      <c r="RN117"/>
      <c r="RO117"/>
      <c r="RP117"/>
      <c r="RQ117"/>
      <c r="RR117"/>
      <c r="RS117"/>
      <c r="RT117"/>
      <c r="RU117"/>
      <c r="RV117"/>
      <c r="RW117"/>
      <c r="RX117"/>
      <c r="RY117"/>
      <c r="RZ117"/>
      <c r="SA117"/>
      <c r="SB117"/>
      <c r="SC117"/>
      <c r="SD117"/>
      <c r="SE117"/>
      <c r="SF117"/>
      <c r="SG117"/>
      <c r="SH117"/>
      <c r="SI117"/>
      <c r="SJ117"/>
      <c r="SK117"/>
      <c r="SL117"/>
      <c r="SM117"/>
      <c r="SN117"/>
      <c r="SO117"/>
      <c r="SP117"/>
      <c r="SQ117"/>
      <c r="SR117"/>
      <c r="SS117"/>
      <c r="ST117"/>
      <c r="SU117"/>
      <c r="SV117"/>
      <c r="SW117"/>
      <c r="SX117"/>
      <c r="SY117"/>
      <c r="SZ117"/>
      <c r="TA117"/>
      <c r="TB117"/>
      <c r="TC117"/>
      <c r="TD117"/>
      <c r="TE117"/>
      <c r="TF117"/>
      <c r="TG117"/>
      <c r="TH117"/>
      <c r="TI117"/>
      <c r="TJ117"/>
      <c r="TK117"/>
      <c r="TL117"/>
      <c r="TM117"/>
      <c r="TN117"/>
      <c r="TO117"/>
      <c r="TP117"/>
      <c r="TQ117"/>
      <c r="TR117"/>
      <c r="TS117"/>
      <c r="TT117"/>
      <c r="TU117"/>
      <c r="TV117"/>
      <c r="TW117"/>
      <c r="TX117"/>
      <c r="TY117"/>
      <c r="TZ117"/>
      <c r="UA117"/>
      <c r="UB117"/>
      <c r="UC117"/>
      <c r="UD117"/>
      <c r="UE117"/>
      <c r="UF117"/>
      <c r="UG117"/>
      <c r="UH117"/>
      <c r="UI117"/>
      <c r="UJ117"/>
      <c r="UK117"/>
      <c r="UL117"/>
      <c r="UM117"/>
      <c r="UN117"/>
      <c r="UO117"/>
      <c r="UP117"/>
      <c r="UQ117"/>
      <c r="UR117"/>
      <c r="US117"/>
      <c r="UT117"/>
      <c r="UU117"/>
      <c r="UV117"/>
      <c r="UW117"/>
      <c r="UX117"/>
      <c r="UY117"/>
      <c r="UZ117"/>
      <c r="VA117"/>
      <c r="VB117"/>
      <c r="VC117"/>
      <c r="VD117"/>
      <c r="VE117"/>
      <c r="VF117"/>
      <c r="VG117"/>
      <c r="VH117"/>
      <c r="VI117"/>
      <c r="VJ117"/>
      <c r="VK117"/>
      <c r="VL117"/>
      <c r="VM117"/>
      <c r="VN117"/>
      <c r="VO117"/>
      <c r="VP117"/>
      <c r="VQ117"/>
      <c r="VR117"/>
      <c r="VS117"/>
      <c r="VT117"/>
      <c r="VU117"/>
      <c r="VV117"/>
      <c r="VW117"/>
      <c r="VX117"/>
      <c r="VY117"/>
      <c r="VZ117"/>
      <c r="WA117"/>
      <c r="WB117"/>
      <c r="WC117"/>
      <c r="WD117"/>
      <c r="WE117"/>
      <c r="WF117"/>
      <c r="WG117"/>
      <c r="WH117"/>
      <c r="WI117"/>
      <c r="WJ117"/>
      <c r="WK117"/>
      <c r="WL117"/>
      <c r="WM117"/>
      <c r="WN117"/>
      <c r="WO117"/>
      <c r="WP117"/>
      <c r="WQ117"/>
      <c r="WR117"/>
      <c r="WS117"/>
      <c r="WT117"/>
      <c r="WU117"/>
      <c r="WV117"/>
      <c r="WW117"/>
      <c r="WX117"/>
      <c r="WY117"/>
      <c r="WZ117"/>
      <c r="XA117"/>
      <c r="XB117"/>
      <c r="XC117"/>
      <c r="XD117"/>
      <c r="XE117"/>
      <c r="XF117"/>
      <c r="XG117"/>
      <c r="XH117"/>
      <c r="XI117"/>
      <c r="XJ117"/>
      <c r="XK117"/>
      <c r="XL117"/>
      <c r="XM117"/>
      <c r="XN117"/>
      <c r="XO117"/>
      <c r="XP117"/>
      <c r="XQ117"/>
      <c r="XR117"/>
      <c r="XS117"/>
      <c r="XT117"/>
      <c r="XU117"/>
      <c r="XV117"/>
      <c r="XW117"/>
      <c r="XX117"/>
      <c r="XY117"/>
      <c r="XZ117"/>
      <c r="YA117"/>
      <c r="YB117"/>
      <c r="YC117"/>
      <c r="YD117"/>
      <c r="YE117"/>
      <c r="YF117"/>
      <c r="YG117"/>
      <c r="YH117"/>
      <c r="YI117"/>
      <c r="YJ117"/>
      <c r="YK117"/>
      <c r="YL117"/>
      <c r="YM117"/>
      <c r="YN117"/>
      <c r="YO117"/>
      <c r="YP117"/>
      <c r="YQ117"/>
      <c r="YR117"/>
      <c r="YS117"/>
      <c r="YT117"/>
      <c r="YU117"/>
      <c r="YV117"/>
      <c r="YW117"/>
      <c r="YX117"/>
      <c r="YY117"/>
      <c r="YZ117"/>
      <c r="ZA117"/>
      <c r="ZB117"/>
      <c r="ZC117"/>
      <c r="ZD117"/>
      <c r="ZE117"/>
      <c r="ZF117"/>
      <c r="ZG117"/>
      <c r="ZH117"/>
      <c r="ZI117"/>
      <c r="ZJ117"/>
      <c r="ZK117"/>
      <c r="ZL117"/>
      <c r="ZM117"/>
      <c r="ZN117"/>
      <c r="ZO117"/>
      <c r="ZP117"/>
      <c r="ZQ117"/>
      <c r="ZR117"/>
      <c r="ZS117"/>
      <c r="ZT117"/>
      <c r="ZU117"/>
      <c r="ZV117"/>
      <c r="ZW117"/>
      <c r="ZX117"/>
      <c r="ZY117"/>
      <c r="ZZ117"/>
      <c r="AAA117"/>
      <c r="AAB117"/>
      <c r="AAC117"/>
      <c r="AAD117"/>
      <c r="AAE117"/>
      <c r="AAF117"/>
      <c r="AAG117"/>
      <c r="AAH117"/>
      <c r="AAI117"/>
      <c r="AAJ117"/>
      <c r="AAK117"/>
      <c r="AAL117"/>
      <c r="AAM117"/>
      <c r="AAN117"/>
      <c r="AAO117"/>
      <c r="AAP117"/>
      <c r="AAQ117"/>
      <c r="AAR117"/>
      <c r="AAS117"/>
      <c r="AAT117"/>
      <c r="AAU117"/>
      <c r="AAV117"/>
      <c r="AAW117"/>
      <c r="AAX117"/>
      <c r="AAY117"/>
      <c r="AAZ117"/>
      <c r="ABA117"/>
      <c r="ABB117"/>
      <c r="ABC117"/>
      <c r="ABD117"/>
      <c r="ABE117"/>
      <c r="ABF117"/>
      <c r="ABG117"/>
      <c r="ABH117"/>
      <c r="ABI117"/>
      <c r="ABJ117"/>
      <c r="ABK117"/>
      <c r="ABL117"/>
      <c r="ABM117"/>
      <c r="ABN117"/>
      <c r="ABO117"/>
      <c r="ABP117"/>
      <c r="ABQ117"/>
      <c r="ABR117"/>
      <c r="ABS117"/>
      <c r="ABT117"/>
      <c r="ABU117"/>
      <c r="ABV117"/>
      <c r="ABW117"/>
      <c r="ABX117"/>
      <c r="ABY117"/>
      <c r="ABZ117"/>
      <c r="ACA117"/>
      <c r="ACB117"/>
      <c r="ACC117"/>
      <c r="ACD117"/>
      <c r="ACE117"/>
      <c r="ACF117"/>
      <c r="ACG117"/>
      <c r="ACH117"/>
      <c r="ACI117"/>
      <c r="ACJ117"/>
      <c r="ACK117"/>
      <c r="ACL117"/>
      <c r="ACM117"/>
      <c r="ACN117"/>
      <c r="ACO117"/>
      <c r="ACP117"/>
      <c r="ACQ117"/>
      <c r="ACR117"/>
      <c r="ACS117"/>
      <c r="ACT117"/>
      <c r="ACU117"/>
      <c r="ACV117"/>
      <c r="ACW117"/>
      <c r="ACX117"/>
      <c r="ACY117"/>
      <c r="ACZ117"/>
      <c r="ADA117"/>
      <c r="ADB117"/>
      <c r="ADC117"/>
      <c r="ADD117"/>
      <c r="ADE117"/>
      <c r="ADF117"/>
      <c r="ADG117"/>
      <c r="ADH117"/>
      <c r="ADI117"/>
      <c r="ADJ117"/>
      <c r="ADK117"/>
      <c r="ADL117"/>
      <c r="ADM117"/>
      <c r="ADN117"/>
      <c r="ADO117"/>
      <c r="ADP117"/>
      <c r="ADQ117"/>
      <c r="ADR117"/>
      <c r="ADS117"/>
      <c r="ADT117"/>
      <c r="ADU117"/>
      <c r="ADV117"/>
      <c r="ADW117"/>
      <c r="ADX117"/>
      <c r="ADY117"/>
      <c r="ADZ117"/>
      <c r="AEA117"/>
      <c r="AEB117"/>
      <c r="AEC117"/>
      <c r="AED117"/>
      <c r="AEE117"/>
      <c r="AEF117"/>
      <c r="AEG117"/>
      <c r="AEH117"/>
      <c r="AEI117"/>
      <c r="AEJ117"/>
      <c r="AEK117"/>
      <c r="AEL117"/>
      <c r="AEM117"/>
      <c r="AEN117"/>
      <c r="AEO117"/>
      <c r="AEP117"/>
      <c r="AEQ117"/>
      <c r="AER117"/>
      <c r="AES117"/>
      <c r="AET117"/>
      <c r="AEU117"/>
      <c r="AEV117"/>
      <c r="AEW117"/>
      <c r="AEX117"/>
      <c r="AEY117"/>
      <c r="AEZ117"/>
      <c r="AFA117"/>
      <c r="AFB117"/>
      <c r="AFC117"/>
      <c r="AFD117"/>
      <c r="AFE117"/>
      <c r="AFF117"/>
      <c r="AFG117"/>
      <c r="AFH117"/>
      <c r="AFI117"/>
      <c r="AFJ117"/>
      <c r="AFK117"/>
      <c r="AFL117"/>
      <c r="AFM117"/>
      <c r="AFN117"/>
      <c r="AFO117"/>
      <c r="AFP117"/>
      <c r="AFQ117"/>
      <c r="AFR117"/>
      <c r="AFS117"/>
      <c r="AFT117"/>
      <c r="AFU117"/>
      <c r="AFV117"/>
      <c r="AFW117"/>
      <c r="AFX117"/>
      <c r="AFY117"/>
      <c r="AFZ117"/>
      <c r="AGA117"/>
      <c r="AGB117"/>
      <c r="AGC117"/>
      <c r="AGD117"/>
      <c r="AGE117"/>
      <c r="AGF117"/>
      <c r="AGG117"/>
      <c r="AGH117"/>
      <c r="AGI117"/>
      <c r="AGJ117"/>
      <c r="AGK117"/>
      <c r="AGL117"/>
      <c r="AGM117"/>
      <c r="AGN117"/>
      <c r="AGO117"/>
      <c r="AGP117"/>
      <c r="AGQ117"/>
      <c r="AGR117"/>
      <c r="AGS117"/>
      <c r="AGT117"/>
      <c r="AGU117"/>
      <c r="AGV117"/>
      <c r="AGW117"/>
      <c r="AGX117"/>
      <c r="AGY117"/>
      <c r="AGZ117"/>
      <c r="AHA117"/>
      <c r="AHB117"/>
      <c r="AHC117"/>
      <c r="AHD117"/>
      <c r="AHE117"/>
      <c r="AHF117"/>
      <c r="AHG117"/>
      <c r="AHH117"/>
      <c r="AHI117"/>
      <c r="AHJ117"/>
      <c r="AHK117"/>
      <c r="AHL117"/>
      <c r="AHM117"/>
      <c r="AHN117"/>
      <c r="AHO117"/>
      <c r="AHP117"/>
      <c r="AHQ117"/>
      <c r="AHR117"/>
      <c r="AHS117"/>
      <c r="AHT117"/>
      <c r="AHU117"/>
      <c r="AHV117"/>
      <c r="AHW117"/>
      <c r="AHX117"/>
      <c r="AHY117"/>
      <c r="AHZ117"/>
      <c r="AIA117"/>
      <c r="AIB117"/>
      <c r="AIC117"/>
      <c r="AID117"/>
      <c r="AIE117"/>
      <c r="AIF117"/>
      <c r="AIG117"/>
      <c r="AIH117"/>
      <c r="AII117"/>
      <c r="AIJ117"/>
      <c r="AIK117"/>
      <c r="AIL117"/>
      <c r="AIM117"/>
      <c r="AIN117"/>
      <c r="AIO117"/>
      <c r="AIP117"/>
      <c r="AIQ117"/>
      <c r="AIR117"/>
      <c r="AIS117"/>
      <c r="AIT117"/>
      <c r="AIU117"/>
      <c r="AIV117"/>
      <c r="AIW117"/>
      <c r="AIX117"/>
      <c r="AIY117"/>
      <c r="AIZ117"/>
      <c r="AJA117"/>
      <c r="AJB117"/>
      <c r="AJC117"/>
      <c r="AJD117"/>
      <c r="AJE117"/>
      <c r="AJF117"/>
      <c r="AJG117"/>
      <c r="AJH117"/>
      <c r="AJI117"/>
      <c r="AJJ117"/>
      <c r="AJK117"/>
      <c r="AJL117"/>
      <c r="AJM117"/>
      <c r="AJN117"/>
      <c r="AJO117"/>
      <c r="AJP117"/>
      <c r="AJQ117"/>
      <c r="AJR117"/>
      <c r="AJS117"/>
      <c r="AJT117"/>
      <c r="AJU117"/>
      <c r="AJV117"/>
      <c r="AJW117"/>
      <c r="AJX117"/>
      <c r="AJY117"/>
      <c r="AJZ117"/>
      <c r="AKA117"/>
      <c r="AKB117"/>
      <c r="AKC117"/>
      <c r="AKD117"/>
      <c r="AKE117"/>
      <c r="AKF117"/>
      <c r="AKG117"/>
      <c r="AKH117"/>
      <c r="AKI117"/>
      <c r="AKJ117"/>
      <c r="AKK117"/>
      <c r="AKL117"/>
      <c r="AKM117"/>
      <c r="AKN117"/>
      <c r="AKO117"/>
      <c r="AKP117"/>
      <c r="AKQ117"/>
      <c r="AKR117"/>
      <c r="AKS117"/>
      <c r="AKT117"/>
      <c r="AKU117"/>
      <c r="AKV117"/>
      <c r="AKW117"/>
      <c r="AKX117"/>
      <c r="AKY117"/>
      <c r="AKZ117"/>
      <c r="ALA117"/>
      <c r="ALB117"/>
      <c r="ALC117"/>
      <c r="ALD117"/>
      <c r="ALE117"/>
      <c r="ALF117"/>
      <c r="ALG117"/>
      <c r="ALH117"/>
      <c r="ALI117"/>
      <c r="ALJ117"/>
      <c r="ALK117"/>
      <c r="ALL117"/>
      <c r="ALM117"/>
      <c r="ALN117"/>
      <c r="ALO117"/>
      <c r="ALP117"/>
      <c r="ALQ117"/>
      <c r="ALR117"/>
      <c r="ALS117"/>
      <c r="ALT117"/>
      <c r="ALU117"/>
      <c r="ALV117"/>
      <c r="ALW117"/>
      <c r="ALX117"/>
      <c r="ALY117"/>
      <c r="ALZ117"/>
      <c r="AMA117"/>
      <c r="AMB117"/>
      <c r="AMC117"/>
      <c r="AMD117"/>
      <c r="AME117"/>
      <c r="AMF117"/>
      <c r="AMG117"/>
      <c r="AMH117"/>
      <c r="AMI117"/>
      <c r="AMJ117"/>
    </row>
    <row r="118" spans="1:1024" s="7" customFormat="1" ht="75" x14ac:dyDescent="0.25">
      <c r="A118" s="41">
        <f t="shared" si="46"/>
        <v>110</v>
      </c>
      <c r="B118" s="56" t="s">
        <v>67</v>
      </c>
      <c r="C118" s="45">
        <f>SUM(C119:C121)</f>
        <v>51344.639999999999</v>
      </c>
      <c r="D118" s="45">
        <f t="shared" ref="D118:E118" si="65">SUM(D119:D121)</f>
        <v>0</v>
      </c>
      <c r="E118" s="45">
        <f t="shared" si="65"/>
        <v>0</v>
      </c>
      <c r="F118" s="45">
        <f>SUM(F119:F121)</f>
        <v>0</v>
      </c>
      <c r="G118" s="45">
        <f t="shared" ref="G118:I118" si="66">SUM(G119:G121)</f>
        <v>16448.18</v>
      </c>
      <c r="H118" s="45">
        <f t="shared" si="66"/>
        <v>17106.11</v>
      </c>
      <c r="I118" s="45">
        <f t="shared" si="66"/>
        <v>17790.349999999999</v>
      </c>
      <c r="J118" s="45" t="s">
        <v>112</v>
      </c>
      <c r="K118" s="31"/>
    </row>
    <row r="119" spans="1:1024" x14ac:dyDescent="0.25">
      <c r="A119" s="41">
        <f t="shared" si="46"/>
        <v>111</v>
      </c>
      <c r="B119" s="50" t="s">
        <v>10</v>
      </c>
      <c r="C119" s="49">
        <f>SUM(D119:I119)</f>
        <v>0</v>
      </c>
      <c r="D119" s="57">
        <v>0</v>
      </c>
      <c r="E119" s="57">
        <v>0</v>
      </c>
      <c r="F119" s="57">
        <v>0</v>
      </c>
      <c r="G119" s="57">
        <v>0</v>
      </c>
      <c r="H119" s="57">
        <v>0</v>
      </c>
      <c r="I119" s="57">
        <v>0</v>
      </c>
      <c r="J119" s="49"/>
      <c r="K119" s="30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  <c r="IW119"/>
      <c r="IX119"/>
      <c r="IY119"/>
      <c r="IZ119"/>
      <c r="JA119"/>
      <c r="JB119"/>
      <c r="JC119"/>
      <c r="JD119"/>
      <c r="JE119"/>
      <c r="JF119"/>
      <c r="JG119"/>
      <c r="JH119"/>
      <c r="JI119"/>
      <c r="JJ119"/>
      <c r="JK119"/>
      <c r="JL119"/>
      <c r="JM119"/>
      <c r="JN119"/>
      <c r="JO119"/>
      <c r="JP119"/>
      <c r="JQ119"/>
      <c r="JR119"/>
      <c r="JS119"/>
      <c r="JT119"/>
      <c r="JU119"/>
      <c r="JV119"/>
      <c r="JW119"/>
      <c r="JX119"/>
      <c r="JY119"/>
      <c r="JZ119"/>
      <c r="KA119"/>
      <c r="KB119"/>
      <c r="KC119"/>
      <c r="KD119"/>
      <c r="KE119"/>
      <c r="KF119"/>
      <c r="KG119"/>
      <c r="KH119"/>
      <c r="KI119"/>
      <c r="KJ119"/>
      <c r="KK119"/>
      <c r="KL119"/>
      <c r="KM119"/>
      <c r="KN119"/>
      <c r="KO119"/>
      <c r="KP119"/>
      <c r="KQ119"/>
      <c r="KR119"/>
      <c r="KS119"/>
      <c r="KT119"/>
      <c r="KU119"/>
      <c r="KV119"/>
      <c r="KW119"/>
      <c r="KX119"/>
      <c r="KY119"/>
      <c r="KZ119"/>
      <c r="LA119"/>
      <c r="LB119"/>
      <c r="LC119"/>
      <c r="LD119"/>
      <c r="LE119"/>
      <c r="LF119"/>
      <c r="LG119"/>
      <c r="LH119"/>
      <c r="LI119"/>
      <c r="LJ119"/>
      <c r="LK119"/>
      <c r="LL119"/>
      <c r="LM119"/>
      <c r="LN119"/>
      <c r="LO119"/>
      <c r="LP119"/>
      <c r="LQ119"/>
      <c r="LR119"/>
      <c r="LS119"/>
      <c r="LT119"/>
      <c r="LU119"/>
      <c r="LV119"/>
      <c r="LW119"/>
      <c r="LX119"/>
      <c r="LY119"/>
      <c r="LZ119"/>
      <c r="MA119"/>
      <c r="MB119"/>
      <c r="MC119"/>
      <c r="MD119"/>
      <c r="ME119"/>
      <c r="MF119"/>
      <c r="MG119"/>
      <c r="MH119"/>
      <c r="MI119"/>
      <c r="MJ119"/>
      <c r="MK119"/>
      <c r="ML119"/>
      <c r="MM119"/>
      <c r="MN119"/>
      <c r="MO119"/>
      <c r="MP119"/>
      <c r="MQ119"/>
      <c r="MR119"/>
      <c r="MS119"/>
      <c r="MT119"/>
      <c r="MU119"/>
      <c r="MV119"/>
      <c r="MW119"/>
      <c r="MX119"/>
      <c r="MY119"/>
      <c r="MZ119"/>
      <c r="NA119"/>
      <c r="NB119"/>
      <c r="NC119"/>
      <c r="ND119"/>
      <c r="NE119"/>
      <c r="NF119"/>
      <c r="NG119"/>
      <c r="NH119"/>
      <c r="NI119"/>
      <c r="NJ119"/>
      <c r="NK119"/>
      <c r="NL119"/>
      <c r="NM119"/>
      <c r="NN119"/>
      <c r="NO119"/>
      <c r="NP119"/>
      <c r="NQ119"/>
      <c r="NR119"/>
      <c r="NS119"/>
      <c r="NT119"/>
      <c r="NU119"/>
      <c r="NV119"/>
      <c r="NW119"/>
      <c r="NX119"/>
      <c r="NY119"/>
      <c r="NZ119"/>
      <c r="OA119"/>
      <c r="OB119"/>
      <c r="OC119"/>
      <c r="OD119"/>
      <c r="OE119"/>
      <c r="OF119"/>
      <c r="OG119"/>
      <c r="OH119"/>
      <c r="OI119"/>
      <c r="OJ119"/>
      <c r="OK119"/>
      <c r="OL119"/>
      <c r="OM119"/>
      <c r="ON119"/>
      <c r="OO119"/>
      <c r="OP119"/>
      <c r="OQ119"/>
      <c r="OR119"/>
      <c r="OS119"/>
      <c r="OT119"/>
      <c r="OU119"/>
      <c r="OV119"/>
      <c r="OW119"/>
      <c r="OX119"/>
      <c r="OY119"/>
      <c r="OZ119"/>
      <c r="PA119"/>
      <c r="PB119"/>
      <c r="PC119"/>
      <c r="PD119"/>
      <c r="PE119"/>
      <c r="PF119"/>
      <c r="PG119"/>
      <c r="PH119"/>
      <c r="PI119"/>
      <c r="PJ119"/>
      <c r="PK119"/>
      <c r="PL119"/>
      <c r="PM119"/>
      <c r="PN119"/>
      <c r="PO119"/>
      <c r="PP119"/>
      <c r="PQ119"/>
      <c r="PR119"/>
      <c r="PS119"/>
      <c r="PT119"/>
      <c r="PU119"/>
      <c r="PV119"/>
      <c r="PW119"/>
      <c r="PX119"/>
      <c r="PY119"/>
      <c r="PZ119"/>
      <c r="QA119"/>
      <c r="QB119"/>
      <c r="QC119"/>
      <c r="QD119"/>
      <c r="QE119"/>
      <c r="QF119"/>
      <c r="QG119"/>
      <c r="QH119"/>
      <c r="QI119"/>
      <c r="QJ119"/>
      <c r="QK119"/>
      <c r="QL119"/>
      <c r="QM119"/>
      <c r="QN119"/>
      <c r="QO119"/>
      <c r="QP119"/>
      <c r="QQ119"/>
      <c r="QR119"/>
      <c r="QS119"/>
      <c r="QT119"/>
      <c r="QU119"/>
      <c r="QV119"/>
      <c r="QW119"/>
      <c r="QX119"/>
      <c r="QY119"/>
      <c r="QZ119"/>
      <c r="RA119"/>
      <c r="RB119"/>
      <c r="RC119"/>
      <c r="RD119"/>
      <c r="RE119"/>
      <c r="RF119"/>
      <c r="RG119"/>
      <c r="RH119"/>
      <c r="RI119"/>
      <c r="RJ119"/>
      <c r="RK119"/>
      <c r="RL119"/>
      <c r="RM119"/>
      <c r="RN119"/>
      <c r="RO119"/>
      <c r="RP119"/>
      <c r="RQ119"/>
      <c r="RR119"/>
      <c r="RS119"/>
      <c r="RT119"/>
      <c r="RU119"/>
      <c r="RV119"/>
      <c r="RW119"/>
      <c r="RX119"/>
      <c r="RY119"/>
      <c r="RZ119"/>
      <c r="SA119"/>
      <c r="SB119"/>
      <c r="SC119"/>
      <c r="SD119"/>
      <c r="SE119"/>
      <c r="SF119"/>
      <c r="SG119"/>
      <c r="SH119"/>
      <c r="SI119"/>
      <c r="SJ119"/>
      <c r="SK119"/>
      <c r="SL119"/>
      <c r="SM119"/>
      <c r="SN119"/>
      <c r="SO119"/>
      <c r="SP119"/>
      <c r="SQ119"/>
      <c r="SR119"/>
      <c r="SS119"/>
      <c r="ST119"/>
      <c r="SU119"/>
      <c r="SV119"/>
      <c r="SW119"/>
      <c r="SX119"/>
      <c r="SY119"/>
      <c r="SZ119"/>
      <c r="TA119"/>
      <c r="TB119"/>
      <c r="TC119"/>
      <c r="TD119"/>
      <c r="TE119"/>
      <c r="TF119"/>
      <c r="TG119"/>
      <c r="TH119"/>
      <c r="TI119"/>
      <c r="TJ119"/>
      <c r="TK119"/>
      <c r="TL119"/>
      <c r="TM119"/>
      <c r="TN119"/>
      <c r="TO119"/>
      <c r="TP119"/>
      <c r="TQ119"/>
      <c r="TR119"/>
      <c r="TS119"/>
      <c r="TT119"/>
      <c r="TU119"/>
      <c r="TV119"/>
      <c r="TW119"/>
      <c r="TX119"/>
      <c r="TY119"/>
      <c r="TZ119"/>
      <c r="UA119"/>
      <c r="UB119"/>
      <c r="UC119"/>
      <c r="UD119"/>
      <c r="UE119"/>
      <c r="UF119"/>
      <c r="UG119"/>
      <c r="UH119"/>
      <c r="UI119"/>
      <c r="UJ119"/>
      <c r="UK119"/>
      <c r="UL119"/>
      <c r="UM119"/>
      <c r="UN119"/>
      <c r="UO119"/>
      <c r="UP119"/>
      <c r="UQ119"/>
      <c r="UR119"/>
      <c r="US119"/>
      <c r="UT119"/>
      <c r="UU119"/>
      <c r="UV119"/>
      <c r="UW119"/>
      <c r="UX119"/>
      <c r="UY119"/>
      <c r="UZ119"/>
      <c r="VA119"/>
      <c r="VB119"/>
      <c r="VC119"/>
      <c r="VD119"/>
      <c r="VE119"/>
      <c r="VF119"/>
      <c r="VG119"/>
      <c r="VH119"/>
      <c r="VI119"/>
      <c r="VJ119"/>
      <c r="VK119"/>
      <c r="VL119"/>
      <c r="VM119"/>
      <c r="VN119"/>
      <c r="VO119"/>
      <c r="VP119"/>
      <c r="VQ119"/>
      <c r="VR119"/>
      <c r="VS119"/>
      <c r="VT119"/>
      <c r="VU119"/>
      <c r="VV119"/>
      <c r="VW119"/>
      <c r="VX119"/>
      <c r="VY119"/>
      <c r="VZ119"/>
      <c r="WA119"/>
      <c r="WB119"/>
      <c r="WC119"/>
      <c r="WD119"/>
      <c r="WE119"/>
      <c r="WF119"/>
      <c r="WG119"/>
      <c r="WH119"/>
      <c r="WI119"/>
      <c r="WJ119"/>
      <c r="WK119"/>
      <c r="WL119"/>
      <c r="WM119"/>
      <c r="WN119"/>
      <c r="WO119"/>
      <c r="WP119"/>
      <c r="WQ119"/>
      <c r="WR119"/>
      <c r="WS119"/>
      <c r="WT119"/>
      <c r="WU119"/>
      <c r="WV119"/>
      <c r="WW119"/>
      <c r="WX119"/>
      <c r="WY119"/>
      <c r="WZ119"/>
      <c r="XA119"/>
      <c r="XB119"/>
      <c r="XC119"/>
      <c r="XD119"/>
      <c r="XE119"/>
      <c r="XF119"/>
      <c r="XG119"/>
      <c r="XH119"/>
      <c r="XI119"/>
      <c r="XJ119"/>
      <c r="XK119"/>
      <c r="XL119"/>
      <c r="XM119"/>
      <c r="XN119"/>
      <c r="XO119"/>
      <c r="XP119"/>
      <c r="XQ119"/>
      <c r="XR119"/>
      <c r="XS119"/>
      <c r="XT119"/>
      <c r="XU119"/>
      <c r="XV119"/>
      <c r="XW119"/>
      <c r="XX119"/>
      <c r="XY119"/>
      <c r="XZ119"/>
      <c r="YA119"/>
      <c r="YB119"/>
      <c r="YC119"/>
      <c r="YD119"/>
      <c r="YE119"/>
      <c r="YF119"/>
      <c r="YG119"/>
      <c r="YH119"/>
      <c r="YI119"/>
      <c r="YJ119"/>
      <c r="YK119"/>
      <c r="YL119"/>
      <c r="YM119"/>
      <c r="YN119"/>
      <c r="YO119"/>
      <c r="YP119"/>
      <c r="YQ119"/>
      <c r="YR119"/>
      <c r="YS119"/>
      <c r="YT119"/>
      <c r="YU119"/>
      <c r="YV119"/>
      <c r="YW119"/>
      <c r="YX119"/>
      <c r="YY119"/>
      <c r="YZ119"/>
      <c r="ZA119"/>
      <c r="ZB119"/>
      <c r="ZC119"/>
      <c r="ZD119"/>
      <c r="ZE119"/>
      <c r="ZF119"/>
      <c r="ZG119"/>
      <c r="ZH119"/>
      <c r="ZI119"/>
      <c r="ZJ119"/>
      <c r="ZK119"/>
      <c r="ZL119"/>
      <c r="ZM119"/>
      <c r="ZN119"/>
      <c r="ZO119"/>
      <c r="ZP119"/>
      <c r="ZQ119"/>
      <c r="ZR119"/>
      <c r="ZS119"/>
      <c r="ZT119"/>
      <c r="ZU119"/>
      <c r="ZV119"/>
      <c r="ZW119"/>
      <c r="ZX119"/>
      <c r="ZY119"/>
      <c r="ZZ119"/>
      <c r="AAA119"/>
      <c r="AAB119"/>
      <c r="AAC119"/>
      <c r="AAD119"/>
      <c r="AAE119"/>
      <c r="AAF119"/>
      <c r="AAG119"/>
      <c r="AAH119"/>
      <c r="AAI119"/>
      <c r="AAJ119"/>
      <c r="AAK119"/>
      <c r="AAL119"/>
      <c r="AAM119"/>
      <c r="AAN119"/>
      <c r="AAO119"/>
      <c r="AAP119"/>
      <c r="AAQ119"/>
      <c r="AAR119"/>
      <c r="AAS119"/>
      <c r="AAT119"/>
      <c r="AAU119"/>
      <c r="AAV119"/>
      <c r="AAW119"/>
      <c r="AAX119"/>
      <c r="AAY119"/>
      <c r="AAZ119"/>
      <c r="ABA119"/>
      <c r="ABB119"/>
      <c r="ABC119"/>
      <c r="ABD119"/>
      <c r="ABE119"/>
      <c r="ABF119"/>
      <c r="ABG119"/>
      <c r="ABH119"/>
      <c r="ABI119"/>
      <c r="ABJ119"/>
      <c r="ABK119"/>
      <c r="ABL119"/>
      <c r="ABM119"/>
      <c r="ABN119"/>
      <c r="ABO119"/>
      <c r="ABP119"/>
      <c r="ABQ119"/>
      <c r="ABR119"/>
      <c r="ABS119"/>
      <c r="ABT119"/>
      <c r="ABU119"/>
      <c r="ABV119"/>
      <c r="ABW119"/>
      <c r="ABX119"/>
      <c r="ABY119"/>
      <c r="ABZ119"/>
      <c r="ACA119"/>
      <c r="ACB119"/>
      <c r="ACC119"/>
      <c r="ACD119"/>
      <c r="ACE119"/>
      <c r="ACF119"/>
      <c r="ACG119"/>
      <c r="ACH119"/>
      <c r="ACI119"/>
      <c r="ACJ119"/>
      <c r="ACK119"/>
      <c r="ACL119"/>
      <c r="ACM119"/>
      <c r="ACN119"/>
      <c r="ACO119"/>
      <c r="ACP119"/>
      <c r="ACQ119"/>
      <c r="ACR119"/>
      <c r="ACS119"/>
      <c r="ACT119"/>
      <c r="ACU119"/>
      <c r="ACV119"/>
      <c r="ACW119"/>
      <c r="ACX119"/>
      <c r="ACY119"/>
      <c r="ACZ119"/>
      <c r="ADA119"/>
      <c r="ADB119"/>
      <c r="ADC119"/>
      <c r="ADD119"/>
      <c r="ADE119"/>
      <c r="ADF119"/>
      <c r="ADG119"/>
      <c r="ADH119"/>
      <c r="ADI119"/>
      <c r="ADJ119"/>
      <c r="ADK119"/>
      <c r="ADL119"/>
      <c r="ADM119"/>
      <c r="ADN119"/>
      <c r="ADO119"/>
      <c r="ADP119"/>
      <c r="ADQ119"/>
      <c r="ADR119"/>
      <c r="ADS119"/>
      <c r="ADT119"/>
      <c r="ADU119"/>
      <c r="ADV119"/>
      <c r="ADW119"/>
      <c r="ADX119"/>
      <c r="ADY119"/>
      <c r="ADZ119"/>
      <c r="AEA119"/>
      <c r="AEB119"/>
      <c r="AEC119"/>
      <c r="AED119"/>
      <c r="AEE119"/>
      <c r="AEF119"/>
      <c r="AEG119"/>
      <c r="AEH119"/>
      <c r="AEI119"/>
      <c r="AEJ119"/>
      <c r="AEK119"/>
      <c r="AEL119"/>
      <c r="AEM119"/>
      <c r="AEN119"/>
      <c r="AEO119"/>
      <c r="AEP119"/>
      <c r="AEQ119"/>
      <c r="AER119"/>
      <c r="AES119"/>
      <c r="AET119"/>
      <c r="AEU119"/>
      <c r="AEV119"/>
      <c r="AEW119"/>
      <c r="AEX119"/>
      <c r="AEY119"/>
      <c r="AEZ119"/>
      <c r="AFA119"/>
      <c r="AFB119"/>
      <c r="AFC119"/>
      <c r="AFD119"/>
      <c r="AFE119"/>
      <c r="AFF119"/>
      <c r="AFG119"/>
      <c r="AFH119"/>
      <c r="AFI119"/>
      <c r="AFJ119"/>
      <c r="AFK119"/>
      <c r="AFL119"/>
      <c r="AFM119"/>
      <c r="AFN119"/>
      <c r="AFO119"/>
      <c r="AFP119"/>
      <c r="AFQ119"/>
      <c r="AFR119"/>
      <c r="AFS119"/>
      <c r="AFT119"/>
      <c r="AFU119"/>
      <c r="AFV119"/>
      <c r="AFW119"/>
      <c r="AFX119"/>
      <c r="AFY119"/>
      <c r="AFZ119"/>
      <c r="AGA119"/>
      <c r="AGB119"/>
      <c r="AGC119"/>
      <c r="AGD119"/>
      <c r="AGE119"/>
      <c r="AGF119"/>
      <c r="AGG119"/>
      <c r="AGH119"/>
      <c r="AGI119"/>
      <c r="AGJ119"/>
      <c r="AGK119"/>
      <c r="AGL119"/>
      <c r="AGM119"/>
      <c r="AGN119"/>
      <c r="AGO119"/>
      <c r="AGP119"/>
      <c r="AGQ119"/>
      <c r="AGR119"/>
      <c r="AGS119"/>
      <c r="AGT119"/>
      <c r="AGU119"/>
      <c r="AGV119"/>
      <c r="AGW119"/>
      <c r="AGX119"/>
      <c r="AGY119"/>
      <c r="AGZ119"/>
      <c r="AHA119"/>
      <c r="AHB119"/>
      <c r="AHC119"/>
      <c r="AHD119"/>
      <c r="AHE119"/>
      <c r="AHF119"/>
      <c r="AHG119"/>
      <c r="AHH119"/>
      <c r="AHI119"/>
      <c r="AHJ119"/>
      <c r="AHK119"/>
      <c r="AHL119"/>
      <c r="AHM119"/>
      <c r="AHN119"/>
      <c r="AHO119"/>
      <c r="AHP119"/>
      <c r="AHQ119"/>
      <c r="AHR119"/>
      <c r="AHS119"/>
      <c r="AHT119"/>
      <c r="AHU119"/>
      <c r="AHV119"/>
      <c r="AHW119"/>
      <c r="AHX119"/>
      <c r="AHY119"/>
      <c r="AHZ119"/>
      <c r="AIA119"/>
      <c r="AIB119"/>
      <c r="AIC119"/>
      <c r="AID119"/>
      <c r="AIE119"/>
      <c r="AIF119"/>
      <c r="AIG119"/>
      <c r="AIH119"/>
      <c r="AII119"/>
      <c r="AIJ119"/>
      <c r="AIK119"/>
      <c r="AIL119"/>
      <c r="AIM119"/>
      <c r="AIN119"/>
      <c r="AIO119"/>
      <c r="AIP119"/>
      <c r="AIQ119"/>
      <c r="AIR119"/>
      <c r="AIS119"/>
      <c r="AIT119"/>
      <c r="AIU119"/>
      <c r="AIV119"/>
      <c r="AIW119"/>
      <c r="AIX119"/>
      <c r="AIY119"/>
      <c r="AIZ119"/>
      <c r="AJA119"/>
      <c r="AJB119"/>
      <c r="AJC119"/>
      <c r="AJD119"/>
      <c r="AJE119"/>
      <c r="AJF119"/>
      <c r="AJG119"/>
      <c r="AJH119"/>
      <c r="AJI119"/>
      <c r="AJJ119"/>
      <c r="AJK119"/>
      <c r="AJL119"/>
      <c r="AJM119"/>
      <c r="AJN119"/>
      <c r="AJO119"/>
      <c r="AJP119"/>
      <c r="AJQ119"/>
      <c r="AJR119"/>
      <c r="AJS119"/>
      <c r="AJT119"/>
      <c r="AJU119"/>
      <c r="AJV119"/>
      <c r="AJW119"/>
      <c r="AJX119"/>
      <c r="AJY119"/>
      <c r="AJZ119"/>
      <c r="AKA119"/>
      <c r="AKB119"/>
      <c r="AKC119"/>
      <c r="AKD119"/>
      <c r="AKE119"/>
      <c r="AKF119"/>
      <c r="AKG119"/>
      <c r="AKH119"/>
      <c r="AKI119"/>
      <c r="AKJ119"/>
      <c r="AKK119"/>
      <c r="AKL119"/>
      <c r="AKM119"/>
      <c r="AKN119"/>
      <c r="AKO119"/>
      <c r="AKP119"/>
      <c r="AKQ119"/>
      <c r="AKR119"/>
      <c r="AKS119"/>
      <c r="AKT119"/>
      <c r="AKU119"/>
      <c r="AKV119"/>
      <c r="AKW119"/>
      <c r="AKX119"/>
      <c r="AKY119"/>
      <c r="AKZ119"/>
      <c r="ALA119"/>
      <c r="ALB119"/>
      <c r="ALC119"/>
      <c r="ALD119"/>
      <c r="ALE119"/>
      <c r="ALF119"/>
      <c r="ALG119"/>
      <c r="ALH119"/>
      <c r="ALI119"/>
      <c r="ALJ119"/>
      <c r="ALK119"/>
      <c r="ALL119"/>
      <c r="ALM119"/>
      <c r="ALN119"/>
      <c r="ALO119"/>
      <c r="ALP119"/>
      <c r="ALQ119"/>
      <c r="ALR119"/>
      <c r="ALS119"/>
      <c r="ALT119"/>
      <c r="ALU119"/>
      <c r="ALV119"/>
      <c r="ALW119"/>
      <c r="ALX119"/>
      <c r="ALY119"/>
      <c r="ALZ119"/>
      <c r="AMA119"/>
      <c r="AMB119"/>
      <c r="AMC119"/>
      <c r="AMD119"/>
      <c r="AME119"/>
      <c r="AMF119"/>
      <c r="AMG119"/>
      <c r="AMH119"/>
      <c r="AMI119"/>
      <c r="AMJ119"/>
    </row>
    <row r="120" spans="1:1024" x14ac:dyDescent="0.25">
      <c r="A120" s="41">
        <f t="shared" si="46"/>
        <v>112</v>
      </c>
      <c r="B120" s="50" t="s">
        <v>11</v>
      </c>
      <c r="C120" s="49">
        <f>SUM(D120:I120)</f>
        <v>0</v>
      </c>
      <c r="D120" s="57">
        <v>0</v>
      </c>
      <c r="E120" s="57">
        <v>0</v>
      </c>
      <c r="F120" s="57">
        <v>0</v>
      </c>
      <c r="G120" s="57">
        <v>0</v>
      </c>
      <c r="H120" s="57">
        <v>0</v>
      </c>
      <c r="I120" s="57">
        <v>0</v>
      </c>
      <c r="J120" s="49"/>
      <c r="K120" s="3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  <c r="IW120"/>
      <c r="IX120"/>
      <c r="IY120"/>
      <c r="IZ120"/>
      <c r="JA120"/>
      <c r="JB120"/>
      <c r="JC120"/>
      <c r="JD120"/>
      <c r="JE120"/>
      <c r="JF120"/>
      <c r="JG120"/>
      <c r="JH120"/>
      <c r="JI120"/>
      <c r="JJ120"/>
      <c r="JK120"/>
      <c r="JL120"/>
      <c r="JM120"/>
      <c r="JN120"/>
      <c r="JO120"/>
      <c r="JP120"/>
      <c r="JQ120"/>
      <c r="JR120"/>
      <c r="JS120"/>
      <c r="JT120"/>
      <c r="JU120"/>
      <c r="JV120"/>
      <c r="JW120"/>
      <c r="JX120"/>
      <c r="JY120"/>
      <c r="JZ120"/>
      <c r="KA120"/>
      <c r="KB120"/>
      <c r="KC120"/>
      <c r="KD120"/>
      <c r="KE120"/>
      <c r="KF120"/>
      <c r="KG120"/>
      <c r="KH120"/>
      <c r="KI120"/>
      <c r="KJ120"/>
      <c r="KK120"/>
      <c r="KL120"/>
      <c r="KM120"/>
      <c r="KN120"/>
      <c r="KO120"/>
      <c r="KP120"/>
      <c r="KQ120"/>
      <c r="KR120"/>
      <c r="KS120"/>
      <c r="KT120"/>
      <c r="KU120"/>
      <c r="KV120"/>
      <c r="KW120"/>
      <c r="KX120"/>
      <c r="KY120"/>
      <c r="KZ120"/>
      <c r="LA120"/>
      <c r="LB120"/>
      <c r="LC120"/>
      <c r="LD120"/>
      <c r="LE120"/>
      <c r="LF120"/>
      <c r="LG120"/>
      <c r="LH120"/>
      <c r="LI120"/>
      <c r="LJ120"/>
      <c r="LK120"/>
      <c r="LL120"/>
      <c r="LM120"/>
      <c r="LN120"/>
      <c r="LO120"/>
      <c r="LP120"/>
      <c r="LQ120"/>
      <c r="LR120"/>
      <c r="LS120"/>
      <c r="LT120"/>
      <c r="LU120"/>
      <c r="LV120"/>
      <c r="LW120"/>
      <c r="LX120"/>
      <c r="LY120"/>
      <c r="LZ120"/>
      <c r="MA120"/>
      <c r="MB120"/>
      <c r="MC120"/>
      <c r="MD120"/>
      <c r="ME120"/>
      <c r="MF120"/>
      <c r="MG120"/>
      <c r="MH120"/>
      <c r="MI120"/>
      <c r="MJ120"/>
      <c r="MK120"/>
      <c r="ML120"/>
      <c r="MM120"/>
      <c r="MN120"/>
      <c r="MO120"/>
      <c r="MP120"/>
      <c r="MQ120"/>
      <c r="MR120"/>
      <c r="MS120"/>
      <c r="MT120"/>
      <c r="MU120"/>
      <c r="MV120"/>
      <c r="MW120"/>
      <c r="MX120"/>
      <c r="MY120"/>
      <c r="MZ120"/>
      <c r="NA120"/>
      <c r="NB120"/>
      <c r="NC120"/>
      <c r="ND120"/>
      <c r="NE120"/>
      <c r="NF120"/>
      <c r="NG120"/>
      <c r="NH120"/>
      <c r="NI120"/>
      <c r="NJ120"/>
      <c r="NK120"/>
      <c r="NL120"/>
      <c r="NM120"/>
      <c r="NN120"/>
      <c r="NO120"/>
      <c r="NP120"/>
      <c r="NQ120"/>
      <c r="NR120"/>
      <c r="NS120"/>
      <c r="NT120"/>
      <c r="NU120"/>
      <c r="NV120"/>
      <c r="NW120"/>
      <c r="NX120"/>
      <c r="NY120"/>
      <c r="NZ120"/>
      <c r="OA120"/>
      <c r="OB120"/>
      <c r="OC120"/>
      <c r="OD120"/>
      <c r="OE120"/>
      <c r="OF120"/>
      <c r="OG120"/>
      <c r="OH120"/>
      <c r="OI120"/>
      <c r="OJ120"/>
      <c r="OK120"/>
      <c r="OL120"/>
      <c r="OM120"/>
      <c r="ON120"/>
      <c r="OO120"/>
      <c r="OP120"/>
      <c r="OQ120"/>
      <c r="OR120"/>
      <c r="OS120"/>
      <c r="OT120"/>
      <c r="OU120"/>
      <c r="OV120"/>
      <c r="OW120"/>
      <c r="OX120"/>
      <c r="OY120"/>
      <c r="OZ120"/>
      <c r="PA120"/>
      <c r="PB120"/>
      <c r="PC120"/>
      <c r="PD120"/>
      <c r="PE120"/>
      <c r="PF120"/>
      <c r="PG120"/>
      <c r="PH120"/>
      <c r="PI120"/>
      <c r="PJ120"/>
      <c r="PK120"/>
      <c r="PL120"/>
      <c r="PM120"/>
      <c r="PN120"/>
      <c r="PO120"/>
      <c r="PP120"/>
      <c r="PQ120"/>
      <c r="PR120"/>
      <c r="PS120"/>
      <c r="PT120"/>
      <c r="PU120"/>
      <c r="PV120"/>
      <c r="PW120"/>
      <c r="PX120"/>
      <c r="PY120"/>
      <c r="PZ120"/>
      <c r="QA120"/>
      <c r="QB120"/>
      <c r="QC120"/>
      <c r="QD120"/>
      <c r="QE120"/>
      <c r="QF120"/>
      <c r="QG120"/>
      <c r="QH120"/>
      <c r="QI120"/>
      <c r="QJ120"/>
      <c r="QK120"/>
      <c r="QL120"/>
      <c r="QM120"/>
      <c r="QN120"/>
      <c r="QO120"/>
      <c r="QP120"/>
      <c r="QQ120"/>
      <c r="QR120"/>
      <c r="QS120"/>
      <c r="QT120"/>
      <c r="QU120"/>
      <c r="QV120"/>
      <c r="QW120"/>
      <c r="QX120"/>
      <c r="QY120"/>
      <c r="QZ120"/>
      <c r="RA120"/>
      <c r="RB120"/>
      <c r="RC120"/>
      <c r="RD120"/>
      <c r="RE120"/>
      <c r="RF120"/>
      <c r="RG120"/>
      <c r="RH120"/>
      <c r="RI120"/>
      <c r="RJ120"/>
      <c r="RK120"/>
      <c r="RL120"/>
      <c r="RM120"/>
      <c r="RN120"/>
      <c r="RO120"/>
      <c r="RP120"/>
      <c r="RQ120"/>
      <c r="RR120"/>
      <c r="RS120"/>
      <c r="RT120"/>
      <c r="RU120"/>
      <c r="RV120"/>
      <c r="RW120"/>
      <c r="RX120"/>
      <c r="RY120"/>
      <c r="RZ120"/>
      <c r="SA120"/>
      <c r="SB120"/>
      <c r="SC120"/>
      <c r="SD120"/>
      <c r="SE120"/>
      <c r="SF120"/>
      <c r="SG120"/>
      <c r="SH120"/>
      <c r="SI120"/>
      <c r="SJ120"/>
      <c r="SK120"/>
      <c r="SL120"/>
      <c r="SM120"/>
      <c r="SN120"/>
      <c r="SO120"/>
      <c r="SP120"/>
      <c r="SQ120"/>
      <c r="SR120"/>
      <c r="SS120"/>
      <c r="ST120"/>
      <c r="SU120"/>
      <c r="SV120"/>
      <c r="SW120"/>
      <c r="SX120"/>
      <c r="SY120"/>
      <c r="SZ120"/>
      <c r="TA120"/>
      <c r="TB120"/>
      <c r="TC120"/>
      <c r="TD120"/>
      <c r="TE120"/>
      <c r="TF120"/>
      <c r="TG120"/>
      <c r="TH120"/>
      <c r="TI120"/>
      <c r="TJ120"/>
      <c r="TK120"/>
      <c r="TL120"/>
      <c r="TM120"/>
      <c r="TN120"/>
      <c r="TO120"/>
      <c r="TP120"/>
      <c r="TQ120"/>
      <c r="TR120"/>
      <c r="TS120"/>
      <c r="TT120"/>
      <c r="TU120"/>
      <c r="TV120"/>
      <c r="TW120"/>
      <c r="TX120"/>
      <c r="TY120"/>
      <c r="TZ120"/>
      <c r="UA120"/>
      <c r="UB120"/>
      <c r="UC120"/>
      <c r="UD120"/>
      <c r="UE120"/>
      <c r="UF120"/>
      <c r="UG120"/>
      <c r="UH120"/>
      <c r="UI120"/>
      <c r="UJ120"/>
      <c r="UK120"/>
      <c r="UL120"/>
      <c r="UM120"/>
      <c r="UN120"/>
      <c r="UO120"/>
      <c r="UP120"/>
      <c r="UQ120"/>
      <c r="UR120"/>
      <c r="US120"/>
      <c r="UT120"/>
      <c r="UU120"/>
      <c r="UV120"/>
      <c r="UW120"/>
      <c r="UX120"/>
      <c r="UY120"/>
      <c r="UZ120"/>
      <c r="VA120"/>
      <c r="VB120"/>
      <c r="VC120"/>
      <c r="VD120"/>
      <c r="VE120"/>
      <c r="VF120"/>
      <c r="VG120"/>
      <c r="VH120"/>
      <c r="VI120"/>
      <c r="VJ120"/>
      <c r="VK120"/>
      <c r="VL120"/>
      <c r="VM120"/>
      <c r="VN120"/>
      <c r="VO120"/>
      <c r="VP120"/>
      <c r="VQ120"/>
      <c r="VR120"/>
      <c r="VS120"/>
      <c r="VT120"/>
      <c r="VU120"/>
      <c r="VV120"/>
      <c r="VW120"/>
      <c r="VX120"/>
      <c r="VY120"/>
      <c r="VZ120"/>
      <c r="WA120"/>
      <c r="WB120"/>
      <c r="WC120"/>
      <c r="WD120"/>
      <c r="WE120"/>
      <c r="WF120"/>
      <c r="WG120"/>
      <c r="WH120"/>
      <c r="WI120"/>
      <c r="WJ120"/>
      <c r="WK120"/>
      <c r="WL120"/>
      <c r="WM120"/>
      <c r="WN120"/>
      <c r="WO120"/>
      <c r="WP120"/>
      <c r="WQ120"/>
      <c r="WR120"/>
      <c r="WS120"/>
      <c r="WT120"/>
      <c r="WU120"/>
      <c r="WV120"/>
      <c r="WW120"/>
      <c r="WX120"/>
      <c r="WY120"/>
      <c r="WZ120"/>
      <c r="XA120"/>
      <c r="XB120"/>
      <c r="XC120"/>
      <c r="XD120"/>
      <c r="XE120"/>
      <c r="XF120"/>
      <c r="XG120"/>
      <c r="XH120"/>
      <c r="XI120"/>
      <c r="XJ120"/>
      <c r="XK120"/>
      <c r="XL120"/>
      <c r="XM120"/>
      <c r="XN120"/>
      <c r="XO120"/>
      <c r="XP120"/>
      <c r="XQ120"/>
      <c r="XR120"/>
      <c r="XS120"/>
      <c r="XT120"/>
      <c r="XU120"/>
      <c r="XV120"/>
      <c r="XW120"/>
      <c r="XX120"/>
      <c r="XY120"/>
      <c r="XZ120"/>
      <c r="YA120"/>
      <c r="YB120"/>
      <c r="YC120"/>
      <c r="YD120"/>
      <c r="YE120"/>
      <c r="YF120"/>
      <c r="YG120"/>
      <c r="YH120"/>
      <c r="YI120"/>
      <c r="YJ120"/>
      <c r="YK120"/>
      <c r="YL120"/>
      <c r="YM120"/>
      <c r="YN120"/>
      <c r="YO120"/>
      <c r="YP120"/>
      <c r="YQ120"/>
      <c r="YR120"/>
      <c r="YS120"/>
      <c r="YT120"/>
      <c r="YU120"/>
      <c r="YV120"/>
      <c r="YW120"/>
      <c r="YX120"/>
      <c r="YY120"/>
      <c r="YZ120"/>
      <c r="ZA120"/>
      <c r="ZB120"/>
      <c r="ZC120"/>
      <c r="ZD120"/>
      <c r="ZE120"/>
      <c r="ZF120"/>
      <c r="ZG120"/>
      <c r="ZH120"/>
      <c r="ZI120"/>
      <c r="ZJ120"/>
      <c r="ZK120"/>
      <c r="ZL120"/>
      <c r="ZM120"/>
      <c r="ZN120"/>
      <c r="ZO120"/>
      <c r="ZP120"/>
      <c r="ZQ120"/>
      <c r="ZR120"/>
      <c r="ZS120"/>
      <c r="ZT120"/>
      <c r="ZU120"/>
      <c r="ZV120"/>
      <c r="ZW120"/>
      <c r="ZX120"/>
      <c r="ZY120"/>
      <c r="ZZ120"/>
      <c r="AAA120"/>
      <c r="AAB120"/>
      <c r="AAC120"/>
      <c r="AAD120"/>
      <c r="AAE120"/>
      <c r="AAF120"/>
      <c r="AAG120"/>
      <c r="AAH120"/>
      <c r="AAI120"/>
      <c r="AAJ120"/>
      <c r="AAK120"/>
      <c r="AAL120"/>
      <c r="AAM120"/>
      <c r="AAN120"/>
      <c r="AAO120"/>
      <c r="AAP120"/>
      <c r="AAQ120"/>
      <c r="AAR120"/>
      <c r="AAS120"/>
      <c r="AAT120"/>
      <c r="AAU120"/>
      <c r="AAV120"/>
      <c r="AAW120"/>
      <c r="AAX120"/>
      <c r="AAY120"/>
      <c r="AAZ120"/>
      <c r="ABA120"/>
      <c r="ABB120"/>
      <c r="ABC120"/>
      <c r="ABD120"/>
      <c r="ABE120"/>
      <c r="ABF120"/>
      <c r="ABG120"/>
      <c r="ABH120"/>
      <c r="ABI120"/>
      <c r="ABJ120"/>
      <c r="ABK120"/>
      <c r="ABL120"/>
      <c r="ABM120"/>
      <c r="ABN120"/>
      <c r="ABO120"/>
      <c r="ABP120"/>
      <c r="ABQ120"/>
      <c r="ABR120"/>
      <c r="ABS120"/>
      <c r="ABT120"/>
      <c r="ABU120"/>
      <c r="ABV120"/>
      <c r="ABW120"/>
      <c r="ABX120"/>
      <c r="ABY120"/>
      <c r="ABZ120"/>
      <c r="ACA120"/>
      <c r="ACB120"/>
      <c r="ACC120"/>
      <c r="ACD120"/>
      <c r="ACE120"/>
      <c r="ACF120"/>
      <c r="ACG120"/>
      <c r="ACH120"/>
      <c r="ACI120"/>
      <c r="ACJ120"/>
      <c r="ACK120"/>
      <c r="ACL120"/>
      <c r="ACM120"/>
      <c r="ACN120"/>
      <c r="ACO120"/>
      <c r="ACP120"/>
      <c r="ACQ120"/>
      <c r="ACR120"/>
      <c r="ACS120"/>
      <c r="ACT120"/>
      <c r="ACU120"/>
      <c r="ACV120"/>
      <c r="ACW120"/>
      <c r="ACX120"/>
      <c r="ACY120"/>
      <c r="ACZ120"/>
      <c r="ADA120"/>
      <c r="ADB120"/>
      <c r="ADC120"/>
      <c r="ADD120"/>
      <c r="ADE120"/>
      <c r="ADF120"/>
      <c r="ADG120"/>
      <c r="ADH120"/>
      <c r="ADI120"/>
      <c r="ADJ120"/>
      <c r="ADK120"/>
      <c r="ADL120"/>
      <c r="ADM120"/>
      <c r="ADN120"/>
      <c r="ADO120"/>
      <c r="ADP120"/>
      <c r="ADQ120"/>
      <c r="ADR120"/>
      <c r="ADS120"/>
      <c r="ADT120"/>
      <c r="ADU120"/>
      <c r="ADV120"/>
      <c r="ADW120"/>
      <c r="ADX120"/>
      <c r="ADY120"/>
      <c r="ADZ120"/>
      <c r="AEA120"/>
      <c r="AEB120"/>
      <c r="AEC120"/>
      <c r="AED120"/>
      <c r="AEE120"/>
      <c r="AEF120"/>
      <c r="AEG120"/>
      <c r="AEH120"/>
      <c r="AEI120"/>
      <c r="AEJ120"/>
      <c r="AEK120"/>
      <c r="AEL120"/>
      <c r="AEM120"/>
      <c r="AEN120"/>
      <c r="AEO120"/>
      <c r="AEP120"/>
      <c r="AEQ120"/>
      <c r="AER120"/>
      <c r="AES120"/>
      <c r="AET120"/>
      <c r="AEU120"/>
      <c r="AEV120"/>
      <c r="AEW120"/>
      <c r="AEX120"/>
      <c r="AEY120"/>
      <c r="AEZ120"/>
      <c r="AFA120"/>
      <c r="AFB120"/>
      <c r="AFC120"/>
      <c r="AFD120"/>
      <c r="AFE120"/>
      <c r="AFF120"/>
      <c r="AFG120"/>
      <c r="AFH120"/>
      <c r="AFI120"/>
      <c r="AFJ120"/>
      <c r="AFK120"/>
      <c r="AFL120"/>
      <c r="AFM120"/>
      <c r="AFN120"/>
      <c r="AFO120"/>
      <c r="AFP120"/>
      <c r="AFQ120"/>
      <c r="AFR120"/>
      <c r="AFS120"/>
      <c r="AFT120"/>
      <c r="AFU120"/>
      <c r="AFV120"/>
      <c r="AFW120"/>
      <c r="AFX120"/>
      <c r="AFY120"/>
      <c r="AFZ120"/>
      <c r="AGA120"/>
      <c r="AGB120"/>
      <c r="AGC120"/>
      <c r="AGD120"/>
      <c r="AGE120"/>
      <c r="AGF120"/>
      <c r="AGG120"/>
      <c r="AGH120"/>
      <c r="AGI120"/>
      <c r="AGJ120"/>
      <c r="AGK120"/>
      <c r="AGL120"/>
      <c r="AGM120"/>
      <c r="AGN120"/>
      <c r="AGO120"/>
      <c r="AGP120"/>
      <c r="AGQ120"/>
      <c r="AGR120"/>
      <c r="AGS120"/>
      <c r="AGT120"/>
      <c r="AGU120"/>
      <c r="AGV120"/>
      <c r="AGW120"/>
      <c r="AGX120"/>
      <c r="AGY120"/>
      <c r="AGZ120"/>
      <c r="AHA120"/>
      <c r="AHB120"/>
      <c r="AHC120"/>
      <c r="AHD120"/>
      <c r="AHE120"/>
      <c r="AHF120"/>
      <c r="AHG120"/>
      <c r="AHH120"/>
      <c r="AHI120"/>
      <c r="AHJ120"/>
      <c r="AHK120"/>
      <c r="AHL120"/>
      <c r="AHM120"/>
      <c r="AHN120"/>
      <c r="AHO120"/>
      <c r="AHP120"/>
      <c r="AHQ120"/>
      <c r="AHR120"/>
      <c r="AHS120"/>
      <c r="AHT120"/>
      <c r="AHU120"/>
      <c r="AHV120"/>
      <c r="AHW120"/>
      <c r="AHX120"/>
      <c r="AHY120"/>
      <c r="AHZ120"/>
      <c r="AIA120"/>
      <c r="AIB120"/>
      <c r="AIC120"/>
      <c r="AID120"/>
      <c r="AIE120"/>
      <c r="AIF120"/>
      <c r="AIG120"/>
      <c r="AIH120"/>
      <c r="AII120"/>
      <c r="AIJ120"/>
      <c r="AIK120"/>
      <c r="AIL120"/>
      <c r="AIM120"/>
      <c r="AIN120"/>
      <c r="AIO120"/>
      <c r="AIP120"/>
      <c r="AIQ120"/>
      <c r="AIR120"/>
      <c r="AIS120"/>
      <c r="AIT120"/>
      <c r="AIU120"/>
      <c r="AIV120"/>
      <c r="AIW120"/>
      <c r="AIX120"/>
      <c r="AIY120"/>
      <c r="AIZ120"/>
      <c r="AJA120"/>
      <c r="AJB120"/>
      <c r="AJC120"/>
      <c r="AJD120"/>
      <c r="AJE120"/>
      <c r="AJF120"/>
      <c r="AJG120"/>
      <c r="AJH120"/>
      <c r="AJI120"/>
      <c r="AJJ120"/>
      <c r="AJK120"/>
      <c r="AJL120"/>
      <c r="AJM120"/>
      <c r="AJN120"/>
      <c r="AJO120"/>
      <c r="AJP120"/>
      <c r="AJQ120"/>
      <c r="AJR120"/>
      <c r="AJS120"/>
      <c r="AJT120"/>
      <c r="AJU120"/>
      <c r="AJV120"/>
      <c r="AJW120"/>
      <c r="AJX120"/>
      <c r="AJY120"/>
      <c r="AJZ120"/>
      <c r="AKA120"/>
      <c r="AKB120"/>
      <c r="AKC120"/>
      <c r="AKD120"/>
      <c r="AKE120"/>
      <c r="AKF120"/>
      <c r="AKG120"/>
      <c r="AKH120"/>
      <c r="AKI120"/>
      <c r="AKJ120"/>
      <c r="AKK120"/>
      <c r="AKL120"/>
      <c r="AKM120"/>
      <c r="AKN120"/>
      <c r="AKO120"/>
      <c r="AKP120"/>
      <c r="AKQ120"/>
      <c r="AKR120"/>
      <c r="AKS120"/>
      <c r="AKT120"/>
      <c r="AKU120"/>
      <c r="AKV120"/>
      <c r="AKW120"/>
      <c r="AKX120"/>
      <c r="AKY120"/>
      <c r="AKZ120"/>
      <c r="ALA120"/>
      <c r="ALB120"/>
      <c r="ALC120"/>
      <c r="ALD120"/>
      <c r="ALE120"/>
      <c r="ALF120"/>
      <c r="ALG120"/>
      <c r="ALH120"/>
      <c r="ALI120"/>
      <c r="ALJ120"/>
      <c r="ALK120"/>
      <c r="ALL120"/>
      <c r="ALM120"/>
      <c r="ALN120"/>
      <c r="ALO120"/>
      <c r="ALP120"/>
      <c r="ALQ120"/>
      <c r="ALR120"/>
      <c r="ALS120"/>
      <c r="ALT120"/>
      <c r="ALU120"/>
      <c r="ALV120"/>
      <c r="ALW120"/>
      <c r="ALX120"/>
      <c r="ALY120"/>
      <c r="ALZ120"/>
      <c r="AMA120"/>
      <c r="AMB120"/>
      <c r="AMC120"/>
      <c r="AMD120"/>
      <c r="AME120"/>
      <c r="AMF120"/>
      <c r="AMG120"/>
      <c r="AMH120"/>
      <c r="AMI120"/>
      <c r="AMJ120"/>
    </row>
    <row r="121" spans="1:1024" x14ac:dyDescent="0.25">
      <c r="A121" s="41">
        <f t="shared" si="46"/>
        <v>113</v>
      </c>
      <c r="B121" s="50" t="s">
        <v>12</v>
      </c>
      <c r="C121" s="49">
        <f>SUM(D121:I121)</f>
        <v>51344.639999999999</v>
      </c>
      <c r="D121" s="57">
        <v>0</v>
      </c>
      <c r="E121" s="57">
        <v>0</v>
      </c>
      <c r="F121" s="59">
        <v>0</v>
      </c>
      <c r="G121" s="59">
        <v>16448.18</v>
      </c>
      <c r="H121" s="59">
        <v>17106.11</v>
      </c>
      <c r="I121" s="59">
        <v>17790.349999999999</v>
      </c>
      <c r="J121" s="49"/>
      <c r="K121" s="30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  <c r="IW121"/>
      <c r="IX121"/>
      <c r="IY121"/>
      <c r="IZ121"/>
      <c r="JA121"/>
      <c r="JB121"/>
      <c r="JC121"/>
      <c r="JD121"/>
      <c r="JE121"/>
      <c r="JF121"/>
      <c r="JG121"/>
      <c r="JH121"/>
      <c r="JI121"/>
      <c r="JJ121"/>
      <c r="JK121"/>
      <c r="JL121"/>
      <c r="JM121"/>
      <c r="JN121"/>
      <c r="JO121"/>
      <c r="JP121"/>
      <c r="JQ121"/>
      <c r="JR121"/>
      <c r="JS121"/>
      <c r="JT121"/>
      <c r="JU121"/>
      <c r="JV121"/>
      <c r="JW121"/>
      <c r="JX121"/>
      <c r="JY121"/>
      <c r="JZ121"/>
      <c r="KA121"/>
      <c r="KB121"/>
      <c r="KC121"/>
      <c r="KD121"/>
      <c r="KE121"/>
      <c r="KF121"/>
      <c r="KG121"/>
      <c r="KH121"/>
      <c r="KI121"/>
      <c r="KJ121"/>
      <c r="KK121"/>
      <c r="KL121"/>
      <c r="KM121"/>
      <c r="KN121"/>
      <c r="KO121"/>
      <c r="KP121"/>
      <c r="KQ121"/>
      <c r="KR121"/>
      <c r="KS121"/>
      <c r="KT121"/>
      <c r="KU121"/>
      <c r="KV121"/>
      <c r="KW121"/>
      <c r="KX121"/>
      <c r="KY121"/>
      <c r="KZ121"/>
      <c r="LA121"/>
      <c r="LB121"/>
      <c r="LC121"/>
      <c r="LD121"/>
      <c r="LE121"/>
      <c r="LF121"/>
      <c r="LG121"/>
      <c r="LH121"/>
      <c r="LI121"/>
      <c r="LJ121"/>
      <c r="LK121"/>
      <c r="LL121"/>
      <c r="LM121"/>
      <c r="LN121"/>
      <c r="LO121"/>
      <c r="LP121"/>
      <c r="LQ121"/>
      <c r="LR121"/>
      <c r="LS121"/>
      <c r="LT121"/>
      <c r="LU121"/>
      <c r="LV121"/>
      <c r="LW121"/>
      <c r="LX121"/>
      <c r="LY121"/>
      <c r="LZ121"/>
      <c r="MA121"/>
      <c r="MB121"/>
      <c r="MC121"/>
      <c r="MD121"/>
      <c r="ME121"/>
      <c r="MF121"/>
      <c r="MG121"/>
      <c r="MH121"/>
      <c r="MI121"/>
      <c r="MJ121"/>
      <c r="MK121"/>
      <c r="ML121"/>
      <c r="MM121"/>
      <c r="MN121"/>
      <c r="MO121"/>
      <c r="MP121"/>
      <c r="MQ121"/>
      <c r="MR121"/>
      <c r="MS121"/>
      <c r="MT121"/>
      <c r="MU121"/>
      <c r="MV121"/>
      <c r="MW121"/>
      <c r="MX121"/>
      <c r="MY121"/>
      <c r="MZ121"/>
      <c r="NA121"/>
      <c r="NB121"/>
      <c r="NC121"/>
      <c r="ND121"/>
      <c r="NE121"/>
      <c r="NF121"/>
      <c r="NG121"/>
      <c r="NH121"/>
      <c r="NI121"/>
      <c r="NJ121"/>
      <c r="NK121"/>
      <c r="NL121"/>
      <c r="NM121"/>
      <c r="NN121"/>
      <c r="NO121"/>
      <c r="NP121"/>
      <c r="NQ121"/>
      <c r="NR121"/>
      <c r="NS121"/>
      <c r="NT121"/>
      <c r="NU121"/>
      <c r="NV121"/>
      <c r="NW121"/>
      <c r="NX121"/>
      <c r="NY121"/>
      <c r="NZ121"/>
      <c r="OA121"/>
      <c r="OB121"/>
      <c r="OC121"/>
      <c r="OD121"/>
      <c r="OE121"/>
      <c r="OF121"/>
      <c r="OG121"/>
      <c r="OH121"/>
      <c r="OI121"/>
      <c r="OJ121"/>
      <c r="OK121"/>
      <c r="OL121"/>
      <c r="OM121"/>
      <c r="ON121"/>
      <c r="OO121"/>
      <c r="OP121"/>
      <c r="OQ121"/>
      <c r="OR121"/>
      <c r="OS121"/>
      <c r="OT121"/>
      <c r="OU121"/>
      <c r="OV121"/>
      <c r="OW121"/>
      <c r="OX121"/>
      <c r="OY121"/>
      <c r="OZ121"/>
      <c r="PA121"/>
      <c r="PB121"/>
      <c r="PC121"/>
      <c r="PD121"/>
      <c r="PE121"/>
      <c r="PF121"/>
      <c r="PG121"/>
      <c r="PH121"/>
      <c r="PI121"/>
      <c r="PJ121"/>
      <c r="PK121"/>
      <c r="PL121"/>
      <c r="PM121"/>
      <c r="PN121"/>
      <c r="PO121"/>
      <c r="PP121"/>
      <c r="PQ121"/>
      <c r="PR121"/>
      <c r="PS121"/>
      <c r="PT121"/>
      <c r="PU121"/>
      <c r="PV121"/>
      <c r="PW121"/>
      <c r="PX121"/>
      <c r="PY121"/>
      <c r="PZ121"/>
      <c r="QA121"/>
      <c r="QB121"/>
      <c r="QC121"/>
      <c r="QD121"/>
      <c r="QE121"/>
      <c r="QF121"/>
      <c r="QG121"/>
      <c r="QH121"/>
      <c r="QI121"/>
      <c r="QJ121"/>
      <c r="QK121"/>
      <c r="QL121"/>
      <c r="QM121"/>
      <c r="QN121"/>
      <c r="QO121"/>
      <c r="QP121"/>
      <c r="QQ121"/>
      <c r="QR121"/>
      <c r="QS121"/>
      <c r="QT121"/>
      <c r="QU121"/>
      <c r="QV121"/>
      <c r="QW121"/>
      <c r="QX121"/>
      <c r="QY121"/>
      <c r="QZ121"/>
      <c r="RA121"/>
      <c r="RB121"/>
      <c r="RC121"/>
      <c r="RD121"/>
      <c r="RE121"/>
      <c r="RF121"/>
      <c r="RG121"/>
      <c r="RH121"/>
      <c r="RI121"/>
      <c r="RJ121"/>
      <c r="RK121"/>
      <c r="RL121"/>
      <c r="RM121"/>
      <c r="RN121"/>
      <c r="RO121"/>
      <c r="RP121"/>
      <c r="RQ121"/>
      <c r="RR121"/>
      <c r="RS121"/>
      <c r="RT121"/>
      <c r="RU121"/>
      <c r="RV121"/>
      <c r="RW121"/>
      <c r="RX121"/>
      <c r="RY121"/>
      <c r="RZ121"/>
      <c r="SA121"/>
      <c r="SB121"/>
      <c r="SC121"/>
      <c r="SD121"/>
      <c r="SE121"/>
      <c r="SF121"/>
      <c r="SG121"/>
      <c r="SH121"/>
      <c r="SI121"/>
      <c r="SJ121"/>
      <c r="SK121"/>
      <c r="SL121"/>
      <c r="SM121"/>
      <c r="SN121"/>
      <c r="SO121"/>
      <c r="SP121"/>
      <c r="SQ121"/>
      <c r="SR121"/>
      <c r="SS121"/>
      <c r="ST121"/>
      <c r="SU121"/>
      <c r="SV121"/>
      <c r="SW121"/>
      <c r="SX121"/>
      <c r="SY121"/>
      <c r="SZ121"/>
      <c r="TA121"/>
      <c r="TB121"/>
      <c r="TC121"/>
      <c r="TD121"/>
      <c r="TE121"/>
      <c r="TF121"/>
      <c r="TG121"/>
      <c r="TH121"/>
      <c r="TI121"/>
      <c r="TJ121"/>
      <c r="TK121"/>
      <c r="TL121"/>
      <c r="TM121"/>
      <c r="TN121"/>
      <c r="TO121"/>
      <c r="TP121"/>
      <c r="TQ121"/>
      <c r="TR121"/>
      <c r="TS121"/>
      <c r="TT121"/>
      <c r="TU121"/>
      <c r="TV121"/>
      <c r="TW121"/>
      <c r="TX121"/>
      <c r="TY121"/>
      <c r="TZ121"/>
      <c r="UA121"/>
      <c r="UB121"/>
      <c r="UC121"/>
      <c r="UD121"/>
      <c r="UE121"/>
      <c r="UF121"/>
      <c r="UG121"/>
      <c r="UH121"/>
      <c r="UI121"/>
      <c r="UJ121"/>
      <c r="UK121"/>
      <c r="UL121"/>
      <c r="UM121"/>
      <c r="UN121"/>
      <c r="UO121"/>
      <c r="UP121"/>
      <c r="UQ121"/>
      <c r="UR121"/>
      <c r="US121"/>
      <c r="UT121"/>
      <c r="UU121"/>
      <c r="UV121"/>
      <c r="UW121"/>
      <c r="UX121"/>
      <c r="UY121"/>
      <c r="UZ121"/>
      <c r="VA121"/>
      <c r="VB121"/>
      <c r="VC121"/>
      <c r="VD121"/>
      <c r="VE121"/>
      <c r="VF121"/>
      <c r="VG121"/>
      <c r="VH121"/>
      <c r="VI121"/>
      <c r="VJ121"/>
      <c r="VK121"/>
      <c r="VL121"/>
      <c r="VM121"/>
      <c r="VN121"/>
      <c r="VO121"/>
      <c r="VP121"/>
      <c r="VQ121"/>
      <c r="VR121"/>
      <c r="VS121"/>
      <c r="VT121"/>
      <c r="VU121"/>
      <c r="VV121"/>
      <c r="VW121"/>
      <c r="VX121"/>
      <c r="VY121"/>
      <c r="VZ121"/>
      <c r="WA121"/>
      <c r="WB121"/>
      <c r="WC121"/>
      <c r="WD121"/>
      <c r="WE121"/>
      <c r="WF121"/>
      <c r="WG121"/>
      <c r="WH121"/>
      <c r="WI121"/>
      <c r="WJ121"/>
      <c r="WK121"/>
      <c r="WL121"/>
      <c r="WM121"/>
      <c r="WN121"/>
      <c r="WO121"/>
      <c r="WP121"/>
      <c r="WQ121"/>
      <c r="WR121"/>
      <c r="WS121"/>
      <c r="WT121"/>
      <c r="WU121"/>
      <c r="WV121"/>
      <c r="WW121"/>
      <c r="WX121"/>
      <c r="WY121"/>
      <c r="WZ121"/>
      <c r="XA121"/>
      <c r="XB121"/>
      <c r="XC121"/>
      <c r="XD121"/>
      <c r="XE121"/>
      <c r="XF121"/>
      <c r="XG121"/>
      <c r="XH121"/>
      <c r="XI121"/>
      <c r="XJ121"/>
      <c r="XK121"/>
      <c r="XL121"/>
      <c r="XM121"/>
      <c r="XN121"/>
      <c r="XO121"/>
      <c r="XP121"/>
      <c r="XQ121"/>
      <c r="XR121"/>
      <c r="XS121"/>
      <c r="XT121"/>
      <c r="XU121"/>
      <c r="XV121"/>
      <c r="XW121"/>
      <c r="XX121"/>
      <c r="XY121"/>
      <c r="XZ121"/>
      <c r="YA121"/>
      <c r="YB121"/>
      <c r="YC121"/>
      <c r="YD121"/>
      <c r="YE121"/>
      <c r="YF121"/>
      <c r="YG121"/>
      <c r="YH121"/>
      <c r="YI121"/>
      <c r="YJ121"/>
      <c r="YK121"/>
      <c r="YL121"/>
      <c r="YM121"/>
      <c r="YN121"/>
      <c r="YO121"/>
      <c r="YP121"/>
      <c r="YQ121"/>
      <c r="YR121"/>
      <c r="YS121"/>
      <c r="YT121"/>
      <c r="YU121"/>
      <c r="YV121"/>
      <c r="YW121"/>
      <c r="YX121"/>
      <c r="YY121"/>
      <c r="YZ121"/>
      <c r="ZA121"/>
      <c r="ZB121"/>
      <c r="ZC121"/>
      <c r="ZD121"/>
      <c r="ZE121"/>
      <c r="ZF121"/>
      <c r="ZG121"/>
      <c r="ZH121"/>
      <c r="ZI121"/>
      <c r="ZJ121"/>
      <c r="ZK121"/>
      <c r="ZL121"/>
      <c r="ZM121"/>
      <c r="ZN121"/>
      <c r="ZO121"/>
      <c r="ZP121"/>
      <c r="ZQ121"/>
      <c r="ZR121"/>
      <c r="ZS121"/>
      <c r="ZT121"/>
      <c r="ZU121"/>
      <c r="ZV121"/>
      <c r="ZW121"/>
      <c r="ZX121"/>
      <c r="ZY121"/>
      <c r="ZZ121"/>
      <c r="AAA121"/>
      <c r="AAB121"/>
      <c r="AAC121"/>
      <c r="AAD121"/>
      <c r="AAE121"/>
      <c r="AAF121"/>
      <c r="AAG121"/>
      <c r="AAH121"/>
      <c r="AAI121"/>
      <c r="AAJ121"/>
      <c r="AAK121"/>
      <c r="AAL121"/>
      <c r="AAM121"/>
      <c r="AAN121"/>
      <c r="AAO121"/>
      <c r="AAP121"/>
      <c r="AAQ121"/>
      <c r="AAR121"/>
      <c r="AAS121"/>
      <c r="AAT121"/>
      <c r="AAU121"/>
      <c r="AAV121"/>
      <c r="AAW121"/>
      <c r="AAX121"/>
      <c r="AAY121"/>
      <c r="AAZ121"/>
      <c r="ABA121"/>
      <c r="ABB121"/>
      <c r="ABC121"/>
      <c r="ABD121"/>
      <c r="ABE121"/>
      <c r="ABF121"/>
      <c r="ABG121"/>
      <c r="ABH121"/>
      <c r="ABI121"/>
      <c r="ABJ121"/>
      <c r="ABK121"/>
      <c r="ABL121"/>
      <c r="ABM121"/>
      <c r="ABN121"/>
      <c r="ABO121"/>
      <c r="ABP121"/>
      <c r="ABQ121"/>
      <c r="ABR121"/>
      <c r="ABS121"/>
      <c r="ABT121"/>
      <c r="ABU121"/>
      <c r="ABV121"/>
      <c r="ABW121"/>
      <c r="ABX121"/>
      <c r="ABY121"/>
      <c r="ABZ121"/>
      <c r="ACA121"/>
      <c r="ACB121"/>
      <c r="ACC121"/>
      <c r="ACD121"/>
      <c r="ACE121"/>
      <c r="ACF121"/>
      <c r="ACG121"/>
      <c r="ACH121"/>
      <c r="ACI121"/>
      <c r="ACJ121"/>
      <c r="ACK121"/>
      <c r="ACL121"/>
      <c r="ACM121"/>
      <c r="ACN121"/>
      <c r="ACO121"/>
      <c r="ACP121"/>
      <c r="ACQ121"/>
      <c r="ACR121"/>
      <c r="ACS121"/>
      <c r="ACT121"/>
      <c r="ACU121"/>
      <c r="ACV121"/>
      <c r="ACW121"/>
      <c r="ACX121"/>
      <c r="ACY121"/>
      <c r="ACZ121"/>
      <c r="ADA121"/>
      <c r="ADB121"/>
      <c r="ADC121"/>
      <c r="ADD121"/>
      <c r="ADE121"/>
      <c r="ADF121"/>
      <c r="ADG121"/>
      <c r="ADH121"/>
      <c r="ADI121"/>
      <c r="ADJ121"/>
      <c r="ADK121"/>
      <c r="ADL121"/>
      <c r="ADM121"/>
      <c r="ADN121"/>
      <c r="ADO121"/>
      <c r="ADP121"/>
      <c r="ADQ121"/>
      <c r="ADR121"/>
      <c r="ADS121"/>
      <c r="ADT121"/>
      <c r="ADU121"/>
      <c r="ADV121"/>
      <c r="ADW121"/>
      <c r="ADX121"/>
      <c r="ADY121"/>
      <c r="ADZ121"/>
      <c r="AEA121"/>
      <c r="AEB121"/>
      <c r="AEC121"/>
      <c r="AED121"/>
      <c r="AEE121"/>
      <c r="AEF121"/>
      <c r="AEG121"/>
      <c r="AEH121"/>
      <c r="AEI121"/>
      <c r="AEJ121"/>
      <c r="AEK121"/>
      <c r="AEL121"/>
      <c r="AEM121"/>
      <c r="AEN121"/>
      <c r="AEO121"/>
      <c r="AEP121"/>
      <c r="AEQ121"/>
      <c r="AER121"/>
      <c r="AES121"/>
      <c r="AET121"/>
      <c r="AEU121"/>
      <c r="AEV121"/>
      <c r="AEW121"/>
      <c r="AEX121"/>
      <c r="AEY121"/>
      <c r="AEZ121"/>
      <c r="AFA121"/>
      <c r="AFB121"/>
      <c r="AFC121"/>
      <c r="AFD121"/>
      <c r="AFE121"/>
      <c r="AFF121"/>
      <c r="AFG121"/>
      <c r="AFH121"/>
      <c r="AFI121"/>
      <c r="AFJ121"/>
      <c r="AFK121"/>
      <c r="AFL121"/>
      <c r="AFM121"/>
      <c r="AFN121"/>
      <c r="AFO121"/>
      <c r="AFP121"/>
      <c r="AFQ121"/>
      <c r="AFR121"/>
      <c r="AFS121"/>
      <c r="AFT121"/>
      <c r="AFU121"/>
      <c r="AFV121"/>
      <c r="AFW121"/>
      <c r="AFX121"/>
      <c r="AFY121"/>
      <c r="AFZ121"/>
      <c r="AGA121"/>
      <c r="AGB121"/>
      <c r="AGC121"/>
      <c r="AGD121"/>
      <c r="AGE121"/>
      <c r="AGF121"/>
      <c r="AGG121"/>
      <c r="AGH121"/>
      <c r="AGI121"/>
      <c r="AGJ121"/>
      <c r="AGK121"/>
      <c r="AGL121"/>
      <c r="AGM121"/>
      <c r="AGN121"/>
      <c r="AGO121"/>
      <c r="AGP121"/>
      <c r="AGQ121"/>
      <c r="AGR121"/>
      <c r="AGS121"/>
      <c r="AGT121"/>
      <c r="AGU121"/>
      <c r="AGV121"/>
      <c r="AGW121"/>
      <c r="AGX121"/>
      <c r="AGY121"/>
      <c r="AGZ121"/>
      <c r="AHA121"/>
      <c r="AHB121"/>
      <c r="AHC121"/>
      <c r="AHD121"/>
      <c r="AHE121"/>
      <c r="AHF121"/>
      <c r="AHG121"/>
      <c r="AHH121"/>
      <c r="AHI121"/>
      <c r="AHJ121"/>
      <c r="AHK121"/>
      <c r="AHL121"/>
      <c r="AHM121"/>
      <c r="AHN121"/>
      <c r="AHO121"/>
      <c r="AHP121"/>
      <c r="AHQ121"/>
      <c r="AHR121"/>
      <c r="AHS121"/>
      <c r="AHT121"/>
      <c r="AHU121"/>
      <c r="AHV121"/>
      <c r="AHW121"/>
      <c r="AHX121"/>
      <c r="AHY121"/>
      <c r="AHZ121"/>
      <c r="AIA121"/>
      <c r="AIB121"/>
      <c r="AIC121"/>
      <c r="AID121"/>
      <c r="AIE121"/>
      <c r="AIF121"/>
      <c r="AIG121"/>
      <c r="AIH121"/>
      <c r="AII121"/>
      <c r="AIJ121"/>
      <c r="AIK121"/>
      <c r="AIL121"/>
      <c r="AIM121"/>
      <c r="AIN121"/>
      <c r="AIO121"/>
      <c r="AIP121"/>
      <c r="AIQ121"/>
      <c r="AIR121"/>
      <c r="AIS121"/>
      <c r="AIT121"/>
      <c r="AIU121"/>
      <c r="AIV121"/>
      <c r="AIW121"/>
      <c r="AIX121"/>
      <c r="AIY121"/>
      <c r="AIZ121"/>
      <c r="AJA121"/>
      <c r="AJB121"/>
      <c r="AJC121"/>
      <c r="AJD121"/>
      <c r="AJE121"/>
      <c r="AJF121"/>
      <c r="AJG121"/>
      <c r="AJH121"/>
      <c r="AJI121"/>
      <c r="AJJ121"/>
      <c r="AJK121"/>
      <c r="AJL121"/>
      <c r="AJM121"/>
      <c r="AJN121"/>
      <c r="AJO121"/>
      <c r="AJP121"/>
      <c r="AJQ121"/>
      <c r="AJR121"/>
      <c r="AJS121"/>
      <c r="AJT121"/>
      <c r="AJU121"/>
      <c r="AJV121"/>
      <c r="AJW121"/>
      <c r="AJX121"/>
      <c r="AJY121"/>
      <c r="AJZ121"/>
      <c r="AKA121"/>
      <c r="AKB121"/>
      <c r="AKC121"/>
      <c r="AKD121"/>
      <c r="AKE121"/>
      <c r="AKF121"/>
      <c r="AKG121"/>
      <c r="AKH121"/>
      <c r="AKI121"/>
      <c r="AKJ121"/>
      <c r="AKK121"/>
      <c r="AKL121"/>
      <c r="AKM121"/>
      <c r="AKN121"/>
      <c r="AKO121"/>
      <c r="AKP121"/>
      <c r="AKQ121"/>
      <c r="AKR121"/>
      <c r="AKS121"/>
      <c r="AKT121"/>
      <c r="AKU121"/>
      <c r="AKV121"/>
      <c r="AKW121"/>
      <c r="AKX121"/>
      <c r="AKY121"/>
      <c r="AKZ121"/>
      <c r="ALA121"/>
      <c r="ALB121"/>
      <c r="ALC121"/>
      <c r="ALD121"/>
      <c r="ALE121"/>
      <c r="ALF121"/>
      <c r="ALG121"/>
      <c r="ALH121"/>
      <c r="ALI121"/>
      <c r="ALJ121"/>
      <c r="ALK121"/>
      <c r="ALL121"/>
      <c r="ALM121"/>
      <c r="ALN121"/>
      <c r="ALO121"/>
      <c r="ALP121"/>
      <c r="ALQ121"/>
      <c r="ALR121"/>
      <c r="ALS121"/>
      <c r="ALT121"/>
      <c r="ALU121"/>
      <c r="ALV121"/>
      <c r="ALW121"/>
      <c r="ALX121"/>
      <c r="ALY121"/>
      <c r="ALZ121"/>
      <c r="AMA121"/>
      <c r="AMB121"/>
      <c r="AMC121"/>
      <c r="AMD121"/>
      <c r="AME121"/>
      <c r="AMF121"/>
      <c r="AMG121"/>
      <c r="AMH121"/>
      <c r="AMI121"/>
      <c r="AMJ121"/>
    </row>
    <row r="122" spans="1:1024" s="9" customFormat="1" ht="56.25" x14ac:dyDescent="0.25">
      <c r="A122" s="41">
        <f t="shared" si="46"/>
        <v>114</v>
      </c>
      <c r="B122" s="61" t="s">
        <v>68</v>
      </c>
      <c r="C122" s="45">
        <f t="shared" ref="C122:I122" si="67">SUM(C123:C125)</f>
        <v>97394.702000000005</v>
      </c>
      <c r="D122" s="45">
        <f t="shared" ref="D122" si="68">SUM(D123:D125)</f>
        <v>17631.43</v>
      </c>
      <c r="E122" s="45">
        <f>SUM(E123:E125)</f>
        <v>17631.432000000001</v>
      </c>
      <c r="F122" s="45">
        <f t="shared" si="67"/>
        <v>14631.43</v>
      </c>
      <c r="G122" s="45">
        <f t="shared" si="67"/>
        <v>15216.69</v>
      </c>
      <c r="H122" s="45">
        <f t="shared" si="67"/>
        <v>15825.35</v>
      </c>
      <c r="I122" s="45">
        <f t="shared" si="67"/>
        <v>16458.37</v>
      </c>
      <c r="J122" s="45" t="s">
        <v>132</v>
      </c>
      <c r="K122" s="72"/>
    </row>
    <row r="123" spans="1:1024" x14ac:dyDescent="0.25">
      <c r="A123" s="41">
        <f t="shared" si="46"/>
        <v>115</v>
      </c>
      <c r="B123" s="58" t="s">
        <v>10</v>
      </c>
      <c r="C123" s="49">
        <f>SUM(D123:I123)</f>
        <v>0</v>
      </c>
      <c r="D123" s="57">
        <v>0</v>
      </c>
      <c r="E123" s="57">
        <v>0</v>
      </c>
      <c r="F123" s="57">
        <v>0</v>
      </c>
      <c r="G123" s="57">
        <v>0</v>
      </c>
      <c r="H123" s="57">
        <v>0</v>
      </c>
      <c r="I123" s="57">
        <v>0</v>
      </c>
      <c r="J123" s="49"/>
      <c r="K123" s="30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  <c r="IW123"/>
      <c r="IX123"/>
      <c r="IY123"/>
      <c r="IZ123"/>
      <c r="JA123"/>
      <c r="JB123"/>
      <c r="JC123"/>
      <c r="JD123"/>
      <c r="JE123"/>
      <c r="JF123"/>
      <c r="JG123"/>
      <c r="JH123"/>
      <c r="JI123"/>
      <c r="JJ123"/>
      <c r="JK123"/>
      <c r="JL123"/>
      <c r="JM123"/>
      <c r="JN123"/>
      <c r="JO123"/>
      <c r="JP123"/>
      <c r="JQ123"/>
      <c r="JR123"/>
      <c r="JS123"/>
      <c r="JT123"/>
      <c r="JU123"/>
      <c r="JV123"/>
      <c r="JW123"/>
      <c r="JX123"/>
      <c r="JY123"/>
      <c r="JZ123"/>
      <c r="KA123"/>
      <c r="KB123"/>
      <c r="KC123"/>
      <c r="KD123"/>
      <c r="KE123"/>
      <c r="KF123"/>
      <c r="KG123"/>
      <c r="KH123"/>
      <c r="KI123"/>
      <c r="KJ123"/>
      <c r="KK123"/>
      <c r="KL123"/>
      <c r="KM123"/>
      <c r="KN123"/>
      <c r="KO123"/>
      <c r="KP123"/>
      <c r="KQ123"/>
      <c r="KR123"/>
      <c r="KS123"/>
      <c r="KT123"/>
      <c r="KU123"/>
      <c r="KV123"/>
      <c r="KW123"/>
      <c r="KX123"/>
      <c r="KY123"/>
      <c r="KZ123"/>
      <c r="LA123"/>
      <c r="LB123"/>
      <c r="LC123"/>
      <c r="LD123"/>
      <c r="LE123"/>
      <c r="LF123"/>
      <c r="LG123"/>
      <c r="LH123"/>
      <c r="LI123"/>
      <c r="LJ123"/>
      <c r="LK123"/>
      <c r="LL123"/>
      <c r="LM123"/>
      <c r="LN123"/>
      <c r="LO123"/>
      <c r="LP123"/>
      <c r="LQ123"/>
      <c r="LR123"/>
      <c r="LS123"/>
      <c r="LT123"/>
      <c r="LU123"/>
      <c r="LV123"/>
      <c r="LW123"/>
      <c r="LX123"/>
      <c r="LY123"/>
      <c r="LZ123"/>
      <c r="MA123"/>
      <c r="MB123"/>
      <c r="MC123"/>
      <c r="MD123"/>
      <c r="ME123"/>
      <c r="MF123"/>
      <c r="MG123"/>
      <c r="MH123"/>
      <c r="MI123"/>
      <c r="MJ123"/>
      <c r="MK123"/>
      <c r="ML123"/>
      <c r="MM123"/>
      <c r="MN123"/>
      <c r="MO123"/>
      <c r="MP123"/>
      <c r="MQ123"/>
      <c r="MR123"/>
      <c r="MS123"/>
      <c r="MT123"/>
      <c r="MU123"/>
      <c r="MV123"/>
      <c r="MW123"/>
      <c r="MX123"/>
      <c r="MY123"/>
      <c r="MZ123"/>
      <c r="NA123"/>
      <c r="NB123"/>
      <c r="NC123"/>
      <c r="ND123"/>
      <c r="NE123"/>
      <c r="NF123"/>
      <c r="NG123"/>
      <c r="NH123"/>
      <c r="NI123"/>
      <c r="NJ123"/>
      <c r="NK123"/>
      <c r="NL123"/>
      <c r="NM123"/>
      <c r="NN123"/>
      <c r="NO123"/>
      <c r="NP123"/>
      <c r="NQ123"/>
      <c r="NR123"/>
      <c r="NS123"/>
      <c r="NT123"/>
      <c r="NU123"/>
      <c r="NV123"/>
      <c r="NW123"/>
      <c r="NX123"/>
      <c r="NY123"/>
      <c r="NZ123"/>
      <c r="OA123"/>
      <c r="OB123"/>
      <c r="OC123"/>
      <c r="OD123"/>
      <c r="OE123"/>
      <c r="OF123"/>
      <c r="OG123"/>
      <c r="OH123"/>
      <c r="OI123"/>
      <c r="OJ123"/>
      <c r="OK123"/>
      <c r="OL123"/>
      <c r="OM123"/>
      <c r="ON123"/>
      <c r="OO123"/>
      <c r="OP123"/>
      <c r="OQ123"/>
      <c r="OR123"/>
      <c r="OS123"/>
      <c r="OT123"/>
      <c r="OU123"/>
      <c r="OV123"/>
      <c r="OW123"/>
      <c r="OX123"/>
      <c r="OY123"/>
      <c r="OZ123"/>
      <c r="PA123"/>
      <c r="PB123"/>
      <c r="PC123"/>
      <c r="PD123"/>
      <c r="PE123"/>
      <c r="PF123"/>
      <c r="PG123"/>
      <c r="PH123"/>
      <c r="PI123"/>
      <c r="PJ123"/>
      <c r="PK123"/>
      <c r="PL123"/>
      <c r="PM123"/>
      <c r="PN123"/>
      <c r="PO123"/>
      <c r="PP123"/>
      <c r="PQ123"/>
      <c r="PR123"/>
      <c r="PS123"/>
      <c r="PT123"/>
      <c r="PU123"/>
      <c r="PV123"/>
      <c r="PW123"/>
      <c r="PX123"/>
      <c r="PY123"/>
      <c r="PZ123"/>
      <c r="QA123"/>
      <c r="QB123"/>
      <c r="QC123"/>
      <c r="QD123"/>
      <c r="QE123"/>
      <c r="QF123"/>
      <c r="QG123"/>
      <c r="QH123"/>
      <c r="QI123"/>
      <c r="QJ123"/>
      <c r="QK123"/>
      <c r="QL123"/>
      <c r="QM123"/>
      <c r="QN123"/>
      <c r="QO123"/>
      <c r="QP123"/>
      <c r="QQ123"/>
      <c r="QR123"/>
      <c r="QS123"/>
      <c r="QT123"/>
      <c r="QU123"/>
      <c r="QV123"/>
      <c r="QW123"/>
      <c r="QX123"/>
      <c r="QY123"/>
      <c r="QZ123"/>
      <c r="RA123"/>
      <c r="RB123"/>
      <c r="RC123"/>
      <c r="RD123"/>
      <c r="RE123"/>
      <c r="RF123"/>
      <c r="RG123"/>
      <c r="RH123"/>
      <c r="RI123"/>
      <c r="RJ123"/>
      <c r="RK123"/>
      <c r="RL123"/>
      <c r="RM123"/>
      <c r="RN123"/>
      <c r="RO123"/>
      <c r="RP123"/>
      <c r="RQ123"/>
      <c r="RR123"/>
      <c r="RS123"/>
      <c r="RT123"/>
      <c r="RU123"/>
      <c r="RV123"/>
      <c r="RW123"/>
      <c r="RX123"/>
      <c r="RY123"/>
      <c r="RZ123"/>
      <c r="SA123"/>
      <c r="SB123"/>
      <c r="SC123"/>
      <c r="SD123"/>
      <c r="SE123"/>
      <c r="SF123"/>
      <c r="SG123"/>
      <c r="SH123"/>
      <c r="SI123"/>
      <c r="SJ123"/>
      <c r="SK123"/>
      <c r="SL123"/>
      <c r="SM123"/>
      <c r="SN123"/>
      <c r="SO123"/>
      <c r="SP123"/>
      <c r="SQ123"/>
      <c r="SR123"/>
      <c r="SS123"/>
      <c r="ST123"/>
      <c r="SU123"/>
      <c r="SV123"/>
      <c r="SW123"/>
      <c r="SX123"/>
      <c r="SY123"/>
      <c r="SZ123"/>
      <c r="TA123"/>
      <c r="TB123"/>
      <c r="TC123"/>
      <c r="TD123"/>
      <c r="TE123"/>
      <c r="TF123"/>
      <c r="TG123"/>
      <c r="TH123"/>
      <c r="TI123"/>
      <c r="TJ123"/>
      <c r="TK123"/>
      <c r="TL123"/>
      <c r="TM123"/>
      <c r="TN123"/>
      <c r="TO123"/>
      <c r="TP123"/>
      <c r="TQ123"/>
      <c r="TR123"/>
      <c r="TS123"/>
      <c r="TT123"/>
      <c r="TU123"/>
      <c r="TV123"/>
      <c r="TW123"/>
      <c r="TX123"/>
      <c r="TY123"/>
      <c r="TZ123"/>
      <c r="UA123"/>
      <c r="UB123"/>
      <c r="UC123"/>
      <c r="UD123"/>
      <c r="UE123"/>
      <c r="UF123"/>
      <c r="UG123"/>
      <c r="UH123"/>
      <c r="UI123"/>
      <c r="UJ123"/>
      <c r="UK123"/>
      <c r="UL123"/>
      <c r="UM123"/>
      <c r="UN123"/>
      <c r="UO123"/>
      <c r="UP123"/>
      <c r="UQ123"/>
      <c r="UR123"/>
      <c r="US123"/>
      <c r="UT123"/>
      <c r="UU123"/>
      <c r="UV123"/>
      <c r="UW123"/>
      <c r="UX123"/>
      <c r="UY123"/>
      <c r="UZ123"/>
      <c r="VA123"/>
      <c r="VB123"/>
      <c r="VC123"/>
      <c r="VD123"/>
      <c r="VE123"/>
      <c r="VF123"/>
      <c r="VG123"/>
      <c r="VH123"/>
      <c r="VI123"/>
      <c r="VJ123"/>
      <c r="VK123"/>
      <c r="VL123"/>
      <c r="VM123"/>
      <c r="VN123"/>
      <c r="VO123"/>
      <c r="VP123"/>
      <c r="VQ123"/>
      <c r="VR123"/>
      <c r="VS123"/>
      <c r="VT123"/>
      <c r="VU123"/>
      <c r="VV123"/>
      <c r="VW123"/>
      <c r="VX123"/>
      <c r="VY123"/>
      <c r="VZ123"/>
      <c r="WA123"/>
      <c r="WB123"/>
      <c r="WC123"/>
      <c r="WD123"/>
      <c r="WE123"/>
      <c r="WF123"/>
      <c r="WG123"/>
      <c r="WH123"/>
      <c r="WI123"/>
      <c r="WJ123"/>
      <c r="WK123"/>
      <c r="WL123"/>
      <c r="WM123"/>
      <c r="WN123"/>
      <c r="WO123"/>
      <c r="WP123"/>
      <c r="WQ123"/>
      <c r="WR123"/>
      <c r="WS123"/>
      <c r="WT123"/>
      <c r="WU123"/>
      <c r="WV123"/>
      <c r="WW123"/>
      <c r="WX123"/>
      <c r="WY123"/>
      <c r="WZ123"/>
      <c r="XA123"/>
      <c r="XB123"/>
      <c r="XC123"/>
      <c r="XD123"/>
      <c r="XE123"/>
      <c r="XF123"/>
      <c r="XG123"/>
      <c r="XH123"/>
      <c r="XI123"/>
      <c r="XJ123"/>
      <c r="XK123"/>
      <c r="XL123"/>
      <c r="XM123"/>
      <c r="XN123"/>
      <c r="XO123"/>
      <c r="XP123"/>
      <c r="XQ123"/>
      <c r="XR123"/>
      <c r="XS123"/>
      <c r="XT123"/>
      <c r="XU123"/>
      <c r="XV123"/>
      <c r="XW123"/>
      <c r="XX123"/>
      <c r="XY123"/>
      <c r="XZ123"/>
      <c r="YA123"/>
      <c r="YB123"/>
      <c r="YC123"/>
      <c r="YD123"/>
      <c r="YE123"/>
      <c r="YF123"/>
      <c r="YG123"/>
      <c r="YH123"/>
      <c r="YI123"/>
      <c r="YJ123"/>
      <c r="YK123"/>
      <c r="YL123"/>
      <c r="YM123"/>
      <c r="YN123"/>
      <c r="YO123"/>
      <c r="YP123"/>
      <c r="YQ123"/>
      <c r="YR123"/>
      <c r="YS123"/>
      <c r="YT123"/>
      <c r="YU123"/>
      <c r="YV123"/>
      <c r="YW123"/>
      <c r="YX123"/>
      <c r="YY123"/>
      <c r="YZ123"/>
      <c r="ZA123"/>
      <c r="ZB123"/>
      <c r="ZC123"/>
      <c r="ZD123"/>
      <c r="ZE123"/>
      <c r="ZF123"/>
      <c r="ZG123"/>
      <c r="ZH123"/>
      <c r="ZI123"/>
      <c r="ZJ123"/>
      <c r="ZK123"/>
      <c r="ZL123"/>
      <c r="ZM123"/>
      <c r="ZN123"/>
      <c r="ZO123"/>
      <c r="ZP123"/>
      <c r="ZQ123"/>
      <c r="ZR123"/>
      <c r="ZS123"/>
      <c r="ZT123"/>
      <c r="ZU123"/>
      <c r="ZV123"/>
      <c r="ZW123"/>
      <c r="ZX123"/>
      <c r="ZY123"/>
      <c r="ZZ123"/>
      <c r="AAA123"/>
      <c r="AAB123"/>
      <c r="AAC123"/>
      <c r="AAD123"/>
      <c r="AAE123"/>
      <c r="AAF123"/>
      <c r="AAG123"/>
      <c r="AAH123"/>
      <c r="AAI123"/>
      <c r="AAJ123"/>
      <c r="AAK123"/>
      <c r="AAL123"/>
      <c r="AAM123"/>
      <c r="AAN123"/>
      <c r="AAO123"/>
      <c r="AAP123"/>
      <c r="AAQ123"/>
      <c r="AAR123"/>
      <c r="AAS123"/>
      <c r="AAT123"/>
      <c r="AAU123"/>
      <c r="AAV123"/>
      <c r="AAW123"/>
      <c r="AAX123"/>
      <c r="AAY123"/>
      <c r="AAZ123"/>
      <c r="ABA123"/>
      <c r="ABB123"/>
      <c r="ABC123"/>
      <c r="ABD123"/>
      <c r="ABE123"/>
      <c r="ABF123"/>
      <c r="ABG123"/>
      <c r="ABH123"/>
      <c r="ABI123"/>
      <c r="ABJ123"/>
      <c r="ABK123"/>
      <c r="ABL123"/>
      <c r="ABM123"/>
      <c r="ABN123"/>
      <c r="ABO123"/>
      <c r="ABP123"/>
      <c r="ABQ123"/>
      <c r="ABR123"/>
      <c r="ABS123"/>
      <c r="ABT123"/>
      <c r="ABU123"/>
      <c r="ABV123"/>
      <c r="ABW123"/>
      <c r="ABX123"/>
      <c r="ABY123"/>
      <c r="ABZ123"/>
      <c r="ACA123"/>
      <c r="ACB123"/>
      <c r="ACC123"/>
      <c r="ACD123"/>
      <c r="ACE123"/>
      <c r="ACF123"/>
      <c r="ACG123"/>
      <c r="ACH123"/>
      <c r="ACI123"/>
      <c r="ACJ123"/>
      <c r="ACK123"/>
      <c r="ACL123"/>
      <c r="ACM123"/>
      <c r="ACN123"/>
      <c r="ACO123"/>
      <c r="ACP123"/>
      <c r="ACQ123"/>
      <c r="ACR123"/>
      <c r="ACS123"/>
      <c r="ACT123"/>
      <c r="ACU123"/>
      <c r="ACV123"/>
      <c r="ACW123"/>
      <c r="ACX123"/>
      <c r="ACY123"/>
      <c r="ACZ123"/>
      <c r="ADA123"/>
      <c r="ADB123"/>
      <c r="ADC123"/>
      <c r="ADD123"/>
      <c r="ADE123"/>
      <c r="ADF123"/>
      <c r="ADG123"/>
      <c r="ADH123"/>
      <c r="ADI123"/>
      <c r="ADJ123"/>
      <c r="ADK123"/>
      <c r="ADL123"/>
      <c r="ADM123"/>
      <c r="ADN123"/>
      <c r="ADO123"/>
      <c r="ADP123"/>
      <c r="ADQ123"/>
      <c r="ADR123"/>
      <c r="ADS123"/>
      <c r="ADT123"/>
      <c r="ADU123"/>
      <c r="ADV123"/>
      <c r="ADW123"/>
      <c r="ADX123"/>
      <c r="ADY123"/>
      <c r="ADZ123"/>
      <c r="AEA123"/>
      <c r="AEB123"/>
      <c r="AEC123"/>
      <c r="AED123"/>
      <c r="AEE123"/>
      <c r="AEF123"/>
      <c r="AEG123"/>
      <c r="AEH123"/>
      <c r="AEI123"/>
      <c r="AEJ123"/>
      <c r="AEK123"/>
      <c r="AEL123"/>
      <c r="AEM123"/>
      <c r="AEN123"/>
      <c r="AEO123"/>
      <c r="AEP123"/>
      <c r="AEQ123"/>
      <c r="AER123"/>
      <c r="AES123"/>
      <c r="AET123"/>
      <c r="AEU123"/>
      <c r="AEV123"/>
      <c r="AEW123"/>
      <c r="AEX123"/>
      <c r="AEY123"/>
      <c r="AEZ123"/>
      <c r="AFA123"/>
      <c r="AFB123"/>
      <c r="AFC123"/>
      <c r="AFD123"/>
      <c r="AFE123"/>
      <c r="AFF123"/>
      <c r="AFG123"/>
      <c r="AFH123"/>
      <c r="AFI123"/>
      <c r="AFJ123"/>
      <c r="AFK123"/>
      <c r="AFL123"/>
      <c r="AFM123"/>
      <c r="AFN123"/>
      <c r="AFO123"/>
      <c r="AFP123"/>
      <c r="AFQ123"/>
      <c r="AFR123"/>
      <c r="AFS123"/>
      <c r="AFT123"/>
      <c r="AFU123"/>
      <c r="AFV123"/>
      <c r="AFW123"/>
      <c r="AFX123"/>
      <c r="AFY123"/>
      <c r="AFZ123"/>
      <c r="AGA123"/>
      <c r="AGB123"/>
      <c r="AGC123"/>
      <c r="AGD123"/>
      <c r="AGE123"/>
      <c r="AGF123"/>
      <c r="AGG123"/>
      <c r="AGH123"/>
      <c r="AGI123"/>
      <c r="AGJ123"/>
      <c r="AGK123"/>
      <c r="AGL123"/>
      <c r="AGM123"/>
      <c r="AGN123"/>
      <c r="AGO123"/>
      <c r="AGP123"/>
      <c r="AGQ123"/>
      <c r="AGR123"/>
      <c r="AGS123"/>
      <c r="AGT123"/>
      <c r="AGU123"/>
      <c r="AGV123"/>
      <c r="AGW123"/>
      <c r="AGX123"/>
      <c r="AGY123"/>
      <c r="AGZ123"/>
      <c r="AHA123"/>
      <c r="AHB123"/>
      <c r="AHC123"/>
      <c r="AHD123"/>
      <c r="AHE123"/>
      <c r="AHF123"/>
      <c r="AHG123"/>
      <c r="AHH123"/>
      <c r="AHI123"/>
      <c r="AHJ123"/>
      <c r="AHK123"/>
      <c r="AHL123"/>
      <c r="AHM123"/>
      <c r="AHN123"/>
      <c r="AHO123"/>
      <c r="AHP123"/>
      <c r="AHQ123"/>
      <c r="AHR123"/>
      <c r="AHS123"/>
      <c r="AHT123"/>
      <c r="AHU123"/>
      <c r="AHV123"/>
      <c r="AHW123"/>
      <c r="AHX123"/>
      <c r="AHY123"/>
      <c r="AHZ123"/>
      <c r="AIA123"/>
      <c r="AIB123"/>
      <c r="AIC123"/>
      <c r="AID123"/>
      <c r="AIE123"/>
      <c r="AIF123"/>
      <c r="AIG123"/>
      <c r="AIH123"/>
      <c r="AII123"/>
      <c r="AIJ123"/>
      <c r="AIK123"/>
      <c r="AIL123"/>
      <c r="AIM123"/>
      <c r="AIN123"/>
      <c r="AIO123"/>
      <c r="AIP123"/>
      <c r="AIQ123"/>
      <c r="AIR123"/>
      <c r="AIS123"/>
      <c r="AIT123"/>
      <c r="AIU123"/>
      <c r="AIV123"/>
      <c r="AIW123"/>
      <c r="AIX123"/>
      <c r="AIY123"/>
      <c r="AIZ123"/>
      <c r="AJA123"/>
      <c r="AJB123"/>
      <c r="AJC123"/>
      <c r="AJD123"/>
      <c r="AJE123"/>
      <c r="AJF123"/>
      <c r="AJG123"/>
      <c r="AJH123"/>
      <c r="AJI123"/>
      <c r="AJJ123"/>
      <c r="AJK123"/>
      <c r="AJL123"/>
      <c r="AJM123"/>
      <c r="AJN123"/>
      <c r="AJO123"/>
      <c r="AJP123"/>
      <c r="AJQ123"/>
      <c r="AJR123"/>
      <c r="AJS123"/>
      <c r="AJT123"/>
      <c r="AJU123"/>
      <c r="AJV123"/>
      <c r="AJW123"/>
      <c r="AJX123"/>
      <c r="AJY123"/>
      <c r="AJZ123"/>
      <c r="AKA123"/>
      <c r="AKB123"/>
      <c r="AKC123"/>
      <c r="AKD123"/>
      <c r="AKE123"/>
      <c r="AKF123"/>
      <c r="AKG123"/>
      <c r="AKH123"/>
      <c r="AKI123"/>
      <c r="AKJ123"/>
      <c r="AKK123"/>
      <c r="AKL123"/>
      <c r="AKM123"/>
      <c r="AKN123"/>
      <c r="AKO123"/>
      <c r="AKP123"/>
      <c r="AKQ123"/>
      <c r="AKR123"/>
      <c r="AKS123"/>
      <c r="AKT123"/>
      <c r="AKU123"/>
      <c r="AKV123"/>
      <c r="AKW123"/>
      <c r="AKX123"/>
      <c r="AKY123"/>
      <c r="AKZ123"/>
      <c r="ALA123"/>
      <c r="ALB123"/>
      <c r="ALC123"/>
      <c r="ALD123"/>
      <c r="ALE123"/>
      <c r="ALF123"/>
      <c r="ALG123"/>
      <c r="ALH123"/>
      <c r="ALI123"/>
      <c r="ALJ123"/>
      <c r="ALK123"/>
      <c r="ALL123"/>
      <c r="ALM123"/>
      <c r="ALN123"/>
      <c r="ALO123"/>
      <c r="ALP123"/>
      <c r="ALQ123"/>
      <c r="ALR123"/>
      <c r="ALS123"/>
      <c r="ALT123"/>
      <c r="ALU123"/>
      <c r="ALV123"/>
      <c r="ALW123"/>
      <c r="ALX123"/>
      <c r="ALY123"/>
      <c r="ALZ123"/>
      <c r="AMA123"/>
      <c r="AMB123"/>
      <c r="AMC123"/>
      <c r="AMD123"/>
      <c r="AME123"/>
      <c r="AMF123"/>
      <c r="AMG123"/>
      <c r="AMH123"/>
      <c r="AMI123"/>
      <c r="AMJ123"/>
    </row>
    <row r="124" spans="1:1024" x14ac:dyDescent="0.25">
      <c r="A124" s="41">
        <f t="shared" si="46"/>
        <v>116</v>
      </c>
      <c r="B124" s="58" t="s">
        <v>11</v>
      </c>
      <c r="C124" s="49">
        <f>SUM(D124:I124)</f>
        <v>0</v>
      </c>
      <c r="D124" s="57">
        <v>0</v>
      </c>
      <c r="E124" s="57">
        <v>0</v>
      </c>
      <c r="F124" s="57">
        <v>0</v>
      </c>
      <c r="G124" s="57">
        <v>0</v>
      </c>
      <c r="H124" s="57">
        <v>0</v>
      </c>
      <c r="I124" s="57">
        <v>0</v>
      </c>
      <c r="J124" s="49"/>
      <c r="K124" s="30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  <c r="IW124"/>
      <c r="IX124"/>
      <c r="IY124"/>
      <c r="IZ124"/>
      <c r="JA124"/>
      <c r="JB124"/>
      <c r="JC124"/>
      <c r="JD124"/>
      <c r="JE124"/>
      <c r="JF124"/>
      <c r="JG124"/>
      <c r="JH124"/>
      <c r="JI124"/>
      <c r="JJ124"/>
      <c r="JK124"/>
      <c r="JL124"/>
      <c r="JM124"/>
      <c r="JN124"/>
      <c r="JO124"/>
      <c r="JP124"/>
      <c r="JQ124"/>
      <c r="JR124"/>
      <c r="JS124"/>
      <c r="JT124"/>
      <c r="JU124"/>
      <c r="JV124"/>
      <c r="JW124"/>
      <c r="JX124"/>
      <c r="JY124"/>
      <c r="JZ124"/>
      <c r="KA124"/>
      <c r="KB124"/>
      <c r="KC124"/>
      <c r="KD124"/>
      <c r="KE124"/>
      <c r="KF124"/>
      <c r="KG124"/>
      <c r="KH124"/>
      <c r="KI124"/>
      <c r="KJ124"/>
      <c r="KK124"/>
      <c r="KL124"/>
      <c r="KM124"/>
      <c r="KN124"/>
      <c r="KO124"/>
      <c r="KP124"/>
      <c r="KQ124"/>
      <c r="KR124"/>
      <c r="KS124"/>
      <c r="KT124"/>
      <c r="KU124"/>
      <c r="KV124"/>
      <c r="KW124"/>
      <c r="KX124"/>
      <c r="KY124"/>
      <c r="KZ124"/>
      <c r="LA124"/>
      <c r="LB124"/>
      <c r="LC124"/>
      <c r="LD124"/>
      <c r="LE124"/>
      <c r="LF124"/>
      <c r="LG124"/>
      <c r="LH124"/>
      <c r="LI124"/>
      <c r="LJ124"/>
      <c r="LK124"/>
      <c r="LL124"/>
      <c r="LM124"/>
      <c r="LN124"/>
      <c r="LO124"/>
      <c r="LP124"/>
      <c r="LQ124"/>
      <c r="LR124"/>
      <c r="LS124"/>
      <c r="LT124"/>
      <c r="LU124"/>
      <c r="LV124"/>
      <c r="LW124"/>
      <c r="LX124"/>
      <c r="LY124"/>
      <c r="LZ124"/>
      <c r="MA124"/>
      <c r="MB124"/>
      <c r="MC124"/>
      <c r="MD124"/>
      <c r="ME124"/>
      <c r="MF124"/>
      <c r="MG124"/>
      <c r="MH124"/>
      <c r="MI124"/>
      <c r="MJ124"/>
      <c r="MK124"/>
      <c r="ML124"/>
      <c r="MM124"/>
      <c r="MN124"/>
      <c r="MO124"/>
      <c r="MP124"/>
      <c r="MQ124"/>
      <c r="MR124"/>
      <c r="MS124"/>
      <c r="MT124"/>
      <c r="MU124"/>
      <c r="MV124"/>
      <c r="MW124"/>
      <c r="MX124"/>
      <c r="MY124"/>
      <c r="MZ124"/>
      <c r="NA124"/>
      <c r="NB124"/>
      <c r="NC124"/>
      <c r="ND124"/>
      <c r="NE124"/>
      <c r="NF124"/>
      <c r="NG124"/>
      <c r="NH124"/>
      <c r="NI124"/>
      <c r="NJ124"/>
      <c r="NK124"/>
      <c r="NL124"/>
      <c r="NM124"/>
      <c r="NN124"/>
      <c r="NO124"/>
      <c r="NP124"/>
      <c r="NQ124"/>
      <c r="NR124"/>
      <c r="NS124"/>
      <c r="NT124"/>
      <c r="NU124"/>
      <c r="NV124"/>
      <c r="NW124"/>
      <c r="NX124"/>
      <c r="NY124"/>
      <c r="NZ124"/>
      <c r="OA124"/>
      <c r="OB124"/>
      <c r="OC124"/>
      <c r="OD124"/>
      <c r="OE124"/>
      <c r="OF124"/>
      <c r="OG124"/>
      <c r="OH124"/>
      <c r="OI124"/>
      <c r="OJ124"/>
      <c r="OK124"/>
      <c r="OL124"/>
      <c r="OM124"/>
      <c r="ON124"/>
      <c r="OO124"/>
      <c r="OP124"/>
      <c r="OQ124"/>
      <c r="OR124"/>
      <c r="OS124"/>
      <c r="OT124"/>
      <c r="OU124"/>
      <c r="OV124"/>
      <c r="OW124"/>
      <c r="OX124"/>
      <c r="OY124"/>
      <c r="OZ124"/>
      <c r="PA124"/>
      <c r="PB124"/>
      <c r="PC124"/>
      <c r="PD124"/>
      <c r="PE124"/>
      <c r="PF124"/>
      <c r="PG124"/>
      <c r="PH124"/>
      <c r="PI124"/>
      <c r="PJ124"/>
      <c r="PK124"/>
      <c r="PL124"/>
      <c r="PM124"/>
      <c r="PN124"/>
      <c r="PO124"/>
      <c r="PP124"/>
      <c r="PQ124"/>
      <c r="PR124"/>
      <c r="PS124"/>
      <c r="PT124"/>
      <c r="PU124"/>
      <c r="PV124"/>
      <c r="PW124"/>
      <c r="PX124"/>
      <c r="PY124"/>
      <c r="PZ124"/>
      <c r="QA124"/>
      <c r="QB124"/>
      <c r="QC124"/>
      <c r="QD124"/>
      <c r="QE124"/>
      <c r="QF124"/>
      <c r="QG124"/>
      <c r="QH124"/>
      <c r="QI124"/>
      <c r="QJ124"/>
      <c r="QK124"/>
      <c r="QL124"/>
      <c r="QM124"/>
      <c r="QN124"/>
      <c r="QO124"/>
      <c r="QP124"/>
      <c r="QQ124"/>
      <c r="QR124"/>
      <c r="QS124"/>
      <c r="QT124"/>
      <c r="QU124"/>
      <c r="QV124"/>
      <c r="QW124"/>
      <c r="QX124"/>
      <c r="QY124"/>
      <c r="QZ124"/>
      <c r="RA124"/>
      <c r="RB124"/>
      <c r="RC124"/>
      <c r="RD124"/>
      <c r="RE124"/>
      <c r="RF124"/>
      <c r="RG124"/>
      <c r="RH124"/>
      <c r="RI124"/>
      <c r="RJ124"/>
      <c r="RK124"/>
      <c r="RL124"/>
      <c r="RM124"/>
      <c r="RN124"/>
      <c r="RO124"/>
      <c r="RP124"/>
      <c r="RQ124"/>
      <c r="RR124"/>
      <c r="RS124"/>
      <c r="RT124"/>
      <c r="RU124"/>
      <c r="RV124"/>
      <c r="RW124"/>
      <c r="RX124"/>
      <c r="RY124"/>
      <c r="RZ124"/>
      <c r="SA124"/>
      <c r="SB124"/>
      <c r="SC124"/>
      <c r="SD124"/>
      <c r="SE124"/>
      <c r="SF124"/>
      <c r="SG124"/>
      <c r="SH124"/>
      <c r="SI124"/>
      <c r="SJ124"/>
      <c r="SK124"/>
      <c r="SL124"/>
      <c r="SM124"/>
      <c r="SN124"/>
      <c r="SO124"/>
      <c r="SP124"/>
      <c r="SQ124"/>
      <c r="SR124"/>
      <c r="SS124"/>
      <c r="ST124"/>
      <c r="SU124"/>
      <c r="SV124"/>
      <c r="SW124"/>
      <c r="SX124"/>
      <c r="SY124"/>
      <c r="SZ124"/>
      <c r="TA124"/>
      <c r="TB124"/>
      <c r="TC124"/>
      <c r="TD124"/>
      <c r="TE124"/>
      <c r="TF124"/>
      <c r="TG124"/>
      <c r="TH124"/>
      <c r="TI124"/>
      <c r="TJ124"/>
      <c r="TK124"/>
      <c r="TL124"/>
      <c r="TM124"/>
      <c r="TN124"/>
      <c r="TO124"/>
      <c r="TP124"/>
      <c r="TQ124"/>
      <c r="TR124"/>
      <c r="TS124"/>
      <c r="TT124"/>
      <c r="TU124"/>
      <c r="TV124"/>
      <c r="TW124"/>
      <c r="TX124"/>
      <c r="TY124"/>
      <c r="TZ124"/>
      <c r="UA124"/>
      <c r="UB124"/>
      <c r="UC124"/>
      <c r="UD124"/>
      <c r="UE124"/>
      <c r="UF124"/>
      <c r="UG124"/>
      <c r="UH124"/>
      <c r="UI124"/>
      <c r="UJ124"/>
      <c r="UK124"/>
      <c r="UL124"/>
      <c r="UM124"/>
      <c r="UN124"/>
      <c r="UO124"/>
      <c r="UP124"/>
      <c r="UQ124"/>
      <c r="UR124"/>
      <c r="US124"/>
      <c r="UT124"/>
      <c r="UU124"/>
      <c r="UV124"/>
      <c r="UW124"/>
      <c r="UX124"/>
      <c r="UY124"/>
      <c r="UZ124"/>
      <c r="VA124"/>
      <c r="VB124"/>
      <c r="VC124"/>
      <c r="VD124"/>
      <c r="VE124"/>
      <c r="VF124"/>
      <c r="VG124"/>
      <c r="VH124"/>
      <c r="VI124"/>
      <c r="VJ124"/>
      <c r="VK124"/>
      <c r="VL124"/>
      <c r="VM124"/>
      <c r="VN124"/>
      <c r="VO124"/>
      <c r="VP124"/>
      <c r="VQ124"/>
      <c r="VR124"/>
      <c r="VS124"/>
      <c r="VT124"/>
      <c r="VU124"/>
      <c r="VV124"/>
      <c r="VW124"/>
      <c r="VX124"/>
      <c r="VY124"/>
      <c r="VZ124"/>
      <c r="WA124"/>
      <c r="WB124"/>
      <c r="WC124"/>
      <c r="WD124"/>
      <c r="WE124"/>
      <c r="WF124"/>
      <c r="WG124"/>
      <c r="WH124"/>
      <c r="WI124"/>
      <c r="WJ124"/>
      <c r="WK124"/>
      <c r="WL124"/>
      <c r="WM124"/>
      <c r="WN124"/>
      <c r="WO124"/>
      <c r="WP124"/>
      <c r="WQ124"/>
      <c r="WR124"/>
      <c r="WS124"/>
      <c r="WT124"/>
      <c r="WU124"/>
      <c r="WV124"/>
      <c r="WW124"/>
      <c r="WX124"/>
      <c r="WY124"/>
      <c r="WZ124"/>
      <c r="XA124"/>
      <c r="XB124"/>
      <c r="XC124"/>
      <c r="XD124"/>
      <c r="XE124"/>
      <c r="XF124"/>
      <c r="XG124"/>
      <c r="XH124"/>
      <c r="XI124"/>
      <c r="XJ124"/>
      <c r="XK124"/>
      <c r="XL124"/>
      <c r="XM124"/>
      <c r="XN124"/>
      <c r="XO124"/>
      <c r="XP124"/>
      <c r="XQ124"/>
      <c r="XR124"/>
      <c r="XS124"/>
      <c r="XT124"/>
      <c r="XU124"/>
      <c r="XV124"/>
      <c r="XW124"/>
      <c r="XX124"/>
      <c r="XY124"/>
      <c r="XZ124"/>
      <c r="YA124"/>
      <c r="YB124"/>
      <c r="YC124"/>
      <c r="YD124"/>
      <c r="YE124"/>
      <c r="YF124"/>
      <c r="YG124"/>
      <c r="YH124"/>
      <c r="YI124"/>
      <c r="YJ124"/>
      <c r="YK124"/>
      <c r="YL124"/>
      <c r="YM124"/>
      <c r="YN124"/>
      <c r="YO124"/>
      <c r="YP124"/>
      <c r="YQ124"/>
      <c r="YR124"/>
      <c r="YS124"/>
      <c r="YT124"/>
      <c r="YU124"/>
      <c r="YV124"/>
      <c r="YW124"/>
      <c r="YX124"/>
      <c r="YY124"/>
      <c r="YZ124"/>
      <c r="ZA124"/>
      <c r="ZB124"/>
      <c r="ZC124"/>
      <c r="ZD124"/>
      <c r="ZE124"/>
      <c r="ZF124"/>
      <c r="ZG124"/>
      <c r="ZH124"/>
      <c r="ZI124"/>
      <c r="ZJ124"/>
      <c r="ZK124"/>
      <c r="ZL124"/>
      <c r="ZM124"/>
      <c r="ZN124"/>
      <c r="ZO124"/>
      <c r="ZP124"/>
      <c r="ZQ124"/>
      <c r="ZR124"/>
      <c r="ZS124"/>
      <c r="ZT124"/>
      <c r="ZU124"/>
      <c r="ZV124"/>
      <c r="ZW124"/>
      <c r="ZX124"/>
      <c r="ZY124"/>
      <c r="ZZ124"/>
      <c r="AAA124"/>
      <c r="AAB124"/>
      <c r="AAC124"/>
      <c r="AAD124"/>
      <c r="AAE124"/>
      <c r="AAF124"/>
      <c r="AAG124"/>
      <c r="AAH124"/>
      <c r="AAI124"/>
      <c r="AAJ124"/>
      <c r="AAK124"/>
      <c r="AAL124"/>
      <c r="AAM124"/>
      <c r="AAN124"/>
      <c r="AAO124"/>
      <c r="AAP124"/>
      <c r="AAQ124"/>
      <c r="AAR124"/>
      <c r="AAS124"/>
      <c r="AAT124"/>
      <c r="AAU124"/>
      <c r="AAV124"/>
      <c r="AAW124"/>
      <c r="AAX124"/>
      <c r="AAY124"/>
      <c r="AAZ124"/>
      <c r="ABA124"/>
      <c r="ABB124"/>
      <c r="ABC124"/>
      <c r="ABD124"/>
      <c r="ABE124"/>
      <c r="ABF124"/>
      <c r="ABG124"/>
      <c r="ABH124"/>
      <c r="ABI124"/>
      <c r="ABJ124"/>
      <c r="ABK124"/>
      <c r="ABL124"/>
      <c r="ABM124"/>
      <c r="ABN124"/>
      <c r="ABO124"/>
      <c r="ABP124"/>
      <c r="ABQ124"/>
      <c r="ABR124"/>
      <c r="ABS124"/>
      <c r="ABT124"/>
      <c r="ABU124"/>
      <c r="ABV124"/>
      <c r="ABW124"/>
      <c r="ABX124"/>
      <c r="ABY124"/>
      <c r="ABZ124"/>
      <c r="ACA124"/>
      <c r="ACB124"/>
      <c r="ACC124"/>
      <c r="ACD124"/>
      <c r="ACE124"/>
      <c r="ACF124"/>
      <c r="ACG124"/>
      <c r="ACH124"/>
      <c r="ACI124"/>
      <c r="ACJ124"/>
      <c r="ACK124"/>
      <c r="ACL124"/>
      <c r="ACM124"/>
      <c r="ACN124"/>
      <c r="ACO124"/>
      <c r="ACP124"/>
      <c r="ACQ124"/>
      <c r="ACR124"/>
      <c r="ACS124"/>
      <c r="ACT124"/>
      <c r="ACU124"/>
      <c r="ACV124"/>
      <c r="ACW124"/>
      <c r="ACX124"/>
      <c r="ACY124"/>
      <c r="ACZ124"/>
      <c r="ADA124"/>
      <c r="ADB124"/>
      <c r="ADC124"/>
      <c r="ADD124"/>
      <c r="ADE124"/>
      <c r="ADF124"/>
      <c r="ADG124"/>
      <c r="ADH124"/>
      <c r="ADI124"/>
      <c r="ADJ124"/>
      <c r="ADK124"/>
      <c r="ADL124"/>
      <c r="ADM124"/>
      <c r="ADN124"/>
      <c r="ADO124"/>
      <c r="ADP124"/>
      <c r="ADQ124"/>
      <c r="ADR124"/>
      <c r="ADS124"/>
      <c r="ADT124"/>
      <c r="ADU124"/>
      <c r="ADV124"/>
      <c r="ADW124"/>
      <c r="ADX124"/>
      <c r="ADY124"/>
      <c r="ADZ124"/>
      <c r="AEA124"/>
      <c r="AEB124"/>
      <c r="AEC124"/>
      <c r="AED124"/>
      <c r="AEE124"/>
      <c r="AEF124"/>
      <c r="AEG124"/>
      <c r="AEH124"/>
      <c r="AEI124"/>
      <c r="AEJ124"/>
      <c r="AEK124"/>
      <c r="AEL124"/>
      <c r="AEM124"/>
      <c r="AEN124"/>
      <c r="AEO124"/>
      <c r="AEP124"/>
      <c r="AEQ124"/>
      <c r="AER124"/>
      <c r="AES124"/>
      <c r="AET124"/>
      <c r="AEU124"/>
      <c r="AEV124"/>
      <c r="AEW124"/>
      <c r="AEX124"/>
      <c r="AEY124"/>
      <c r="AEZ124"/>
      <c r="AFA124"/>
      <c r="AFB124"/>
      <c r="AFC124"/>
      <c r="AFD124"/>
      <c r="AFE124"/>
      <c r="AFF124"/>
      <c r="AFG124"/>
      <c r="AFH124"/>
      <c r="AFI124"/>
      <c r="AFJ124"/>
      <c r="AFK124"/>
      <c r="AFL124"/>
      <c r="AFM124"/>
      <c r="AFN124"/>
      <c r="AFO124"/>
      <c r="AFP124"/>
      <c r="AFQ124"/>
      <c r="AFR124"/>
      <c r="AFS124"/>
      <c r="AFT124"/>
      <c r="AFU124"/>
      <c r="AFV124"/>
      <c r="AFW124"/>
      <c r="AFX124"/>
      <c r="AFY124"/>
      <c r="AFZ124"/>
      <c r="AGA124"/>
      <c r="AGB124"/>
      <c r="AGC124"/>
      <c r="AGD124"/>
      <c r="AGE124"/>
      <c r="AGF124"/>
      <c r="AGG124"/>
      <c r="AGH124"/>
      <c r="AGI124"/>
      <c r="AGJ124"/>
      <c r="AGK124"/>
      <c r="AGL124"/>
      <c r="AGM124"/>
      <c r="AGN124"/>
      <c r="AGO124"/>
      <c r="AGP124"/>
      <c r="AGQ124"/>
      <c r="AGR124"/>
      <c r="AGS124"/>
      <c r="AGT124"/>
      <c r="AGU124"/>
      <c r="AGV124"/>
      <c r="AGW124"/>
      <c r="AGX124"/>
      <c r="AGY124"/>
      <c r="AGZ124"/>
      <c r="AHA124"/>
      <c r="AHB124"/>
      <c r="AHC124"/>
      <c r="AHD124"/>
      <c r="AHE124"/>
      <c r="AHF124"/>
      <c r="AHG124"/>
      <c r="AHH124"/>
      <c r="AHI124"/>
      <c r="AHJ124"/>
      <c r="AHK124"/>
      <c r="AHL124"/>
      <c r="AHM124"/>
      <c r="AHN124"/>
      <c r="AHO124"/>
      <c r="AHP124"/>
      <c r="AHQ124"/>
      <c r="AHR124"/>
      <c r="AHS124"/>
      <c r="AHT124"/>
      <c r="AHU124"/>
      <c r="AHV124"/>
      <c r="AHW124"/>
      <c r="AHX124"/>
      <c r="AHY124"/>
      <c r="AHZ124"/>
      <c r="AIA124"/>
      <c r="AIB124"/>
      <c r="AIC124"/>
      <c r="AID124"/>
      <c r="AIE124"/>
      <c r="AIF124"/>
      <c r="AIG124"/>
      <c r="AIH124"/>
      <c r="AII124"/>
      <c r="AIJ124"/>
      <c r="AIK124"/>
      <c r="AIL124"/>
      <c r="AIM124"/>
      <c r="AIN124"/>
      <c r="AIO124"/>
      <c r="AIP124"/>
      <c r="AIQ124"/>
      <c r="AIR124"/>
      <c r="AIS124"/>
      <c r="AIT124"/>
      <c r="AIU124"/>
      <c r="AIV124"/>
      <c r="AIW124"/>
      <c r="AIX124"/>
      <c r="AIY124"/>
      <c r="AIZ124"/>
      <c r="AJA124"/>
      <c r="AJB124"/>
      <c r="AJC124"/>
      <c r="AJD124"/>
      <c r="AJE124"/>
      <c r="AJF124"/>
      <c r="AJG124"/>
      <c r="AJH124"/>
      <c r="AJI124"/>
      <c r="AJJ124"/>
      <c r="AJK124"/>
      <c r="AJL124"/>
      <c r="AJM124"/>
      <c r="AJN124"/>
      <c r="AJO124"/>
      <c r="AJP124"/>
      <c r="AJQ124"/>
      <c r="AJR124"/>
      <c r="AJS124"/>
      <c r="AJT124"/>
      <c r="AJU124"/>
      <c r="AJV124"/>
      <c r="AJW124"/>
      <c r="AJX124"/>
      <c r="AJY124"/>
      <c r="AJZ124"/>
      <c r="AKA124"/>
      <c r="AKB124"/>
      <c r="AKC124"/>
      <c r="AKD124"/>
      <c r="AKE124"/>
      <c r="AKF124"/>
      <c r="AKG124"/>
      <c r="AKH124"/>
      <c r="AKI124"/>
      <c r="AKJ124"/>
      <c r="AKK124"/>
      <c r="AKL124"/>
      <c r="AKM124"/>
      <c r="AKN124"/>
      <c r="AKO124"/>
      <c r="AKP124"/>
      <c r="AKQ124"/>
      <c r="AKR124"/>
      <c r="AKS124"/>
      <c r="AKT124"/>
      <c r="AKU124"/>
      <c r="AKV124"/>
      <c r="AKW124"/>
      <c r="AKX124"/>
      <c r="AKY124"/>
      <c r="AKZ124"/>
      <c r="ALA124"/>
      <c r="ALB124"/>
      <c r="ALC124"/>
      <c r="ALD124"/>
      <c r="ALE124"/>
      <c r="ALF124"/>
      <c r="ALG124"/>
      <c r="ALH124"/>
      <c r="ALI124"/>
      <c r="ALJ124"/>
      <c r="ALK124"/>
      <c r="ALL124"/>
      <c r="ALM124"/>
      <c r="ALN124"/>
      <c r="ALO124"/>
      <c r="ALP124"/>
      <c r="ALQ124"/>
      <c r="ALR124"/>
      <c r="ALS124"/>
      <c r="ALT124"/>
      <c r="ALU124"/>
      <c r="ALV124"/>
      <c r="ALW124"/>
      <c r="ALX124"/>
      <c r="ALY124"/>
      <c r="ALZ124"/>
      <c r="AMA124"/>
      <c r="AMB124"/>
      <c r="AMC124"/>
      <c r="AMD124"/>
      <c r="AME124"/>
      <c r="AMF124"/>
      <c r="AMG124"/>
      <c r="AMH124"/>
      <c r="AMI124"/>
      <c r="AMJ124"/>
    </row>
    <row r="125" spans="1:1024" x14ac:dyDescent="0.25">
      <c r="A125" s="41">
        <f t="shared" si="46"/>
        <v>117</v>
      </c>
      <c r="B125" s="58" t="s">
        <v>12</v>
      </c>
      <c r="C125" s="49">
        <f>SUM(D125:I125)</f>
        <v>97394.702000000005</v>
      </c>
      <c r="D125" s="57">
        <v>17631.43</v>
      </c>
      <c r="E125" s="57">
        <v>17631.432000000001</v>
      </c>
      <c r="F125" s="59">
        <v>14631.43</v>
      </c>
      <c r="G125" s="59">
        <v>15216.69</v>
      </c>
      <c r="H125" s="59">
        <v>15825.35</v>
      </c>
      <c r="I125" s="59">
        <v>16458.37</v>
      </c>
      <c r="J125" s="49"/>
      <c r="K125" s="30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  <c r="IW125"/>
      <c r="IX125"/>
      <c r="IY125"/>
      <c r="IZ125"/>
      <c r="JA125"/>
      <c r="JB125"/>
      <c r="JC125"/>
      <c r="JD125"/>
      <c r="JE125"/>
      <c r="JF125"/>
      <c r="JG125"/>
      <c r="JH125"/>
      <c r="JI125"/>
      <c r="JJ125"/>
      <c r="JK125"/>
      <c r="JL125"/>
      <c r="JM125"/>
      <c r="JN125"/>
      <c r="JO125"/>
      <c r="JP125"/>
      <c r="JQ125"/>
      <c r="JR125"/>
      <c r="JS125"/>
      <c r="JT125"/>
      <c r="JU125"/>
      <c r="JV125"/>
      <c r="JW125"/>
      <c r="JX125"/>
      <c r="JY125"/>
      <c r="JZ125"/>
      <c r="KA125"/>
      <c r="KB125"/>
      <c r="KC125"/>
      <c r="KD125"/>
      <c r="KE125"/>
      <c r="KF125"/>
      <c r="KG125"/>
      <c r="KH125"/>
      <c r="KI125"/>
      <c r="KJ125"/>
      <c r="KK125"/>
      <c r="KL125"/>
      <c r="KM125"/>
      <c r="KN125"/>
      <c r="KO125"/>
      <c r="KP125"/>
      <c r="KQ125"/>
      <c r="KR125"/>
      <c r="KS125"/>
      <c r="KT125"/>
      <c r="KU125"/>
      <c r="KV125"/>
      <c r="KW125"/>
      <c r="KX125"/>
      <c r="KY125"/>
      <c r="KZ125"/>
      <c r="LA125"/>
      <c r="LB125"/>
      <c r="LC125"/>
      <c r="LD125"/>
      <c r="LE125"/>
      <c r="LF125"/>
      <c r="LG125"/>
      <c r="LH125"/>
      <c r="LI125"/>
      <c r="LJ125"/>
      <c r="LK125"/>
      <c r="LL125"/>
      <c r="LM125"/>
      <c r="LN125"/>
      <c r="LO125"/>
      <c r="LP125"/>
      <c r="LQ125"/>
      <c r="LR125"/>
      <c r="LS125"/>
      <c r="LT125"/>
      <c r="LU125"/>
      <c r="LV125"/>
      <c r="LW125"/>
      <c r="LX125"/>
      <c r="LY125"/>
      <c r="LZ125"/>
      <c r="MA125"/>
      <c r="MB125"/>
      <c r="MC125"/>
      <c r="MD125"/>
      <c r="ME125"/>
      <c r="MF125"/>
      <c r="MG125"/>
      <c r="MH125"/>
      <c r="MI125"/>
      <c r="MJ125"/>
      <c r="MK125"/>
      <c r="ML125"/>
      <c r="MM125"/>
      <c r="MN125"/>
      <c r="MO125"/>
      <c r="MP125"/>
      <c r="MQ125"/>
      <c r="MR125"/>
      <c r="MS125"/>
      <c r="MT125"/>
      <c r="MU125"/>
      <c r="MV125"/>
      <c r="MW125"/>
      <c r="MX125"/>
      <c r="MY125"/>
      <c r="MZ125"/>
      <c r="NA125"/>
      <c r="NB125"/>
      <c r="NC125"/>
      <c r="ND125"/>
      <c r="NE125"/>
      <c r="NF125"/>
      <c r="NG125"/>
      <c r="NH125"/>
      <c r="NI125"/>
      <c r="NJ125"/>
      <c r="NK125"/>
      <c r="NL125"/>
      <c r="NM125"/>
      <c r="NN125"/>
      <c r="NO125"/>
      <c r="NP125"/>
      <c r="NQ125"/>
      <c r="NR125"/>
      <c r="NS125"/>
      <c r="NT125"/>
      <c r="NU125"/>
      <c r="NV125"/>
      <c r="NW125"/>
      <c r="NX125"/>
      <c r="NY125"/>
      <c r="NZ125"/>
      <c r="OA125"/>
      <c r="OB125"/>
      <c r="OC125"/>
      <c r="OD125"/>
      <c r="OE125"/>
      <c r="OF125"/>
      <c r="OG125"/>
      <c r="OH125"/>
      <c r="OI125"/>
      <c r="OJ125"/>
      <c r="OK125"/>
      <c r="OL125"/>
      <c r="OM125"/>
      <c r="ON125"/>
      <c r="OO125"/>
      <c r="OP125"/>
      <c r="OQ125"/>
      <c r="OR125"/>
      <c r="OS125"/>
      <c r="OT125"/>
      <c r="OU125"/>
      <c r="OV125"/>
      <c r="OW125"/>
      <c r="OX125"/>
      <c r="OY125"/>
      <c r="OZ125"/>
      <c r="PA125"/>
      <c r="PB125"/>
      <c r="PC125"/>
      <c r="PD125"/>
      <c r="PE125"/>
      <c r="PF125"/>
      <c r="PG125"/>
      <c r="PH125"/>
      <c r="PI125"/>
      <c r="PJ125"/>
      <c r="PK125"/>
      <c r="PL125"/>
      <c r="PM125"/>
      <c r="PN125"/>
      <c r="PO125"/>
      <c r="PP125"/>
      <c r="PQ125"/>
      <c r="PR125"/>
      <c r="PS125"/>
      <c r="PT125"/>
      <c r="PU125"/>
      <c r="PV125"/>
      <c r="PW125"/>
      <c r="PX125"/>
      <c r="PY125"/>
      <c r="PZ125"/>
      <c r="QA125"/>
      <c r="QB125"/>
      <c r="QC125"/>
      <c r="QD125"/>
      <c r="QE125"/>
      <c r="QF125"/>
      <c r="QG125"/>
      <c r="QH125"/>
      <c r="QI125"/>
      <c r="QJ125"/>
      <c r="QK125"/>
      <c r="QL125"/>
      <c r="QM125"/>
      <c r="QN125"/>
      <c r="QO125"/>
      <c r="QP125"/>
      <c r="QQ125"/>
      <c r="QR125"/>
      <c r="QS125"/>
      <c r="QT125"/>
      <c r="QU125"/>
      <c r="QV125"/>
      <c r="QW125"/>
      <c r="QX125"/>
      <c r="QY125"/>
      <c r="QZ125"/>
      <c r="RA125"/>
      <c r="RB125"/>
      <c r="RC125"/>
      <c r="RD125"/>
      <c r="RE125"/>
      <c r="RF125"/>
      <c r="RG125"/>
      <c r="RH125"/>
      <c r="RI125"/>
      <c r="RJ125"/>
      <c r="RK125"/>
      <c r="RL125"/>
      <c r="RM125"/>
      <c r="RN125"/>
      <c r="RO125"/>
      <c r="RP125"/>
      <c r="RQ125"/>
      <c r="RR125"/>
      <c r="RS125"/>
      <c r="RT125"/>
      <c r="RU125"/>
      <c r="RV125"/>
      <c r="RW125"/>
      <c r="RX125"/>
      <c r="RY125"/>
      <c r="RZ125"/>
      <c r="SA125"/>
      <c r="SB125"/>
      <c r="SC125"/>
      <c r="SD125"/>
      <c r="SE125"/>
      <c r="SF125"/>
      <c r="SG125"/>
      <c r="SH125"/>
      <c r="SI125"/>
      <c r="SJ125"/>
      <c r="SK125"/>
      <c r="SL125"/>
      <c r="SM125"/>
      <c r="SN125"/>
      <c r="SO125"/>
      <c r="SP125"/>
      <c r="SQ125"/>
      <c r="SR125"/>
      <c r="SS125"/>
      <c r="ST125"/>
      <c r="SU125"/>
      <c r="SV125"/>
      <c r="SW125"/>
      <c r="SX125"/>
      <c r="SY125"/>
      <c r="SZ125"/>
      <c r="TA125"/>
      <c r="TB125"/>
      <c r="TC125"/>
      <c r="TD125"/>
      <c r="TE125"/>
      <c r="TF125"/>
      <c r="TG125"/>
      <c r="TH125"/>
      <c r="TI125"/>
      <c r="TJ125"/>
      <c r="TK125"/>
      <c r="TL125"/>
      <c r="TM125"/>
      <c r="TN125"/>
      <c r="TO125"/>
      <c r="TP125"/>
      <c r="TQ125"/>
      <c r="TR125"/>
      <c r="TS125"/>
      <c r="TT125"/>
      <c r="TU125"/>
      <c r="TV125"/>
      <c r="TW125"/>
      <c r="TX125"/>
      <c r="TY125"/>
      <c r="TZ125"/>
      <c r="UA125"/>
      <c r="UB125"/>
      <c r="UC125"/>
      <c r="UD125"/>
      <c r="UE125"/>
      <c r="UF125"/>
      <c r="UG125"/>
      <c r="UH125"/>
      <c r="UI125"/>
      <c r="UJ125"/>
      <c r="UK125"/>
      <c r="UL125"/>
      <c r="UM125"/>
      <c r="UN125"/>
      <c r="UO125"/>
      <c r="UP125"/>
      <c r="UQ125"/>
      <c r="UR125"/>
      <c r="US125"/>
      <c r="UT125"/>
      <c r="UU125"/>
      <c r="UV125"/>
      <c r="UW125"/>
      <c r="UX125"/>
      <c r="UY125"/>
      <c r="UZ125"/>
      <c r="VA125"/>
      <c r="VB125"/>
      <c r="VC125"/>
      <c r="VD125"/>
      <c r="VE125"/>
      <c r="VF125"/>
      <c r="VG125"/>
      <c r="VH125"/>
      <c r="VI125"/>
      <c r="VJ125"/>
      <c r="VK125"/>
      <c r="VL125"/>
      <c r="VM125"/>
      <c r="VN125"/>
      <c r="VO125"/>
      <c r="VP125"/>
      <c r="VQ125"/>
      <c r="VR125"/>
      <c r="VS125"/>
      <c r="VT125"/>
      <c r="VU125"/>
      <c r="VV125"/>
      <c r="VW125"/>
      <c r="VX125"/>
      <c r="VY125"/>
      <c r="VZ125"/>
      <c r="WA125"/>
      <c r="WB125"/>
      <c r="WC125"/>
      <c r="WD125"/>
      <c r="WE125"/>
      <c r="WF125"/>
      <c r="WG125"/>
      <c r="WH125"/>
      <c r="WI125"/>
      <c r="WJ125"/>
      <c r="WK125"/>
      <c r="WL125"/>
      <c r="WM125"/>
      <c r="WN125"/>
      <c r="WO125"/>
      <c r="WP125"/>
      <c r="WQ125"/>
      <c r="WR125"/>
      <c r="WS125"/>
      <c r="WT125"/>
      <c r="WU125"/>
      <c r="WV125"/>
      <c r="WW125"/>
      <c r="WX125"/>
      <c r="WY125"/>
      <c r="WZ125"/>
      <c r="XA125"/>
      <c r="XB125"/>
      <c r="XC125"/>
      <c r="XD125"/>
      <c r="XE125"/>
      <c r="XF125"/>
      <c r="XG125"/>
      <c r="XH125"/>
      <c r="XI125"/>
      <c r="XJ125"/>
      <c r="XK125"/>
      <c r="XL125"/>
      <c r="XM125"/>
      <c r="XN125"/>
      <c r="XO125"/>
      <c r="XP125"/>
      <c r="XQ125"/>
      <c r="XR125"/>
      <c r="XS125"/>
      <c r="XT125"/>
      <c r="XU125"/>
      <c r="XV125"/>
      <c r="XW125"/>
      <c r="XX125"/>
      <c r="XY125"/>
      <c r="XZ125"/>
      <c r="YA125"/>
      <c r="YB125"/>
      <c r="YC125"/>
      <c r="YD125"/>
      <c r="YE125"/>
      <c r="YF125"/>
      <c r="YG125"/>
      <c r="YH125"/>
      <c r="YI125"/>
      <c r="YJ125"/>
      <c r="YK125"/>
      <c r="YL125"/>
      <c r="YM125"/>
      <c r="YN125"/>
      <c r="YO125"/>
      <c r="YP125"/>
      <c r="YQ125"/>
      <c r="YR125"/>
      <c r="YS125"/>
      <c r="YT125"/>
      <c r="YU125"/>
      <c r="YV125"/>
      <c r="YW125"/>
      <c r="YX125"/>
      <c r="YY125"/>
      <c r="YZ125"/>
      <c r="ZA125"/>
      <c r="ZB125"/>
      <c r="ZC125"/>
      <c r="ZD125"/>
      <c r="ZE125"/>
      <c r="ZF125"/>
      <c r="ZG125"/>
      <c r="ZH125"/>
      <c r="ZI125"/>
      <c r="ZJ125"/>
      <c r="ZK125"/>
      <c r="ZL125"/>
      <c r="ZM125"/>
      <c r="ZN125"/>
      <c r="ZO125"/>
      <c r="ZP125"/>
      <c r="ZQ125"/>
      <c r="ZR125"/>
      <c r="ZS125"/>
      <c r="ZT125"/>
      <c r="ZU125"/>
      <c r="ZV125"/>
      <c r="ZW125"/>
      <c r="ZX125"/>
      <c r="ZY125"/>
      <c r="ZZ125"/>
      <c r="AAA125"/>
      <c r="AAB125"/>
      <c r="AAC125"/>
      <c r="AAD125"/>
      <c r="AAE125"/>
      <c r="AAF125"/>
      <c r="AAG125"/>
      <c r="AAH125"/>
      <c r="AAI125"/>
      <c r="AAJ125"/>
      <c r="AAK125"/>
      <c r="AAL125"/>
      <c r="AAM125"/>
      <c r="AAN125"/>
      <c r="AAO125"/>
      <c r="AAP125"/>
      <c r="AAQ125"/>
      <c r="AAR125"/>
      <c r="AAS125"/>
      <c r="AAT125"/>
      <c r="AAU125"/>
      <c r="AAV125"/>
      <c r="AAW125"/>
      <c r="AAX125"/>
      <c r="AAY125"/>
      <c r="AAZ125"/>
      <c r="ABA125"/>
      <c r="ABB125"/>
      <c r="ABC125"/>
      <c r="ABD125"/>
      <c r="ABE125"/>
      <c r="ABF125"/>
      <c r="ABG125"/>
      <c r="ABH125"/>
      <c r="ABI125"/>
      <c r="ABJ125"/>
      <c r="ABK125"/>
      <c r="ABL125"/>
      <c r="ABM125"/>
      <c r="ABN125"/>
      <c r="ABO125"/>
      <c r="ABP125"/>
      <c r="ABQ125"/>
      <c r="ABR125"/>
      <c r="ABS125"/>
      <c r="ABT125"/>
      <c r="ABU125"/>
      <c r="ABV125"/>
      <c r="ABW125"/>
      <c r="ABX125"/>
      <c r="ABY125"/>
      <c r="ABZ125"/>
      <c r="ACA125"/>
      <c r="ACB125"/>
      <c r="ACC125"/>
      <c r="ACD125"/>
      <c r="ACE125"/>
      <c r="ACF125"/>
      <c r="ACG125"/>
      <c r="ACH125"/>
      <c r="ACI125"/>
      <c r="ACJ125"/>
      <c r="ACK125"/>
      <c r="ACL125"/>
      <c r="ACM125"/>
      <c r="ACN125"/>
      <c r="ACO125"/>
      <c r="ACP125"/>
      <c r="ACQ125"/>
      <c r="ACR125"/>
      <c r="ACS125"/>
      <c r="ACT125"/>
      <c r="ACU125"/>
      <c r="ACV125"/>
      <c r="ACW125"/>
      <c r="ACX125"/>
      <c r="ACY125"/>
      <c r="ACZ125"/>
      <c r="ADA125"/>
      <c r="ADB125"/>
      <c r="ADC125"/>
      <c r="ADD125"/>
      <c r="ADE125"/>
      <c r="ADF125"/>
      <c r="ADG125"/>
      <c r="ADH125"/>
      <c r="ADI125"/>
      <c r="ADJ125"/>
      <c r="ADK125"/>
      <c r="ADL125"/>
      <c r="ADM125"/>
      <c r="ADN125"/>
      <c r="ADO125"/>
      <c r="ADP125"/>
      <c r="ADQ125"/>
      <c r="ADR125"/>
      <c r="ADS125"/>
      <c r="ADT125"/>
      <c r="ADU125"/>
      <c r="ADV125"/>
      <c r="ADW125"/>
      <c r="ADX125"/>
      <c r="ADY125"/>
      <c r="ADZ125"/>
      <c r="AEA125"/>
      <c r="AEB125"/>
      <c r="AEC125"/>
      <c r="AED125"/>
      <c r="AEE125"/>
      <c r="AEF125"/>
      <c r="AEG125"/>
      <c r="AEH125"/>
      <c r="AEI125"/>
      <c r="AEJ125"/>
      <c r="AEK125"/>
      <c r="AEL125"/>
      <c r="AEM125"/>
      <c r="AEN125"/>
      <c r="AEO125"/>
      <c r="AEP125"/>
      <c r="AEQ125"/>
      <c r="AER125"/>
      <c r="AES125"/>
      <c r="AET125"/>
      <c r="AEU125"/>
      <c r="AEV125"/>
      <c r="AEW125"/>
      <c r="AEX125"/>
      <c r="AEY125"/>
      <c r="AEZ125"/>
      <c r="AFA125"/>
      <c r="AFB125"/>
      <c r="AFC125"/>
      <c r="AFD125"/>
      <c r="AFE125"/>
      <c r="AFF125"/>
      <c r="AFG125"/>
      <c r="AFH125"/>
      <c r="AFI125"/>
      <c r="AFJ125"/>
      <c r="AFK125"/>
      <c r="AFL125"/>
      <c r="AFM125"/>
      <c r="AFN125"/>
      <c r="AFO125"/>
      <c r="AFP125"/>
      <c r="AFQ125"/>
      <c r="AFR125"/>
      <c r="AFS125"/>
      <c r="AFT125"/>
      <c r="AFU125"/>
      <c r="AFV125"/>
      <c r="AFW125"/>
      <c r="AFX125"/>
      <c r="AFY125"/>
      <c r="AFZ125"/>
      <c r="AGA125"/>
      <c r="AGB125"/>
      <c r="AGC125"/>
      <c r="AGD125"/>
      <c r="AGE125"/>
      <c r="AGF125"/>
      <c r="AGG125"/>
      <c r="AGH125"/>
      <c r="AGI125"/>
      <c r="AGJ125"/>
      <c r="AGK125"/>
      <c r="AGL125"/>
      <c r="AGM125"/>
      <c r="AGN125"/>
      <c r="AGO125"/>
      <c r="AGP125"/>
      <c r="AGQ125"/>
      <c r="AGR125"/>
      <c r="AGS125"/>
      <c r="AGT125"/>
      <c r="AGU125"/>
      <c r="AGV125"/>
      <c r="AGW125"/>
      <c r="AGX125"/>
      <c r="AGY125"/>
      <c r="AGZ125"/>
      <c r="AHA125"/>
      <c r="AHB125"/>
      <c r="AHC125"/>
      <c r="AHD125"/>
      <c r="AHE125"/>
      <c r="AHF125"/>
      <c r="AHG125"/>
      <c r="AHH125"/>
      <c r="AHI125"/>
      <c r="AHJ125"/>
      <c r="AHK125"/>
      <c r="AHL125"/>
      <c r="AHM125"/>
      <c r="AHN125"/>
      <c r="AHO125"/>
      <c r="AHP125"/>
      <c r="AHQ125"/>
      <c r="AHR125"/>
      <c r="AHS125"/>
      <c r="AHT125"/>
      <c r="AHU125"/>
      <c r="AHV125"/>
      <c r="AHW125"/>
      <c r="AHX125"/>
      <c r="AHY125"/>
      <c r="AHZ125"/>
      <c r="AIA125"/>
      <c r="AIB125"/>
      <c r="AIC125"/>
      <c r="AID125"/>
      <c r="AIE125"/>
      <c r="AIF125"/>
      <c r="AIG125"/>
      <c r="AIH125"/>
      <c r="AII125"/>
      <c r="AIJ125"/>
      <c r="AIK125"/>
      <c r="AIL125"/>
      <c r="AIM125"/>
      <c r="AIN125"/>
      <c r="AIO125"/>
      <c r="AIP125"/>
      <c r="AIQ125"/>
      <c r="AIR125"/>
      <c r="AIS125"/>
      <c r="AIT125"/>
      <c r="AIU125"/>
      <c r="AIV125"/>
      <c r="AIW125"/>
      <c r="AIX125"/>
      <c r="AIY125"/>
      <c r="AIZ125"/>
      <c r="AJA125"/>
      <c r="AJB125"/>
      <c r="AJC125"/>
      <c r="AJD125"/>
      <c r="AJE125"/>
      <c r="AJF125"/>
      <c r="AJG125"/>
      <c r="AJH125"/>
      <c r="AJI125"/>
      <c r="AJJ125"/>
      <c r="AJK125"/>
      <c r="AJL125"/>
      <c r="AJM125"/>
      <c r="AJN125"/>
      <c r="AJO125"/>
      <c r="AJP125"/>
      <c r="AJQ125"/>
      <c r="AJR125"/>
      <c r="AJS125"/>
      <c r="AJT125"/>
      <c r="AJU125"/>
      <c r="AJV125"/>
      <c r="AJW125"/>
      <c r="AJX125"/>
      <c r="AJY125"/>
      <c r="AJZ125"/>
      <c r="AKA125"/>
      <c r="AKB125"/>
      <c r="AKC125"/>
      <c r="AKD125"/>
      <c r="AKE125"/>
      <c r="AKF125"/>
      <c r="AKG125"/>
      <c r="AKH125"/>
      <c r="AKI125"/>
      <c r="AKJ125"/>
      <c r="AKK125"/>
      <c r="AKL125"/>
      <c r="AKM125"/>
      <c r="AKN125"/>
      <c r="AKO125"/>
      <c r="AKP125"/>
      <c r="AKQ125"/>
      <c r="AKR125"/>
      <c r="AKS125"/>
      <c r="AKT125"/>
      <c r="AKU125"/>
      <c r="AKV125"/>
      <c r="AKW125"/>
      <c r="AKX125"/>
      <c r="AKY125"/>
      <c r="AKZ125"/>
      <c r="ALA125"/>
      <c r="ALB125"/>
      <c r="ALC125"/>
      <c r="ALD125"/>
      <c r="ALE125"/>
      <c r="ALF125"/>
      <c r="ALG125"/>
      <c r="ALH125"/>
      <c r="ALI125"/>
      <c r="ALJ125"/>
      <c r="ALK125"/>
      <c r="ALL125"/>
      <c r="ALM125"/>
      <c r="ALN125"/>
      <c r="ALO125"/>
      <c r="ALP125"/>
      <c r="ALQ125"/>
      <c r="ALR125"/>
      <c r="ALS125"/>
      <c r="ALT125"/>
      <c r="ALU125"/>
      <c r="ALV125"/>
      <c r="ALW125"/>
      <c r="ALX125"/>
      <c r="ALY125"/>
      <c r="ALZ125"/>
      <c r="AMA125"/>
      <c r="AMB125"/>
      <c r="AMC125"/>
      <c r="AMD125"/>
      <c r="AME125"/>
      <c r="AMF125"/>
      <c r="AMG125"/>
      <c r="AMH125"/>
      <c r="AMI125"/>
      <c r="AMJ125"/>
    </row>
    <row r="126" spans="1:1024" s="7" customFormat="1" ht="56.25" x14ac:dyDescent="0.25">
      <c r="A126" s="41">
        <f t="shared" si="46"/>
        <v>118</v>
      </c>
      <c r="B126" s="56" t="s">
        <v>69</v>
      </c>
      <c r="C126" s="45">
        <f t="shared" ref="C126:I126" si="69">SUM(C127:C129)</f>
        <v>101527.99</v>
      </c>
      <c r="D126" s="45">
        <f>SUM(D127:D129)</f>
        <v>24623.4</v>
      </c>
      <c r="E126" s="45">
        <f t="shared" ref="E126" si="70">SUM(E127:E129)</f>
        <v>0</v>
      </c>
      <c r="F126" s="45">
        <f t="shared" si="69"/>
        <v>0</v>
      </c>
      <c r="G126" s="45">
        <f t="shared" si="69"/>
        <v>25115.870000000003</v>
      </c>
      <c r="H126" s="45">
        <f t="shared" si="69"/>
        <v>25628.03</v>
      </c>
      <c r="I126" s="45">
        <f t="shared" si="69"/>
        <v>26160.690000000002</v>
      </c>
      <c r="J126" s="45" t="s">
        <v>101</v>
      </c>
      <c r="K126" s="31"/>
    </row>
    <row r="127" spans="1:1024" x14ac:dyDescent="0.25">
      <c r="A127" s="41">
        <f t="shared" si="46"/>
        <v>119</v>
      </c>
      <c r="B127" s="58" t="s">
        <v>10</v>
      </c>
      <c r="C127" s="49">
        <f>SUM(D127:I127)</f>
        <v>0</v>
      </c>
      <c r="D127" s="57">
        <v>0</v>
      </c>
      <c r="E127" s="57">
        <v>0</v>
      </c>
      <c r="F127" s="57">
        <v>0</v>
      </c>
      <c r="G127" s="57">
        <v>0</v>
      </c>
      <c r="H127" s="57">
        <v>0</v>
      </c>
      <c r="I127" s="57">
        <v>0</v>
      </c>
      <c r="J127" s="49"/>
      <c r="K127" s="30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  <c r="IW127"/>
      <c r="IX127"/>
      <c r="IY127"/>
      <c r="IZ127"/>
      <c r="JA127"/>
      <c r="JB127"/>
      <c r="JC127"/>
      <c r="JD127"/>
      <c r="JE127"/>
      <c r="JF127"/>
      <c r="JG127"/>
      <c r="JH127"/>
      <c r="JI127"/>
      <c r="JJ127"/>
      <c r="JK127"/>
      <c r="JL127"/>
      <c r="JM127"/>
      <c r="JN127"/>
      <c r="JO127"/>
      <c r="JP127"/>
      <c r="JQ127"/>
      <c r="JR127"/>
      <c r="JS127"/>
      <c r="JT127"/>
      <c r="JU127"/>
      <c r="JV127"/>
      <c r="JW127"/>
      <c r="JX127"/>
      <c r="JY127"/>
      <c r="JZ127"/>
      <c r="KA127"/>
      <c r="KB127"/>
      <c r="KC127"/>
      <c r="KD127"/>
      <c r="KE127"/>
      <c r="KF127"/>
      <c r="KG127"/>
      <c r="KH127"/>
      <c r="KI127"/>
      <c r="KJ127"/>
      <c r="KK127"/>
      <c r="KL127"/>
      <c r="KM127"/>
      <c r="KN127"/>
      <c r="KO127"/>
      <c r="KP127"/>
      <c r="KQ127"/>
      <c r="KR127"/>
      <c r="KS127"/>
      <c r="KT127"/>
      <c r="KU127"/>
      <c r="KV127"/>
      <c r="KW127"/>
      <c r="KX127"/>
      <c r="KY127"/>
      <c r="KZ127"/>
      <c r="LA127"/>
      <c r="LB127"/>
      <c r="LC127"/>
      <c r="LD127"/>
      <c r="LE127"/>
      <c r="LF127"/>
      <c r="LG127"/>
      <c r="LH127"/>
      <c r="LI127"/>
      <c r="LJ127"/>
      <c r="LK127"/>
      <c r="LL127"/>
      <c r="LM127"/>
      <c r="LN127"/>
      <c r="LO127"/>
      <c r="LP127"/>
      <c r="LQ127"/>
      <c r="LR127"/>
      <c r="LS127"/>
      <c r="LT127"/>
      <c r="LU127"/>
      <c r="LV127"/>
      <c r="LW127"/>
      <c r="LX127"/>
      <c r="LY127"/>
      <c r="LZ127"/>
      <c r="MA127"/>
      <c r="MB127"/>
      <c r="MC127"/>
      <c r="MD127"/>
      <c r="ME127"/>
      <c r="MF127"/>
      <c r="MG127"/>
      <c r="MH127"/>
      <c r="MI127"/>
      <c r="MJ127"/>
      <c r="MK127"/>
      <c r="ML127"/>
      <c r="MM127"/>
      <c r="MN127"/>
      <c r="MO127"/>
      <c r="MP127"/>
      <c r="MQ127"/>
      <c r="MR127"/>
      <c r="MS127"/>
      <c r="MT127"/>
      <c r="MU127"/>
      <c r="MV127"/>
      <c r="MW127"/>
      <c r="MX127"/>
      <c r="MY127"/>
      <c r="MZ127"/>
      <c r="NA127"/>
      <c r="NB127"/>
      <c r="NC127"/>
      <c r="ND127"/>
      <c r="NE127"/>
      <c r="NF127"/>
      <c r="NG127"/>
      <c r="NH127"/>
      <c r="NI127"/>
      <c r="NJ127"/>
      <c r="NK127"/>
      <c r="NL127"/>
      <c r="NM127"/>
      <c r="NN127"/>
      <c r="NO127"/>
      <c r="NP127"/>
      <c r="NQ127"/>
      <c r="NR127"/>
      <c r="NS127"/>
      <c r="NT127"/>
      <c r="NU127"/>
      <c r="NV127"/>
      <c r="NW127"/>
      <c r="NX127"/>
      <c r="NY127"/>
      <c r="NZ127"/>
      <c r="OA127"/>
      <c r="OB127"/>
      <c r="OC127"/>
      <c r="OD127"/>
      <c r="OE127"/>
      <c r="OF127"/>
      <c r="OG127"/>
      <c r="OH127"/>
      <c r="OI127"/>
      <c r="OJ127"/>
      <c r="OK127"/>
      <c r="OL127"/>
      <c r="OM127"/>
      <c r="ON127"/>
      <c r="OO127"/>
      <c r="OP127"/>
      <c r="OQ127"/>
      <c r="OR127"/>
      <c r="OS127"/>
      <c r="OT127"/>
      <c r="OU127"/>
      <c r="OV127"/>
      <c r="OW127"/>
      <c r="OX127"/>
      <c r="OY127"/>
      <c r="OZ127"/>
      <c r="PA127"/>
      <c r="PB127"/>
      <c r="PC127"/>
      <c r="PD127"/>
      <c r="PE127"/>
      <c r="PF127"/>
      <c r="PG127"/>
      <c r="PH127"/>
      <c r="PI127"/>
      <c r="PJ127"/>
      <c r="PK127"/>
      <c r="PL127"/>
      <c r="PM127"/>
      <c r="PN127"/>
      <c r="PO127"/>
      <c r="PP127"/>
      <c r="PQ127"/>
      <c r="PR127"/>
      <c r="PS127"/>
      <c r="PT127"/>
      <c r="PU127"/>
      <c r="PV127"/>
      <c r="PW127"/>
      <c r="PX127"/>
      <c r="PY127"/>
      <c r="PZ127"/>
      <c r="QA127"/>
      <c r="QB127"/>
      <c r="QC127"/>
      <c r="QD127"/>
      <c r="QE127"/>
      <c r="QF127"/>
      <c r="QG127"/>
      <c r="QH127"/>
      <c r="QI127"/>
      <c r="QJ127"/>
      <c r="QK127"/>
      <c r="QL127"/>
      <c r="QM127"/>
      <c r="QN127"/>
      <c r="QO127"/>
      <c r="QP127"/>
      <c r="QQ127"/>
      <c r="QR127"/>
      <c r="QS127"/>
      <c r="QT127"/>
      <c r="QU127"/>
      <c r="QV127"/>
      <c r="QW127"/>
      <c r="QX127"/>
      <c r="QY127"/>
      <c r="QZ127"/>
      <c r="RA127"/>
      <c r="RB127"/>
      <c r="RC127"/>
      <c r="RD127"/>
      <c r="RE127"/>
      <c r="RF127"/>
      <c r="RG127"/>
      <c r="RH127"/>
      <c r="RI127"/>
      <c r="RJ127"/>
      <c r="RK127"/>
      <c r="RL127"/>
      <c r="RM127"/>
      <c r="RN127"/>
      <c r="RO127"/>
      <c r="RP127"/>
      <c r="RQ127"/>
      <c r="RR127"/>
      <c r="RS127"/>
      <c r="RT127"/>
      <c r="RU127"/>
      <c r="RV127"/>
      <c r="RW127"/>
      <c r="RX127"/>
      <c r="RY127"/>
      <c r="RZ127"/>
      <c r="SA127"/>
      <c r="SB127"/>
      <c r="SC127"/>
      <c r="SD127"/>
      <c r="SE127"/>
      <c r="SF127"/>
      <c r="SG127"/>
      <c r="SH127"/>
      <c r="SI127"/>
      <c r="SJ127"/>
      <c r="SK127"/>
      <c r="SL127"/>
      <c r="SM127"/>
      <c r="SN127"/>
      <c r="SO127"/>
      <c r="SP127"/>
      <c r="SQ127"/>
      <c r="SR127"/>
      <c r="SS127"/>
      <c r="ST127"/>
      <c r="SU127"/>
      <c r="SV127"/>
      <c r="SW127"/>
      <c r="SX127"/>
      <c r="SY127"/>
      <c r="SZ127"/>
      <c r="TA127"/>
      <c r="TB127"/>
      <c r="TC127"/>
      <c r="TD127"/>
      <c r="TE127"/>
      <c r="TF127"/>
      <c r="TG127"/>
      <c r="TH127"/>
      <c r="TI127"/>
      <c r="TJ127"/>
      <c r="TK127"/>
      <c r="TL127"/>
      <c r="TM127"/>
      <c r="TN127"/>
      <c r="TO127"/>
      <c r="TP127"/>
      <c r="TQ127"/>
      <c r="TR127"/>
      <c r="TS127"/>
      <c r="TT127"/>
      <c r="TU127"/>
      <c r="TV127"/>
      <c r="TW127"/>
      <c r="TX127"/>
      <c r="TY127"/>
      <c r="TZ127"/>
      <c r="UA127"/>
      <c r="UB127"/>
      <c r="UC127"/>
      <c r="UD127"/>
      <c r="UE127"/>
      <c r="UF127"/>
      <c r="UG127"/>
      <c r="UH127"/>
      <c r="UI127"/>
      <c r="UJ127"/>
      <c r="UK127"/>
      <c r="UL127"/>
      <c r="UM127"/>
      <c r="UN127"/>
      <c r="UO127"/>
      <c r="UP127"/>
      <c r="UQ127"/>
      <c r="UR127"/>
      <c r="US127"/>
      <c r="UT127"/>
      <c r="UU127"/>
      <c r="UV127"/>
      <c r="UW127"/>
      <c r="UX127"/>
      <c r="UY127"/>
      <c r="UZ127"/>
      <c r="VA127"/>
      <c r="VB127"/>
      <c r="VC127"/>
      <c r="VD127"/>
      <c r="VE127"/>
      <c r="VF127"/>
      <c r="VG127"/>
      <c r="VH127"/>
      <c r="VI127"/>
      <c r="VJ127"/>
      <c r="VK127"/>
      <c r="VL127"/>
      <c r="VM127"/>
      <c r="VN127"/>
      <c r="VO127"/>
      <c r="VP127"/>
      <c r="VQ127"/>
      <c r="VR127"/>
      <c r="VS127"/>
      <c r="VT127"/>
      <c r="VU127"/>
      <c r="VV127"/>
      <c r="VW127"/>
      <c r="VX127"/>
      <c r="VY127"/>
      <c r="VZ127"/>
      <c r="WA127"/>
      <c r="WB127"/>
      <c r="WC127"/>
      <c r="WD127"/>
      <c r="WE127"/>
      <c r="WF127"/>
      <c r="WG127"/>
      <c r="WH127"/>
      <c r="WI127"/>
      <c r="WJ127"/>
      <c r="WK127"/>
      <c r="WL127"/>
      <c r="WM127"/>
      <c r="WN127"/>
      <c r="WO127"/>
      <c r="WP127"/>
      <c r="WQ127"/>
      <c r="WR127"/>
      <c r="WS127"/>
      <c r="WT127"/>
      <c r="WU127"/>
      <c r="WV127"/>
      <c r="WW127"/>
      <c r="WX127"/>
      <c r="WY127"/>
      <c r="WZ127"/>
      <c r="XA127"/>
      <c r="XB127"/>
      <c r="XC127"/>
      <c r="XD127"/>
      <c r="XE127"/>
      <c r="XF127"/>
      <c r="XG127"/>
      <c r="XH127"/>
      <c r="XI127"/>
      <c r="XJ127"/>
      <c r="XK127"/>
      <c r="XL127"/>
      <c r="XM127"/>
      <c r="XN127"/>
      <c r="XO127"/>
      <c r="XP127"/>
      <c r="XQ127"/>
      <c r="XR127"/>
      <c r="XS127"/>
      <c r="XT127"/>
      <c r="XU127"/>
      <c r="XV127"/>
      <c r="XW127"/>
      <c r="XX127"/>
      <c r="XY127"/>
      <c r="XZ127"/>
      <c r="YA127"/>
      <c r="YB127"/>
      <c r="YC127"/>
      <c r="YD127"/>
      <c r="YE127"/>
      <c r="YF127"/>
      <c r="YG127"/>
      <c r="YH127"/>
      <c r="YI127"/>
      <c r="YJ127"/>
      <c r="YK127"/>
      <c r="YL127"/>
      <c r="YM127"/>
      <c r="YN127"/>
      <c r="YO127"/>
      <c r="YP127"/>
      <c r="YQ127"/>
      <c r="YR127"/>
      <c r="YS127"/>
      <c r="YT127"/>
      <c r="YU127"/>
      <c r="YV127"/>
      <c r="YW127"/>
      <c r="YX127"/>
      <c r="YY127"/>
      <c r="YZ127"/>
      <c r="ZA127"/>
      <c r="ZB127"/>
      <c r="ZC127"/>
      <c r="ZD127"/>
      <c r="ZE127"/>
      <c r="ZF127"/>
      <c r="ZG127"/>
      <c r="ZH127"/>
      <c r="ZI127"/>
      <c r="ZJ127"/>
      <c r="ZK127"/>
      <c r="ZL127"/>
      <c r="ZM127"/>
      <c r="ZN127"/>
      <c r="ZO127"/>
      <c r="ZP127"/>
      <c r="ZQ127"/>
      <c r="ZR127"/>
      <c r="ZS127"/>
      <c r="ZT127"/>
      <c r="ZU127"/>
      <c r="ZV127"/>
      <c r="ZW127"/>
      <c r="ZX127"/>
      <c r="ZY127"/>
      <c r="ZZ127"/>
      <c r="AAA127"/>
      <c r="AAB127"/>
      <c r="AAC127"/>
      <c r="AAD127"/>
      <c r="AAE127"/>
      <c r="AAF127"/>
      <c r="AAG127"/>
      <c r="AAH127"/>
      <c r="AAI127"/>
      <c r="AAJ127"/>
      <c r="AAK127"/>
      <c r="AAL127"/>
      <c r="AAM127"/>
      <c r="AAN127"/>
      <c r="AAO127"/>
      <c r="AAP127"/>
      <c r="AAQ127"/>
      <c r="AAR127"/>
      <c r="AAS127"/>
      <c r="AAT127"/>
      <c r="AAU127"/>
      <c r="AAV127"/>
      <c r="AAW127"/>
      <c r="AAX127"/>
      <c r="AAY127"/>
      <c r="AAZ127"/>
      <c r="ABA127"/>
      <c r="ABB127"/>
      <c r="ABC127"/>
      <c r="ABD127"/>
      <c r="ABE127"/>
      <c r="ABF127"/>
      <c r="ABG127"/>
      <c r="ABH127"/>
      <c r="ABI127"/>
      <c r="ABJ127"/>
      <c r="ABK127"/>
      <c r="ABL127"/>
      <c r="ABM127"/>
      <c r="ABN127"/>
      <c r="ABO127"/>
      <c r="ABP127"/>
      <c r="ABQ127"/>
      <c r="ABR127"/>
      <c r="ABS127"/>
      <c r="ABT127"/>
      <c r="ABU127"/>
      <c r="ABV127"/>
      <c r="ABW127"/>
      <c r="ABX127"/>
      <c r="ABY127"/>
      <c r="ABZ127"/>
      <c r="ACA127"/>
      <c r="ACB127"/>
      <c r="ACC127"/>
      <c r="ACD127"/>
      <c r="ACE127"/>
      <c r="ACF127"/>
      <c r="ACG127"/>
      <c r="ACH127"/>
      <c r="ACI127"/>
      <c r="ACJ127"/>
      <c r="ACK127"/>
      <c r="ACL127"/>
      <c r="ACM127"/>
      <c r="ACN127"/>
      <c r="ACO127"/>
      <c r="ACP127"/>
      <c r="ACQ127"/>
      <c r="ACR127"/>
      <c r="ACS127"/>
      <c r="ACT127"/>
      <c r="ACU127"/>
      <c r="ACV127"/>
      <c r="ACW127"/>
      <c r="ACX127"/>
      <c r="ACY127"/>
      <c r="ACZ127"/>
      <c r="ADA127"/>
      <c r="ADB127"/>
      <c r="ADC127"/>
      <c r="ADD127"/>
      <c r="ADE127"/>
      <c r="ADF127"/>
      <c r="ADG127"/>
      <c r="ADH127"/>
      <c r="ADI127"/>
      <c r="ADJ127"/>
      <c r="ADK127"/>
      <c r="ADL127"/>
      <c r="ADM127"/>
      <c r="ADN127"/>
      <c r="ADO127"/>
      <c r="ADP127"/>
      <c r="ADQ127"/>
      <c r="ADR127"/>
      <c r="ADS127"/>
      <c r="ADT127"/>
      <c r="ADU127"/>
      <c r="ADV127"/>
      <c r="ADW127"/>
      <c r="ADX127"/>
      <c r="ADY127"/>
      <c r="ADZ127"/>
      <c r="AEA127"/>
      <c r="AEB127"/>
      <c r="AEC127"/>
      <c r="AED127"/>
      <c r="AEE127"/>
      <c r="AEF127"/>
      <c r="AEG127"/>
      <c r="AEH127"/>
      <c r="AEI127"/>
      <c r="AEJ127"/>
      <c r="AEK127"/>
      <c r="AEL127"/>
      <c r="AEM127"/>
      <c r="AEN127"/>
      <c r="AEO127"/>
      <c r="AEP127"/>
      <c r="AEQ127"/>
      <c r="AER127"/>
      <c r="AES127"/>
      <c r="AET127"/>
      <c r="AEU127"/>
      <c r="AEV127"/>
      <c r="AEW127"/>
      <c r="AEX127"/>
      <c r="AEY127"/>
      <c r="AEZ127"/>
      <c r="AFA127"/>
      <c r="AFB127"/>
      <c r="AFC127"/>
      <c r="AFD127"/>
      <c r="AFE127"/>
      <c r="AFF127"/>
      <c r="AFG127"/>
      <c r="AFH127"/>
      <c r="AFI127"/>
      <c r="AFJ127"/>
      <c r="AFK127"/>
      <c r="AFL127"/>
      <c r="AFM127"/>
      <c r="AFN127"/>
      <c r="AFO127"/>
      <c r="AFP127"/>
      <c r="AFQ127"/>
      <c r="AFR127"/>
      <c r="AFS127"/>
      <c r="AFT127"/>
      <c r="AFU127"/>
      <c r="AFV127"/>
      <c r="AFW127"/>
      <c r="AFX127"/>
      <c r="AFY127"/>
      <c r="AFZ127"/>
      <c r="AGA127"/>
      <c r="AGB127"/>
      <c r="AGC127"/>
      <c r="AGD127"/>
      <c r="AGE127"/>
      <c r="AGF127"/>
      <c r="AGG127"/>
      <c r="AGH127"/>
      <c r="AGI127"/>
      <c r="AGJ127"/>
      <c r="AGK127"/>
      <c r="AGL127"/>
      <c r="AGM127"/>
      <c r="AGN127"/>
      <c r="AGO127"/>
      <c r="AGP127"/>
      <c r="AGQ127"/>
      <c r="AGR127"/>
      <c r="AGS127"/>
      <c r="AGT127"/>
      <c r="AGU127"/>
      <c r="AGV127"/>
      <c r="AGW127"/>
      <c r="AGX127"/>
      <c r="AGY127"/>
      <c r="AGZ127"/>
      <c r="AHA127"/>
      <c r="AHB127"/>
      <c r="AHC127"/>
      <c r="AHD127"/>
      <c r="AHE127"/>
      <c r="AHF127"/>
      <c r="AHG127"/>
      <c r="AHH127"/>
      <c r="AHI127"/>
      <c r="AHJ127"/>
      <c r="AHK127"/>
      <c r="AHL127"/>
      <c r="AHM127"/>
      <c r="AHN127"/>
      <c r="AHO127"/>
      <c r="AHP127"/>
      <c r="AHQ127"/>
      <c r="AHR127"/>
      <c r="AHS127"/>
      <c r="AHT127"/>
      <c r="AHU127"/>
      <c r="AHV127"/>
      <c r="AHW127"/>
      <c r="AHX127"/>
      <c r="AHY127"/>
      <c r="AHZ127"/>
      <c r="AIA127"/>
      <c r="AIB127"/>
      <c r="AIC127"/>
      <c r="AID127"/>
      <c r="AIE127"/>
      <c r="AIF127"/>
      <c r="AIG127"/>
      <c r="AIH127"/>
      <c r="AII127"/>
      <c r="AIJ127"/>
      <c r="AIK127"/>
      <c r="AIL127"/>
      <c r="AIM127"/>
      <c r="AIN127"/>
      <c r="AIO127"/>
      <c r="AIP127"/>
      <c r="AIQ127"/>
      <c r="AIR127"/>
      <c r="AIS127"/>
      <c r="AIT127"/>
      <c r="AIU127"/>
      <c r="AIV127"/>
      <c r="AIW127"/>
      <c r="AIX127"/>
      <c r="AIY127"/>
      <c r="AIZ127"/>
      <c r="AJA127"/>
      <c r="AJB127"/>
      <c r="AJC127"/>
      <c r="AJD127"/>
      <c r="AJE127"/>
      <c r="AJF127"/>
      <c r="AJG127"/>
      <c r="AJH127"/>
      <c r="AJI127"/>
      <c r="AJJ127"/>
      <c r="AJK127"/>
      <c r="AJL127"/>
      <c r="AJM127"/>
      <c r="AJN127"/>
      <c r="AJO127"/>
      <c r="AJP127"/>
      <c r="AJQ127"/>
      <c r="AJR127"/>
      <c r="AJS127"/>
      <c r="AJT127"/>
      <c r="AJU127"/>
      <c r="AJV127"/>
      <c r="AJW127"/>
      <c r="AJX127"/>
      <c r="AJY127"/>
      <c r="AJZ127"/>
      <c r="AKA127"/>
      <c r="AKB127"/>
      <c r="AKC127"/>
      <c r="AKD127"/>
      <c r="AKE127"/>
      <c r="AKF127"/>
      <c r="AKG127"/>
      <c r="AKH127"/>
      <c r="AKI127"/>
      <c r="AKJ127"/>
      <c r="AKK127"/>
      <c r="AKL127"/>
      <c r="AKM127"/>
      <c r="AKN127"/>
      <c r="AKO127"/>
      <c r="AKP127"/>
      <c r="AKQ127"/>
      <c r="AKR127"/>
      <c r="AKS127"/>
      <c r="AKT127"/>
      <c r="AKU127"/>
      <c r="AKV127"/>
      <c r="AKW127"/>
      <c r="AKX127"/>
      <c r="AKY127"/>
      <c r="AKZ127"/>
      <c r="ALA127"/>
      <c r="ALB127"/>
      <c r="ALC127"/>
      <c r="ALD127"/>
      <c r="ALE127"/>
      <c r="ALF127"/>
      <c r="ALG127"/>
      <c r="ALH127"/>
      <c r="ALI127"/>
      <c r="ALJ127"/>
      <c r="ALK127"/>
      <c r="ALL127"/>
      <c r="ALM127"/>
      <c r="ALN127"/>
      <c r="ALO127"/>
      <c r="ALP127"/>
      <c r="ALQ127"/>
      <c r="ALR127"/>
      <c r="ALS127"/>
      <c r="ALT127"/>
      <c r="ALU127"/>
      <c r="ALV127"/>
      <c r="ALW127"/>
      <c r="ALX127"/>
      <c r="ALY127"/>
      <c r="ALZ127"/>
      <c r="AMA127"/>
      <c r="AMB127"/>
      <c r="AMC127"/>
      <c r="AMD127"/>
      <c r="AME127"/>
      <c r="AMF127"/>
      <c r="AMG127"/>
      <c r="AMH127"/>
      <c r="AMI127"/>
      <c r="AMJ127"/>
    </row>
    <row r="128" spans="1:1024" x14ac:dyDescent="0.25">
      <c r="A128" s="41">
        <f t="shared" si="46"/>
        <v>120</v>
      </c>
      <c r="B128" s="58" t="s">
        <v>11</v>
      </c>
      <c r="C128" s="49">
        <f>SUM(D128:I128)</f>
        <v>49246.8</v>
      </c>
      <c r="D128" s="57">
        <v>12311.7</v>
      </c>
      <c r="E128" s="57">
        <v>0</v>
      </c>
      <c r="F128" s="57">
        <v>0</v>
      </c>
      <c r="G128" s="57">
        <v>12311.7</v>
      </c>
      <c r="H128" s="57">
        <v>12311.7</v>
      </c>
      <c r="I128" s="57">
        <v>12311.7</v>
      </c>
      <c r="J128" s="49"/>
      <c r="K128" s="30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  <c r="IW128"/>
      <c r="IX128"/>
      <c r="IY128"/>
      <c r="IZ128"/>
      <c r="JA128"/>
      <c r="JB128"/>
      <c r="JC128"/>
      <c r="JD128"/>
      <c r="JE128"/>
      <c r="JF128"/>
      <c r="JG128"/>
      <c r="JH128"/>
      <c r="JI128"/>
      <c r="JJ128"/>
      <c r="JK128"/>
      <c r="JL128"/>
      <c r="JM128"/>
      <c r="JN128"/>
      <c r="JO128"/>
      <c r="JP128"/>
      <c r="JQ128"/>
      <c r="JR128"/>
      <c r="JS128"/>
      <c r="JT128"/>
      <c r="JU128"/>
      <c r="JV128"/>
      <c r="JW128"/>
      <c r="JX128"/>
      <c r="JY128"/>
      <c r="JZ128"/>
      <c r="KA128"/>
      <c r="KB128"/>
      <c r="KC128"/>
      <c r="KD128"/>
      <c r="KE128"/>
      <c r="KF128"/>
      <c r="KG128"/>
      <c r="KH128"/>
      <c r="KI128"/>
      <c r="KJ128"/>
      <c r="KK128"/>
      <c r="KL128"/>
      <c r="KM128"/>
      <c r="KN128"/>
      <c r="KO128"/>
      <c r="KP128"/>
      <c r="KQ128"/>
      <c r="KR128"/>
      <c r="KS128"/>
      <c r="KT128"/>
      <c r="KU128"/>
      <c r="KV128"/>
      <c r="KW128"/>
      <c r="KX128"/>
      <c r="KY128"/>
      <c r="KZ128"/>
      <c r="LA128"/>
      <c r="LB128"/>
      <c r="LC128"/>
      <c r="LD128"/>
      <c r="LE128"/>
      <c r="LF128"/>
      <c r="LG128"/>
      <c r="LH128"/>
      <c r="LI128"/>
      <c r="LJ128"/>
      <c r="LK128"/>
      <c r="LL128"/>
      <c r="LM128"/>
      <c r="LN128"/>
      <c r="LO128"/>
      <c r="LP128"/>
      <c r="LQ128"/>
      <c r="LR128"/>
      <c r="LS128"/>
      <c r="LT128"/>
      <c r="LU128"/>
      <c r="LV128"/>
      <c r="LW128"/>
      <c r="LX128"/>
      <c r="LY128"/>
      <c r="LZ128"/>
      <c r="MA128"/>
      <c r="MB128"/>
      <c r="MC128"/>
      <c r="MD128"/>
      <c r="ME128"/>
      <c r="MF128"/>
      <c r="MG128"/>
      <c r="MH128"/>
      <c r="MI128"/>
      <c r="MJ128"/>
      <c r="MK128"/>
      <c r="ML128"/>
      <c r="MM128"/>
      <c r="MN128"/>
      <c r="MO128"/>
      <c r="MP128"/>
      <c r="MQ128"/>
      <c r="MR128"/>
      <c r="MS128"/>
      <c r="MT128"/>
      <c r="MU128"/>
      <c r="MV128"/>
      <c r="MW128"/>
      <c r="MX128"/>
      <c r="MY128"/>
      <c r="MZ128"/>
      <c r="NA128"/>
      <c r="NB128"/>
      <c r="NC128"/>
      <c r="ND128"/>
      <c r="NE128"/>
      <c r="NF128"/>
      <c r="NG128"/>
      <c r="NH128"/>
      <c r="NI128"/>
      <c r="NJ128"/>
      <c r="NK128"/>
      <c r="NL128"/>
      <c r="NM128"/>
      <c r="NN128"/>
      <c r="NO128"/>
      <c r="NP128"/>
      <c r="NQ128"/>
      <c r="NR128"/>
      <c r="NS128"/>
      <c r="NT128"/>
      <c r="NU128"/>
      <c r="NV128"/>
      <c r="NW128"/>
      <c r="NX128"/>
      <c r="NY128"/>
      <c r="NZ128"/>
      <c r="OA128"/>
      <c r="OB128"/>
      <c r="OC128"/>
      <c r="OD128"/>
      <c r="OE128"/>
      <c r="OF128"/>
      <c r="OG128"/>
      <c r="OH128"/>
      <c r="OI128"/>
      <c r="OJ128"/>
      <c r="OK128"/>
      <c r="OL128"/>
      <c r="OM128"/>
      <c r="ON128"/>
      <c r="OO128"/>
      <c r="OP128"/>
      <c r="OQ128"/>
      <c r="OR128"/>
      <c r="OS128"/>
      <c r="OT128"/>
      <c r="OU128"/>
      <c r="OV128"/>
      <c r="OW128"/>
      <c r="OX128"/>
      <c r="OY128"/>
      <c r="OZ128"/>
      <c r="PA128"/>
      <c r="PB128"/>
      <c r="PC128"/>
      <c r="PD128"/>
      <c r="PE128"/>
      <c r="PF128"/>
      <c r="PG128"/>
      <c r="PH128"/>
      <c r="PI128"/>
      <c r="PJ128"/>
      <c r="PK128"/>
      <c r="PL128"/>
      <c r="PM128"/>
      <c r="PN128"/>
      <c r="PO128"/>
      <c r="PP128"/>
      <c r="PQ128"/>
      <c r="PR128"/>
      <c r="PS128"/>
      <c r="PT128"/>
      <c r="PU128"/>
      <c r="PV128"/>
      <c r="PW128"/>
      <c r="PX128"/>
      <c r="PY128"/>
      <c r="PZ128"/>
      <c r="QA128"/>
      <c r="QB128"/>
      <c r="QC128"/>
      <c r="QD128"/>
      <c r="QE128"/>
      <c r="QF128"/>
      <c r="QG128"/>
      <c r="QH128"/>
      <c r="QI128"/>
      <c r="QJ128"/>
      <c r="QK128"/>
      <c r="QL128"/>
      <c r="QM128"/>
      <c r="QN128"/>
      <c r="QO128"/>
      <c r="QP128"/>
      <c r="QQ128"/>
      <c r="QR128"/>
      <c r="QS128"/>
      <c r="QT128"/>
      <c r="QU128"/>
      <c r="QV128"/>
      <c r="QW128"/>
      <c r="QX128"/>
      <c r="QY128"/>
      <c r="QZ128"/>
      <c r="RA128"/>
      <c r="RB128"/>
      <c r="RC128"/>
      <c r="RD128"/>
      <c r="RE128"/>
      <c r="RF128"/>
      <c r="RG128"/>
      <c r="RH128"/>
      <c r="RI128"/>
      <c r="RJ128"/>
      <c r="RK128"/>
      <c r="RL128"/>
      <c r="RM128"/>
      <c r="RN128"/>
      <c r="RO128"/>
      <c r="RP128"/>
      <c r="RQ128"/>
      <c r="RR128"/>
      <c r="RS128"/>
      <c r="RT128"/>
      <c r="RU128"/>
      <c r="RV128"/>
      <c r="RW128"/>
      <c r="RX128"/>
      <c r="RY128"/>
      <c r="RZ128"/>
      <c r="SA128"/>
      <c r="SB128"/>
      <c r="SC128"/>
      <c r="SD128"/>
      <c r="SE128"/>
      <c r="SF128"/>
      <c r="SG128"/>
      <c r="SH128"/>
      <c r="SI128"/>
      <c r="SJ128"/>
      <c r="SK128"/>
      <c r="SL128"/>
      <c r="SM128"/>
      <c r="SN128"/>
      <c r="SO128"/>
      <c r="SP128"/>
      <c r="SQ128"/>
      <c r="SR128"/>
      <c r="SS128"/>
      <c r="ST128"/>
      <c r="SU128"/>
      <c r="SV128"/>
      <c r="SW128"/>
      <c r="SX128"/>
      <c r="SY128"/>
      <c r="SZ128"/>
      <c r="TA128"/>
      <c r="TB128"/>
      <c r="TC128"/>
      <c r="TD128"/>
      <c r="TE128"/>
      <c r="TF128"/>
      <c r="TG128"/>
      <c r="TH128"/>
      <c r="TI128"/>
      <c r="TJ128"/>
      <c r="TK128"/>
      <c r="TL128"/>
      <c r="TM128"/>
      <c r="TN128"/>
      <c r="TO128"/>
      <c r="TP128"/>
      <c r="TQ128"/>
      <c r="TR128"/>
      <c r="TS128"/>
      <c r="TT128"/>
      <c r="TU128"/>
      <c r="TV128"/>
      <c r="TW128"/>
      <c r="TX128"/>
      <c r="TY128"/>
      <c r="TZ128"/>
      <c r="UA128"/>
      <c r="UB128"/>
      <c r="UC128"/>
      <c r="UD128"/>
      <c r="UE128"/>
      <c r="UF128"/>
      <c r="UG128"/>
      <c r="UH128"/>
      <c r="UI128"/>
      <c r="UJ128"/>
      <c r="UK128"/>
      <c r="UL128"/>
      <c r="UM128"/>
      <c r="UN128"/>
      <c r="UO128"/>
      <c r="UP128"/>
      <c r="UQ128"/>
      <c r="UR128"/>
      <c r="US128"/>
      <c r="UT128"/>
      <c r="UU128"/>
      <c r="UV128"/>
      <c r="UW128"/>
      <c r="UX128"/>
      <c r="UY128"/>
      <c r="UZ128"/>
      <c r="VA128"/>
      <c r="VB128"/>
      <c r="VC128"/>
      <c r="VD128"/>
      <c r="VE128"/>
      <c r="VF128"/>
      <c r="VG128"/>
      <c r="VH128"/>
      <c r="VI128"/>
      <c r="VJ128"/>
      <c r="VK128"/>
      <c r="VL128"/>
      <c r="VM128"/>
      <c r="VN128"/>
      <c r="VO128"/>
      <c r="VP128"/>
      <c r="VQ128"/>
      <c r="VR128"/>
      <c r="VS128"/>
      <c r="VT128"/>
      <c r="VU128"/>
      <c r="VV128"/>
      <c r="VW128"/>
      <c r="VX128"/>
      <c r="VY128"/>
      <c r="VZ128"/>
      <c r="WA128"/>
      <c r="WB128"/>
      <c r="WC128"/>
      <c r="WD128"/>
      <c r="WE128"/>
      <c r="WF128"/>
      <c r="WG128"/>
      <c r="WH128"/>
      <c r="WI128"/>
      <c r="WJ128"/>
      <c r="WK128"/>
      <c r="WL128"/>
      <c r="WM128"/>
      <c r="WN128"/>
      <c r="WO128"/>
      <c r="WP128"/>
      <c r="WQ128"/>
      <c r="WR128"/>
      <c r="WS128"/>
      <c r="WT128"/>
      <c r="WU128"/>
      <c r="WV128"/>
      <c r="WW128"/>
      <c r="WX128"/>
      <c r="WY128"/>
      <c r="WZ128"/>
      <c r="XA128"/>
      <c r="XB128"/>
      <c r="XC128"/>
      <c r="XD128"/>
      <c r="XE128"/>
      <c r="XF128"/>
      <c r="XG128"/>
      <c r="XH128"/>
      <c r="XI128"/>
      <c r="XJ128"/>
      <c r="XK128"/>
      <c r="XL128"/>
      <c r="XM128"/>
      <c r="XN128"/>
      <c r="XO128"/>
      <c r="XP128"/>
      <c r="XQ128"/>
      <c r="XR128"/>
      <c r="XS128"/>
      <c r="XT128"/>
      <c r="XU128"/>
      <c r="XV128"/>
      <c r="XW128"/>
      <c r="XX128"/>
      <c r="XY128"/>
      <c r="XZ128"/>
      <c r="YA128"/>
      <c r="YB128"/>
      <c r="YC128"/>
      <c r="YD128"/>
      <c r="YE128"/>
      <c r="YF128"/>
      <c r="YG128"/>
      <c r="YH128"/>
      <c r="YI128"/>
      <c r="YJ128"/>
      <c r="YK128"/>
      <c r="YL128"/>
      <c r="YM128"/>
      <c r="YN128"/>
      <c r="YO128"/>
      <c r="YP128"/>
      <c r="YQ128"/>
      <c r="YR128"/>
      <c r="YS128"/>
      <c r="YT128"/>
      <c r="YU128"/>
      <c r="YV128"/>
      <c r="YW128"/>
      <c r="YX128"/>
      <c r="YY128"/>
      <c r="YZ128"/>
      <c r="ZA128"/>
      <c r="ZB128"/>
      <c r="ZC128"/>
      <c r="ZD128"/>
      <c r="ZE128"/>
      <c r="ZF128"/>
      <c r="ZG128"/>
      <c r="ZH128"/>
      <c r="ZI128"/>
      <c r="ZJ128"/>
      <c r="ZK128"/>
      <c r="ZL128"/>
      <c r="ZM128"/>
      <c r="ZN128"/>
      <c r="ZO128"/>
      <c r="ZP128"/>
      <c r="ZQ128"/>
      <c r="ZR128"/>
      <c r="ZS128"/>
      <c r="ZT128"/>
      <c r="ZU128"/>
      <c r="ZV128"/>
      <c r="ZW128"/>
      <c r="ZX128"/>
      <c r="ZY128"/>
      <c r="ZZ128"/>
      <c r="AAA128"/>
      <c r="AAB128"/>
      <c r="AAC128"/>
      <c r="AAD128"/>
      <c r="AAE128"/>
      <c r="AAF128"/>
      <c r="AAG128"/>
      <c r="AAH128"/>
      <c r="AAI128"/>
      <c r="AAJ128"/>
      <c r="AAK128"/>
      <c r="AAL128"/>
      <c r="AAM128"/>
      <c r="AAN128"/>
      <c r="AAO128"/>
      <c r="AAP128"/>
      <c r="AAQ128"/>
      <c r="AAR128"/>
      <c r="AAS128"/>
      <c r="AAT128"/>
      <c r="AAU128"/>
      <c r="AAV128"/>
      <c r="AAW128"/>
      <c r="AAX128"/>
      <c r="AAY128"/>
      <c r="AAZ128"/>
      <c r="ABA128"/>
      <c r="ABB128"/>
      <c r="ABC128"/>
      <c r="ABD128"/>
      <c r="ABE128"/>
      <c r="ABF128"/>
      <c r="ABG128"/>
      <c r="ABH128"/>
      <c r="ABI128"/>
      <c r="ABJ128"/>
      <c r="ABK128"/>
      <c r="ABL128"/>
      <c r="ABM128"/>
      <c r="ABN128"/>
      <c r="ABO128"/>
      <c r="ABP128"/>
      <c r="ABQ128"/>
      <c r="ABR128"/>
      <c r="ABS128"/>
      <c r="ABT128"/>
      <c r="ABU128"/>
      <c r="ABV128"/>
      <c r="ABW128"/>
      <c r="ABX128"/>
      <c r="ABY128"/>
      <c r="ABZ128"/>
      <c r="ACA128"/>
      <c r="ACB128"/>
      <c r="ACC128"/>
      <c r="ACD128"/>
      <c r="ACE128"/>
      <c r="ACF128"/>
      <c r="ACG128"/>
      <c r="ACH128"/>
      <c r="ACI128"/>
      <c r="ACJ128"/>
      <c r="ACK128"/>
      <c r="ACL128"/>
      <c r="ACM128"/>
      <c r="ACN128"/>
      <c r="ACO128"/>
      <c r="ACP128"/>
      <c r="ACQ128"/>
      <c r="ACR128"/>
      <c r="ACS128"/>
      <c r="ACT128"/>
      <c r="ACU128"/>
      <c r="ACV128"/>
      <c r="ACW128"/>
      <c r="ACX128"/>
      <c r="ACY128"/>
      <c r="ACZ128"/>
      <c r="ADA128"/>
      <c r="ADB128"/>
      <c r="ADC128"/>
      <c r="ADD128"/>
      <c r="ADE128"/>
      <c r="ADF128"/>
      <c r="ADG128"/>
      <c r="ADH128"/>
      <c r="ADI128"/>
      <c r="ADJ128"/>
      <c r="ADK128"/>
      <c r="ADL128"/>
      <c r="ADM128"/>
      <c r="ADN128"/>
      <c r="ADO128"/>
      <c r="ADP128"/>
      <c r="ADQ128"/>
      <c r="ADR128"/>
      <c r="ADS128"/>
      <c r="ADT128"/>
      <c r="ADU128"/>
      <c r="ADV128"/>
      <c r="ADW128"/>
      <c r="ADX128"/>
      <c r="ADY128"/>
      <c r="ADZ128"/>
      <c r="AEA128"/>
      <c r="AEB128"/>
      <c r="AEC128"/>
      <c r="AED128"/>
      <c r="AEE128"/>
      <c r="AEF128"/>
      <c r="AEG128"/>
      <c r="AEH128"/>
      <c r="AEI128"/>
      <c r="AEJ128"/>
      <c r="AEK128"/>
      <c r="AEL128"/>
      <c r="AEM128"/>
      <c r="AEN128"/>
      <c r="AEO128"/>
      <c r="AEP128"/>
      <c r="AEQ128"/>
      <c r="AER128"/>
      <c r="AES128"/>
      <c r="AET128"/>
      <c r="AEU128"/>
      <c r="AEV128"/>
      <c r="AEW128"/>
      <c r="AEX128"/>
      <c r="AEY128"/>
      <c r="AEZ128"/>
      <c r="AFA128"/>
      <c r="AFB128"/>
      <c r="AFC128"/>
      <c r="AFD128"/>
      <c r="AFE128"/>
      <c r="AFF128"/>
      <c r="AFG128"/>
      <c r="AFH128"/>
      <c r="AFI128"/>
      <c r="AFJ128"/>
      <c r="AFK128"/>
      <c r="AFL128"/>
      <c r="AFM128"/>
      <c r="AFN128"/>
      <c r="AFO128"/>
      <c r="AFP128"/>
      <c r="AFQ128"/>
      <c r="AFR128"/>
      <c r="AFS128"/>
      <c r="AFT128"/>
      <c r="AFU128"/>
      <c r="AFV128"/>
      <c r="AFW128"/>
      <c r="AFX128"/>
      <c r="AFY128"/>
      <c r="AFZ128"/>
      <c r="AGA128"/>
      <c r="AGB128"/>
      <c r="AGC128"/>
      <c r="AGD128"/>
      <c r="AGE128"/>
      <c r="AGF128"/>
      <c r="AGG128"/>
      <c r="AGH128"/>
      <c r="AGI128"/>
      <c r="AGJ128"/>
      <c r="AGK128"/>
      <c r="AGL128"/>
      <c r="AGM128"/>
      <c r="AGN128"/>
      <c r="AGO128"/>
      <c r="AGP128"/>
      <c r="AGQ128"/>
      <c r="AGR128"/>
      <c r="AGS128"/>
      <c r="AGT128"/>
      <c r="AGU128"/>
      <c r="AGV128"/>
      <c r="AGW128"/>
      <c r="AGX128"/>
      <c r="AGY128"/>
      <c r="AGZ128"/>
      <c r="AHA128"/>
      <c r="AHB128"/>
      <c r="AHC128"/>
      <c r="AHD128"/>
      <c r="AHE128"/>
      <c r="AHF128"/>
      <c r="AHG128"/>
      <c r="AHH128"/>
      <c r="AHI128"/>
      <c r="AHJ128"/>
      <c r="AHK128"/>
      <c r="AHL128"/>
      <c r="AHM128"/>
      <c r="AHN128"/>
      <c r="AHO128"/>
      <c r="AHP128"/>
      <c r="AHQ128"/>
      <c r="AHR128"/>
      <c r="AHS128"/>
      <c r="AHT128"/>
      <c r="AHU128"/>
      <c r="AHV128"/>
      <c r="AHW128"/>
      <c r="AHX128"/>
      <c r="AHY128"/>
      <c r="AHZ128"/>
      <c r="AIA128"/>
      <c r="AIB128"/>
      <c r="AIC128"/>
      <c r="AID128"/>
      <c r="AIE128"/>
      <c r="AIF128"/>
      <c r="AIG128"/>
      <c r="AIH128"/>
      <c r="AII128"/>
      <c r="AIJ128"/>
      <c r="AIK128"/>
      <c r="AIL128"/>
      <c r="AIM128"/>
      <c r="AIN128"/>
      <c r="AIO128"/>
      <c r="AIP128"/>
      <c r="AIQ128"/>
      <c r="AIR128"/>
      <c r="AIS128"/>
      <c r="AIT128"/>
      <c r="AIU128"/>
      <c r="AIV128"/>
      <c r="AIW128"/>
      <c r="AIX128"/>
      <c r="AIY128"/>
      <c r="AIZ128"/>
      <c r="AJA128"/>
      <c r="AJB128"/>
      <c r="AJC128"/>
      <c r="AJD128"/>
      <c r="AJE128"/>
      <c r="AJF128"/>
      <c r="AJG128"/>
      <c r="AJH128"/>
      <c r="AJI128"/>
      <c r="AJJ128"/>
      <c r="AJK128"/>
      <c r="AJL128"/>
      <c r="AJM128"/>
      <c r="AJN128"/>
      <c r="AJO128"/>
      <c r="AJP128"/>
      <c r="AJQ128"/>
      <c r="AJR128"/>
      <c r="AJS128"/>
      <c r="AJT128"/>
      <c r="AJU128"/>
      <c r="AJV128"/>
      <c r="AJW128"/>
      <c r="AJX128"/>
      <c r="AJY128"/>
      <c r="AJZ128"/>
      <c r="AKA128"/>
      <c r="AKB128"/>
      <c r="AKC128"/>
      <c r="AKD128"/>
      <c r="AKE128"/>
      <c r="AKF128"/>
      <c r="AKG128"/>
      <c r="AKH128"/>
      <c r="AKI128"/>
      <c r="AKJ128"/>
      <c r="AKK128"/>
      <c r="AKL128"/>
      <c r="AKM128"/>
      <c r="AKN128"/>
      <c r="AKO128"/>
      <c r="AKP128"/>
      <c r="AKQ128"/>
      <c r="AKR128"/>
      <c r="AKS128"/>
      <c r="AKT128"/>
      <c r="AKU128"/>
      <c r="AKV128"/>
      <c r="AKW128"/>
      <c r="AKX128"/>
      <c r="AKY128"/>
      <c r="AKZ128"/>
      <c r="ALA128"/>
      <c r="ALB128"/>
      <c r="ALC128"/>
      <c r="ALD128"/>
      <c r="ALE128"/>
      <c r="ALF128"/>
      <c r="ALG128"/>
      <c r="ALH128"/>
      <c r="ALI128"/>
      <c r="ALJ128"/>
      <c r="ALK128"/>
      <c r="ALL128"/>
      <c r="ALM128"/>
      <c r="ALN128"/>
      <c r="ALO128"/>
      <c r="ALP128"/>
      <c r="ALQ128"/>
      <c r="ALR128"/>
      <c r="ALS128"/>
      <c r="ALT128"/>
      <c r="ALU128"/>
      <c r="ALV128"/>
      <c r="ALW128"/>
      <c r="ALX128"/>
      <c r="ALY128"/>
      <c r="ALZ128"/>
      <c r="AMA128"/>
      <c r="AMB128"/>
      <c r="AMC128"/>
      <c r="AMD128"/>
      <c r="AME128"/>
      <c r="AMF128"/>
      <c r="AMG128"/>
      <c r="AMH128"/>
      <c r="AMI128"/>
      <c r="AMJ128"/>
    </row>
    <row r="129" spans="1:1025" x14ac:dyDescent="0.25">
      <c r="A129" s="41">
        <f t="shared" si="46"/>
        <v>121</v>
      </c>
      <c r="B129" s="58" t="s">
        <v>12</v>
      </c>
      <c r="C129" s="49">
        <f>SUM(D129:I129)</f>
        <v>52281.19</v>
      </c>
      <c r="D129" s="62">
        <v>12311.7</v>
      </c>
      <c r="E129" s="57">
        <v>0</v>
      </c>
      <c r="F129" s="59">
        <f>5000-5000</f>
        <v>0</v>
      </c>
      <c r="G129" s="57">
        <v>12804.17</v>
      </c>
      <c r="H129" s="57">
        <v>13316.33</v>
      </c>
      <c r="I129" s="57">
        <v>13848.99</v>
      </c>
      <c r="J129" s="49"/>
      <c r="K129" s="30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  <c r="IT129"/>
      <c r="IU129"/>
      <c r="IV129"/>
      <c r="IW129"/>
      <c r="IX129"/>
      <c r="IY129"/>
      <c r="IZ129"/>
      <c r="JA129"/>
      <c r="JB129"/>
      <c r="JC129"/>
      <c r="JD129"/>
      <c r="JE129"/>
      <c r="JF129"/>
      <c r="JG129"/>
      <c r="JH129"/>
      <c r="JI129"/>
      <c r="JJ129"/>
      <c r="JK129"/>
      <c r="JL129"/>
      <c r="JM129"/>
      <c r="JN129"/>
      <c r="JO129"/>
      <c r="JP129"/>
      <c r="JQ129"/>
      <c r="JR129"/>
      <c r="JS129"/>
      <c r="JT129"/>
      <c r="JU129"/>
      <c r="JV129"/>
      <c r="JW129"/>
      <c r="JX129"/>
      <c r="JY129"/>
      <c r="JZ129"/>
      <c r="KA129"/>
      <c r="KB129"/>
      <c r="KC129"/>
      <c r="KD129"/>
      <c r="KE129"/>
      <c r="KF129"/>
      <c r="KG129"/>
      <c r="KH129"/>
      <c r="KI129"/>
      <c r="KJ129"/>
      <c r="KK129"/>
      <c r="KL129"/>
      <c r="KM129"/>
      <c r="KN129"/>
      <c r="KO129"/>
      <c r="KP129"/>
      <c r="KQ129"/>
      <c r="KR129"/>
      <c r="KS129"/>
      <c r="KT129"/>
      <c r="KU129"/>
      <c r="KV129"/>
      <c r="KW129"/>
      <c r="KX129"/>
      <c r="KY129"/>
      <c r="KZ129"/>
      <c r="LA129"/>
      <c r="LB129"/>
      <c r="LC129"/>
      <c r="LD129"/>
      <c r="LE129"/>
      <c r="LF129"/>
      <c r="LG129"/>
      <c r="LH129"/>
      <c r="LI129"/>
      <c r="LJ129"/>
      <c r="LK129"/>
      <c r="LL129"/>
      <c r="LM129"/>
      <c r="LN129"/>
      <c r="LO129"/>
      <c r="LP129"/>
      <c r="LQ129"/>
      <c r="LR129"/>
      <c r="LS129"/>
      <c r="LT129"/>
      <c r="LU129"/>
      <c r="LV129"/>
      <c r="LW129"/>
      <c r="LX129"/>
      <c r="LY129"/>
      <c r="LZ129"/>
      <c r="MA129"/>
      <c r="MB129"/>
      <c r="MC129"/>
      <c r="MD129"/>
      <c r="ME129"/>
      <c r="MF129"/>
      <c r="MG129"/>
      <c r="MH129"/>
      <c r="MI129"/>
      <c r="MJ129"/>
      <c r="MK129"/>
      <c r="ML129"/>
      <c r="MM129"/>
      <c r="MN129"/>
      <c r="MO129"/>
      <c r="MP129"/>
      <c r="MQ129"/>
      <c r="MR129"/>
      <c r="MS129"/>
      <c r="MT129"/>
      <c r="MU129"/>
      <c r="MV129"/>
      <c r="MW129"/>
      <c r="MX129"/>
      <c r="MY129"/>
      <c r="MZ129"/>
      <c r="NA129"/>
      <c r="NB129"/>
      <c r="NC129"/>
      <c r="ND129"/>
      <c r="NE129"/>
      <c r="NF129"/>
      <c r="NG129"/>
      <c r="NH129"/>
      <c r="NI129"/>
      <c r="NJ129"/>
      <c r="NK129"/>
      <c r="NL129"/>
      <c r="NM129"/>
      <c r="NN129"/>
      <c r="NO129"/>
      <c r="NP129"/>
      <c r="NQ129"/>
      <c r="NR129"/>
      <c r="NS129"/>
      <c r="NT129"/>
      <c r="NU129"/>
      <c r="NV129"/>
      <c r="NW129"/>
      <c r="NX129"/>
      <c r="NY129"/>
      <c r="NZ129"/>
      <c r="OA129"/>
      <c r="OB129"/>
      <c r="OC129"/>
      <c r="OD129"/>
      <c r="OE129"/>
      <c r="OF129"/>
      <c r="OG129"/>
      <c r="OH129"/>
      <c r="OI129"/>
      <c r="OJ129"/>
      <c r="OK129"/>
      <c r="OL129"/>
      <c r="OM129"/>
      <c r="ON129"/>
      <c r="OO129"/>
      <c r="OP129"/>
      <c r="OQ129"/>
      <c r="OR129"/>
      <c r="OS129"/>
      <c r="OT129"/>
      <c r="OU129"/>
      <c r="OV129"/>
      <c r="OW129"/>
      <c r="OX129"/>
      <c r="OY129"/>
      <c r="OZ129"/>
      <c r="PA129"/>
      <c r="PB129"/>
      <c r="PC129"/>
      <c r="PD129"/>
      <c r="PE129"/>
      <c r="PF129"/>
      <c r="PG129"/>
      <c r="PH129"/>
      <c r="PI129"/>
      <c r="PJ129"/>
      <c r="PK129"/>
      <c r="PL129"/>
      <c r="PM129"/>
      <c r="PN129"/>
      <c r="PO129"/>
      <c r="PP129"/>
      <c r="PQ129"/>
      <c r="PR129"/>
      <c r="PS129"/>
      <c r="PT129"/>
      <c r="PU129"/>
      <c r="PV129"/>
      <c r="PW129"/>
      <c r="PX129"/>
      <c r="PY129"/>
      <c r="PZ129"/>
      <c r="QA129"/>
      <c r="QB129"/>
      <c r="QC129"/>
      <c r="QD129"/>
      <c r="QE129"/>
      <c r="QF129"/>
      <c r="QG129"/>
      <c r="QH129"/>
      <c r="QI129"/>
      <c r="QJ129"/>
      <c r="QK129"/>
      <c r="QL129"/>
      <c r="QM129"/>
      <c r="QN129"/>
      <c r="QO129"/>
      <c r="QP129"/>
      <c r="QQ129"/>
      <c r="QR129"/>
      <c r="QS129"/>
      <c r="QT129"/>
      <c r="QU129"/>
      <c r="QV129"/>
      <c r="QW129"/>
      <c r="QX129"/>
      <c r="QY129"/>
      <c r="QZ129"/>
      <c r="RA129"/>
      <c r="RB129"/>
      <c r="RC129"/>
      <c r="RD129"/>
      <c r="RE129"/>
      <c r="RF129"/>
      <c r="RG129"/>
      <c r="RH129"/>
      <c r="RI129"/>
      <c r="RJ129"/>
      <c r="RK129"/>
      <c r="RL129"/>
      <c r="RM129"/>
      <c r="RN129"/>
      <c r="RO129"/>
      <c r="RP129"/>
      <c r="RQ129"/>
      <c r="RR129"/>
      <c r="RS129"/>
      <c r="RT129"/>
      <c r="RU129"/>
      <c r="RV129"/>
      <c r="RW129"/>
      <c r="RX129"/>
      <c r="RY129"/>
      <c r="RZ129"/>
      <c r="SA129"/>
      <c r="SB129"/>
      <c r="SC129"/>
      <c r="SD129"/>
      <c r="SE129"/>
      <c r="SF129"/>
      <c r="SG129"/>
      <c r="SH129"/>
      <c r="SI129"/>
      <c r="SJ129"/>
      <c r="SK129"/>
      <c r="SL129"/>
      <c r="SM129"/>
      <c r="SN129"/>
      <c r="SO129"/>
      <c r="SP129"/>
      <c r="SQ129"/>
      <c r="SR129"/>
      <c r="SS129"/>
      <c r="ST129"/>
      <c r="SU129"/>
      <c r="SV129"/>
      <c r="SW129"/>
      <c r="SX129"/>
      <c r="SY129"/>
      <c r="SZ129"/>
      <c r="TA129"/>
      <c r="TB129"/>
      <c r="TC129"/>
      <c r="TD129"/>
      <c r="TE129"/>
      <c r="TF129"/>
      <c r="TG129"/>
      <c r="TH129"/>
      <c r="TI129"/>
      <c r="TJ129"/>
      <c r="TK129"/>
      <c r="TL129"/>
      <c r="TM129"/>
      <c r="TN129"/>
      <c r="TO129"/>
      <c r="TP129"/>
      <c r="TQ129"/>
      <c r="TR129"/>
      <c r="TS129"/>
      <c r="TT129"/>
      <c r="TU129"/>
      <c r="TV129"/>
      <c r="TW129"/>
      <c r="TX129"/>
      <c r="TY129"/>
      <c r="TZ129"/>
      <c r="UA129"/>
      <c r="UB129"/>
      <c r="UC129"/>
      <c r="UD129"/>
      <c r="UE129"/>
      <c r="UF129"/>
      <c r="UG129"/>
      <c r="UH129"/>
      <c r="UI129"/>
      <c r="UJ129"/>
      <c r="UK129"/>
      <c r="UL129"/>
      <c r="UM129"/>
      <c r="UN129"/>
      <c r="UO129"/>
      <c r="UP129"/>
      <c r="UQ129"/>
      <c r="UR129"/>
      <c r="US129"/>
      <c r="UT129"/>
      <c r="UU129"/>
      <c r="UV129"/>
      <c r="UW129"/>
      <c r="UX129"/>
      <c r="UY129"/>
      <c r="UZ129"/>
      <c r="VA129"/>
      <c r="VB129"/>
      <c r="VC129"/>
      <c r="VD129"/>
      <c r="VE129"/>
      <c r="VF129"/>
      <c r="VG129"/>
      <c r="VH129"/>
      <c r="VI129"/>
      <c r="VJ129"/>
      <c r="VK129"/>
      <c r="VL129"/>
      <c r="VM129"/>
      <c r="VN129"/>
      <c r="VO129"/>
      <c r="VP129"/>
      <c r="VQ129"/>
      <c r="VR129"/>
      <c r="VS129"/>
      <c r="VT129"/>
      <c r="VU129"/>
      <c r="VV129"/>
      <c r="VW129"/>
      <c r="VX129"/>
      <c r="VY129"/>
      <c r="VZ129"/>
      <c r="WA129"/>
      <c r="WB129"/>
      <c r="WC129"/>
      <c r="WD129"/>
      <c r="WE129"/>
      <c r="WF129"/>
      <c r="WG129"/>
      <c r="WH129"/>
      <c r="WI129"/>
      <c r="WJ129"/>
      <c r="WK129"/>
      <c r="WL129"/>
      <c r="WM129"/>
      <c r="WN129"/>
      <c r="WO129"/>
      <c r="WP129"/>
      <c r="WQ129"/>
      <c r="WR129"/>
      <c r="WS129"/>
      <c r="WT129"/>
      <c r="WU129"/>
      <c r="WV129"/>
      <c r="WW129"/>
      <c r="WX129"/>
      <c r="WY129"/>
      <c r="WZ129"/>
      <c r="XA129"/>
      <c r="XB129"/>
      <c r="XC129"/>
      <c r="XD129"/>
      <c r="XE129"/>
      <c r="XF129"/>
      <c r="XG129"/>
      <c r="XH129"/>
      <c r="XI129"/>
      <c r="XJ129"/>
      <c r="XK129"/>
      <c r="XL129"/>
      <c r="XM129"/>
      <c r="XN129"/>
      <c r="XO129"/>
      <c r="XP129"/>
      <c r="XQ129"/>
      <c r="XR129"/>
      <c r="XS129"/>
      <c r="XT129"/>
      <c r="XU129"/>
      <c r="XV129"/>
      <c r="XW129"/>
      <c r="XX129"/>
      <c r="XY129"/>
      <c r="XZ129"/>
      <c r="YA129"/>
      <c r="YB129"/>
      <c r="YC129"/>
      <c r="YD129"/>
      <c r="YE129"/>
      <c r="YF129"/>
      <c r="YG129"/>
      <c r="YH129"/>
      <c r="YI129"/>
      <c r="YJ129"/>
      <c r="YK129"/>
      <c r="YL129"/>
      <c r="YM129"/>
      <c r="YN129"/>
      <c r="YO129"/>
      <c r="YP129"/>
      <c r="YQ129"/>
      <c r="YR129"/>
      <c r="YS129"/>
      <c r="YT129"/>
      <c r="YU129"/>
      <c r="YV129"/>
      <c r="YW129"/>
      <c r="YX129"/>
      <c r="YY129"/>
      <c r="YZ129"/>
      <c r="ZA129"/>
      <c r="ZB129"/>
      <c r="ZC129"/>
      <c r="ZD129"/>
      <c r="ZE129"/>
      <c r="ZF129"/>
      <c r="ZG129"/>
      <c r="ZH129"/>
      <c r="ZI129"/>
      <c r="ZJ129"/>
      <c r="ZK129"/>
      <c r="ZL129"/>
      <c r="ZM129"/>
      <c r="ZN129"/>
      <c r="ZO129"/>
      <c r="ZP129"/>
      <c r="ZQ129"/>
      <c r="ZR129"/>
      <c r="ZS129"/>
      <c r="ZT129"/>
      <c r="ZU129"/>
      <c r="ZV129"/>
      <c r="ZW129"/>
      <c r="ZX129"/>
      <c r="ZY129"/>
      <c r="ZZ129"/>
      <c r="AAA129"/>
      <c r="AAB129"/>
      <c r="AAC129"/>
      <c r="AAD129"/>
      <c r="AAE129"/>
      <c r="AAF129"/>
      <c r="AAG129"/>
      <c r="AAH129"/>
      <c r="AAI129"/>
      <c r="AAJ129"/>
      <c r="AAK129"/>
      <c r="AAL129"/>
      <c r="AAM129"/>
      <c r="AAN129"/>
      <c r="AAO129"/>
      <c r="AAP129"/>
      <c r="AAQ129"/>
      <c r="AAR129"/>
      <c r="AAS129"/>
      <c r="AAT129"/>
      <c r="AAU129"/>
      <c r="AAV129"/>
      <c r="AAW129"/>
      <c r="AAX129"/>
      <c r="AAY129"/>
      <c r="AAZ129"/>
      <c r="ABA129"/>
      <c r="ABB129"/>
      <c r="ABC129"/>
      <c r="ABD129"/>
      <c r="ABE129"/>
      <c r="ABF129"/>
      <c r="ABG129"/>
      <c r="ABH129"/>
      <c r="ABI129"/>
      <c r="ABJ129"/>
      <c r="ABK129"/>
      <c r="ABL129"/>
      <c r="ABM129"/>
      <c r="ABN129"/>
      <c r="ABO129"/>
      <c r="ABP129"/>
      <c r="ABQ129"/>
      <c r="ABR129"/>
      <c r="ABS129"/>
      <c r="ABT129"/>
      <c r="ABU129"/>
      <c r="ABV129"/>
      <c r="ABW129"/>
      <c r="ABX129"/>
      <c r="ABY129"/>
      <c r="ABZ129"/>
      <c r="ACA129"/>
      <c r="ACB129"/>
      <c r="ACC129"/>
      <c r="ACD129"/>
      <c r="ACE129"/>
      <c r="ACF129"/>
      <c r="ACG129"/>
      <c r="ACH129"/>
      <c r="ACI129"/>
      <c r="ACJ129"/>
      <c r="ACK129"/>
      <c r="ACL129"/>
      <c r="ACM129"/>
      <c r="ACN129"/>
      <c r="ACO129"/>
      <c r="ACP129"/>
      <c r="ACQ129"/>
      <c r="ACR129"/>
      <c r="ACS129"/>
      <c r="ACT129"/>
      <c r="ACU129"/>
      <c r="ACV129"/>
      <c r="ACW129"/>
      <c r="ACX129"/>
      <c r="ACY129"/>
      <c r="ACZ129"/>
      <c r="ADA129"/>
      <c r="ADB129"/>
      <c r="ADC129"/>
      <c r="ADD129"/>
      <c r="ADE129"/>
      <c r="ADF129"/>
      <c r="ADG129"/>
      <c r="ADH129"/>
      <c r="ADI129"/>
      <c r="ADJ129"/>
      <c r="ADK129"/>
      <c r="ADL129"/>
      <c r="ADM129"/>
      <c r="ADN129"/>
      <c r="ADO129"/>
      <c r="ADP129"/>
      <c r="ADQ129"/>
      <c r="ADR129"/>
      <c r="ADS129"/>
      <c r="ADT129"/>
      <c r="ADU129"/>
      <c r="ADV129"/>
      <c r="ADW129"/>
      <c r="ADX129"/>
      <c r="ADY129"/>
      <c r="ADZ129"/>
      <c r="AEA129"/>
      <c r="AEB129"/>
      <c r="AEC129"/>
      <c r="AED129"/>
      <c r="AEE129"/>
      <c r="AEF129"/>
      <c r="AEG129"/>
      <c r="AEH129"/>
      <c r="AEI129"/>
      <c r="AEJ129"/>
      <c r="AEK129"/>
      <c r="AEL129"/>
      <c r="AEM129"/>
      <c r="AEN129"/>
      <c r="AEO129"/>
      <c r="AEP129"/>
      <c r="AEQ129"/>
      <c r="AER129"/>
      <c r="AES129"/>
      <c r="AET129"/>
      <c r="AEU129"/>
      <c r="AEV129"/>
      <c r="AEW129"/>
      <c r="AEX129"/>
      <c r="AEY129"/>
      <c r="AEZ129"/>
      <c r="AFA129"/>
      <c r="AFB129"/>
      <c r="AFC129"/>
      <c r="AFD129"/>
      <c r="AFE129"/>
      <c r="AFF129"/>
      <c r="AFG129"/>
      <c r="AFH129"/>
      <c r="AFI129"/>
      <c r="AFJ129"/>
      <c r="AFK129"/>
      <c r="AFL129"/>
      <c r="AFM129"/>
      <c r="AFN129"/>
      <c r="AFO129"/>
      <c r="AFP129"/>
      <c r="AFQ129"/>
      <c r="AFR129"/>
      <c r="AFS129"/>
      <c r="AFT129"/>
      <c r="AFU129"/>
      <c r="AFV129"/>
      <c r="AFW129"/>
      <c r="AFX129"/>
      <c r="AFY129"/>
      <c r="AFZ129"/>
      <c r="AGA129"/>
      <c r="AGB129"/>
      <c r="AGC129"/>
      <c r="AGD129"/>
      <c r="AGE129"/>
      <c r="AGF129"/>
      <c r="AGG129"/>
      <c r="AGH129"/>
      <c r="AGI129"/>
      <c r="AGJ129"/>
      <c r="AGK129"/>
      <c r="AGL129"/>
      <c r="AGM129"/>
      <c r="AGN129"/>
      <c r="AGO129"/>
      <c r="AGP129"/>
      <c r="AGQ129"/>
      <c r="AGR129"/>
      <c r="AGS129"/>
      <c r="AGT129"/>
      <c r="AGU129"/>
      <c r="AGV129"/>
      <c r="AGW129"/>
      <c r="AGX129"/>
      <c r="AGY129"/>
      <c r="AGZ129"/>
      <c r="AHA129"/>
      <c r="AHB129"/>
      <c r="AHC129"/>
      <c r="AHD129"/>
      <c r="AHE129"/>
      <c r="AHF129"/>
      <c r="AHG129"/>
      <c r="AHH129"/>
      <c r="AHI129"/>
      <c r="AHJ129"/>
      <c r="AHK129"/>
      <c r="AHL129"/>
      <c r="AHM129"/>
      <c r="AHN129"/>
      <c r="AHO129"/>
      <c r="AHP129"/>
      <c r="AHQ129"/>
      <c r="AHR129"/>
      <c r="AHS129"/>
      <c r="AHT129"/>
      <c r="AHU129"/>
      <c r="AHV129"/>
      <c r="AHW129"/>
      <c r="AHX129"/>
      <c r="AHY129"/>
      <c r="AHZ129"/>
      <c r="AIA129"/>
      <c r="AIB129"/>
      <c r="AIC129"/>
      <c r="AID129"/>
      <c r="AIE129"/>
      <c r="AIF129"/>
      <c r="AIG129"/>
      <c r="AIH129"/>
      <c r="AII129"/>
      <c r="AIJ129"/>
      <c r="AIK129"/>
      <c r="AIL129"/>
      <c r="AIM129"/>
      <c r="AIN129"/>
      <c r="AIO129"/>
      <c r="AIP129"/>
      <c r="AIQ129"/>
      <c r="AIR129"/>
      <c r="AIS129"/>
      <c r="AIT129"/>
      <c r="AIU129"/>
      <c r="AIV129"/>
      <c r="AIW129"/>
      <c r="AIX129"/>
      <c r="AIY129"/>
      <c r="AIZ129"/>
      <c r="AJA129"/>
      <c r="AJB129"/>
      <c r="AJC129"/>
      <c r="AJD129"/>
      <c r="AJE129"/>
      <c r="AJF129"/>
      <c r="AJG129"/>
      <c r="AJH129"/>
      <c r="AJI129"/>
      <c r="AJJ129"/>
      <c r="AJK129"/>
      <c r="AJL129"/>
      <c r="AJM129"/>
      <c r="AJN129"/>
      <c r="AJO129"/>
      <c r="AJP129"/>
      <c r="AJQ129"/>
      <c r="AJR129"/>
      <c r="AJS129"/>
      <c r="AJT129"/>
      <c r="AJU129"/>
      <c r="AJV129"/>
      <c r="AJW129"/>
      <c r="AJX129"/>
      <c r="AJY129"/>
      <c r="AJZ129"/>
      <c r="AKA129"/>
      <c r="AKB129"/>
      <c r="AKC129"/>
      <c r="AKD129"/>
      <c r="AKE129"/>
      <c r="AKF129"/>
      <c r="AKG129"/>
      <c r="AKH129"/>
      <c r="AKI129"/>
      <c r="AKJ129"/>
      <c r="AKK129"/>
      <c r="AKL129"/>
      <c r="AKM129"/>
      <c r="AKN129"/>
      <c r="AKO129"/>
      <c r="AKP129"/>
      <c r="AKQ129"/>
      <c r="AKR129"/>
      <c r="AKS129"/>
      <c r="AKT129"/>
      <c r="AKU129"/>
      <c r="AKV129"/>
      <c r="AKW129"/>
      <c r="AKX129"/>
      <c r="AKY129"/>
      <c r="AKZ129"/>
      <c r="ALA129"/>
      <c r="ALB129"/>
      <c r="ALC129"/>
      <c r="ALD129"/>
      <c r="ALE129"/>
      <c r="ALF129"/>
      <c r="ALG129"/>
      <c r="ALH129"/>
      <c r="ALI129"/>
      <c r="ALJ129"/>
      <c r="ALK129"/>
      <c r="ALL129"/>
      <c r="ALM129"/>
      <c r="ALN129"/>
      <c r="ALO129"/>
      <c r="ALP129"/>
      <c r="ALQ129"/>
      <c r="ALR129"/>
      <c r="ALS129"/>
      <c r="ALT129"/>
      <c r="ALU129"/>
      <c r="ALV129"/>
      <c r="ALW129"/>
      <c r="ALX129"/>
      <c r="ALY129"/>
      <c r="ALZ129"/>
      <c r="AMA129"/>
      <c r="AMB129"/>
      <c r="AMC129"/>
      <c r="AMD129"/>
      <c r="AME129"/>
      <c r="AMF129"/>
      <c r="AMG129"/>
      <c r="AMH129"/>
      <c r="AMI129"/>
      <c r="AMJ129"/>
    </row>
    <row r="130" spans="1:1025" s="7" customFormat="1" ht="56.25" x14ac:dyDescent="0.25">
      <c r="A130" s="41">
        <f t="shared" si="46"/>
        <v>122</v>
      </c>
      <c r="B130" s="56" t="s">
        <v>93</v>
      </c>
      <c r="C130" s="45">
        <f t="shared" ref="C130:I130" si="71">SUM(C131:C133)</f>
        <v>10217.6</v>
      </c>
      <c r="D130" s="45">
        <f t="shared" si="71"/>
        <v>10217.6</v>
      </c>
      <c r="E130" s="45">
        <f t="shared" si="71"/>
        <v>0</v>
      </c>
      <c r="F130" s="45">
        <f t="shared" si="71"/>
        <v>0</v>
      </c>
      <c r="G130" s="45">
        <f t="shared" si="71"/>
        <v>0</v>
      </c>
      <c r="H130" s="45">
        <f t="shared" si="71"/>
        <v>0</v>
      </c>
      <c r="I130" s="45">
        <f t="shared" si="71"/>
        <v>0</v>
      </c>
      <c r="J130" s="45" t="s">
        <v>104</v>
      </c>
      <c r="K130" s="31"/>
    </row>
    <row r="131" spans="1:1025" s="4" customFormat="1" x14ac:dyDescent="0.25">
      <c r="A131" s="41">
        <f t="shared" si="46"/>
        <v>123</v>
      </c>
      <c r="B131" s="58" t="s">
        <v>10</v>
      </c>
      <c r="C131" s="49">
        <f>SUM(D131:I131)</f>
        <v>0</v>
      </c>
      <c r="D131" s="57">
        <v>0</v>
      </c>
      <c r="E131" s="57">
        <v>0</v>
      </c>
      <c r="F131" s="57">
        <v>0</v>
      </c>
      <c r="G131" s="57">
        <v>0</v>
      </c>
      <c r="H131" s="57">
        <v>0</v>
      </c>
      <c r="I131" s="57">
        <v>0</v>
      </c>
      <c r="J131" s="49"/>
      <c r="K131" s="30"/>
      <c r="AMK131" s="1"/>
    </row>
    <row r="132" spans="1:1025" s="4" customFormat="1" x14ac:dyDescent="0.25">
      <c r="A132" s="41">
        <f t="shared" si="46"/>
        <v>124</v>
      </c>
      <c r="B132" s="58" t="s">
        <v>11</v>
      </c>
      <c r="C132" s="49">
        <f>SUM(D132:I132)</f>
        <v>5108.8</v>
      </c>
      <c r="D132" s="57">
        <v>5108.8</v>
      </c>
      <c r="E132" s="57">
        <v>0</v>
      </c>
      <c r="F132" s="57">
        <v>0</v>
      </c>
      <c r="G132" s="57">
        <v>0</v>
      </c>
      <c r="H132" s="57">
        <v>0</v>
      </c>
      <c r="I132" s="57">
        <v>0</v>
      </c>
      <c r="J132" s="49"/>
      <c r="K132" s="30"/>
      <c r="AMK132" s="1"/>
    </row>
    <row r="133" spans="1:1025" s="4" customFormat="1" x14ac:dyDescent="0.25">
      <c r="A133" s="41">
        <f t="shared" si="46"/>
        <v>125</v>
      </c>
      <c r="B133" s="58" t="s">
        <v>12</v>
      </c>
      <c r="C133" s="49">
        <f>SUM(D133:I133)</f>
        <v>5108.8</v>
      </c>
      <c r="D133" s="62">
        <v>5108.8</v>
      </c>
      <c r="E133" s="57">
        <v>0</v>
      </c>
      <c r="F133" s="57">
        <v>0</v>
      </c>
      <c r="G133" s="57">
        <v>0</v>
      </c>
      <c r="H133" s="57">
        <v>0</v>
      </c>
      <c r="I133" s="57">
        <v>0</v>
      </c>
      <c r="J133" s="49"/>
      <c r="K133" s="30"/>
      <c r="AMK133" s="1"/>
    </row>
    <row r="134" spans="1:1025" s="7" customFormat="1" ht="168.75" x14ac:dyDescent="0.25">
      <c r="A134" s="41">
        <f t="shared" si="46"/>
        <v>126</v>
      </c>
      <c r="B134" s="56" t="s">
        <v>94</v>
      </c>
      <c r="C134" s="45">
        <f t="shared" ref="C134:I134" si="72">SUM(C135:C137)</f>
        <v>26020.7</v>
      </c>
      <c r="D134" s="45">
        <f t="shared" ref="D134:E134" si="73">SUM(D135:D137)</f>
        <v>4087.2</v>
      </c>
      <c r="E134" s="45">
        <f t="shared" si="73"/>
        <v>4250.7</v>
      </c>
      <c r="F134" s="45">
        <f t="shared" si="72"/>
        <v>4420.7</v>
      </c>
      <c r="G134" s="45">
        <f t="shared" si="72"/>
        <v>4420.7</v>
      </c>
      <c r="H134" s="45">
        <f t="shared" si="72"/>
        <v>4420.7</v>
      </c>
      <c r="I134" s="45">
        <f t="shared" si="72"/>
        <v>4420.7</v>
      </c>
      <c r="J134" s="45" t="s">
        <v>113</v>
      </c>
      <c r="K134" s="31"/>
    </row>
    <row r="135" spans="1:1025" x14ac:dyDescent="0.25">
      <c r="A135" s="41">
        <f t="shared" si="46"/>
        <v>127</v>
      </c>
      <c r="B135" s="58" t="s">
        <v>10</v>
      </c>
      <c r="C135" s="49">
        <f>SUM(D135:I135)</f>
        <v>0</v>
      </c>
      <c r="D135" s="57">
        <v>0</v>
      </c>
      <c r="E135" s="57">
        <v>0</v>
      </c>
      <c r="F135" s="57">
        <v>0</v>
      </c>
      <c r="G135" s="57">
        <v>0</v>
      </c>
      <c r="H135" s="57">
        <v>0</v>
      </c>
      <c r="I135" s="57">
        <v>0</v>
      </c>
      <c r="J135" s="49"/>
      <c r="K135" s="30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JW135"/>
      <c r="JX135"/>
      <c r="JY135"/>
      <c r="JZ135"/>
      <c r="KA135"/>
      <c r="KB135"/>
      <c r="KC135"/>
      <c r="KD135"/>
      <c r="KE135"/>
      <c r="KF135"/>
      <c r="KG135"/>
      <c r="KH135"/>
      <c r="KI135"/>
      <c r="KJ135"/>
      <c r="KK135"/>
      <c r="KL135"/>
      <c r="KM135"/>
      <c r="KN135"/>
      <c r="KO135"/>
      <c r="KP135"/>
      <c r="KQ135"/>
      <c r="KR135"/>
      <c r="KS135"/>
      <c r="KT135"/>
      <c r="KU135"/>
      <c r="KV135"/>
      <c r="KW135"/>
      <c r="KX135"/>
      <c r="KY135"/>
      <c r="KZ135"/>
      <c r="LA135"/>
      <c r="LB135"/>
      <c r="LC135"/>
      <c r="LD135"/>
      <c r="LE135"/>
      <c r="LF135"/>
      <c r="LG135"/>
      <c r="LH135"/>
      <c r="LI135"/>
      <c r="LJ135"/>
      <c r="LK135"/>
      <c r="LL135"/>
      <c r="LM135"/>
      <c r="LN135"/>
      <c r="LO135"/>
      <c r="LP135"/>
      <c r="LQ135"/>
      <c r="LR135"/>
      <c r="LS135"/>
      <c r="LT135"/>
      <c r="LU135"/>
      <c r="LV135"/>
      <c r="LW135"/>
      <c r="LX135"/>
      <c r="LY135"/>
      <c r="LZ135"/>
      <c r="MA135"/>
      <c r="MB135"/>
      <c r="MC135"/>
      <c r="MD135"/>
      <c r="ME135"/>
      <c r="MF135"/>
      <c r="MG135"/>
      <c r="MH135"/>
      <c r="MI135"/>
      <c r="MJ135"/>
      <c r="MK135"/>
      <c r="ML135"/>
      <c r="MM135"/>
      <c r="MN135"/>
      <c r="MO135"/>
      <c r="MP135"/>
      <c r="MQ135"/>
      <c r="MR135"/>
      <c r="MS135"/>
      <c r="MT135"/>
      <c r="MU135"/>
      <c r="MV135"/>
      <c r="MW135"/>
      <c r="MX135"/>
      <c r="MY135"/>
      <c r="MZ135"/>
      <c r="NA135"/>
      <c r="NB135"/>
      <c r="NC135"/>
      <c r="ND135"/>
      <c r="NE135"/>
      <c r="NF135"/>
      <c r="NG135"/>
      <c r="NH135"/>
      <c r="NI135"/>
      <c r="NJ135"/>
      <c r="NK135"/>
      <c r="NL135"/>
      <c r="NM135"/>
      <c r="NN135"/>
      <c r="NO135"/>
      <c r="NP135"/>
      <c r="NQ135"/>
      <c r="NR135"/>
      <c r="NS135"/>
      <c r="NT135"/>
      <c r="NU135"/>
      <c r="NV135"/>
      <c r="NW135"/>
      <c r="NX135"/>
      <c r="NY135"/>
      <c r="NZ135"/>
      <c r="OA135"/>
      <c r="OB135"/>
      <c r="OC135"/>
      <c r="OD135"/>
      <c r="OE135"/>
      <c r="OF135"/>
      <c r="OG135"/>
      <c r="OH135"/>
      <c r="OI135"/>
      <c r="OJ135"/>
      <c r="OK135"/>
      <c r="OL135"/>
      <c r="OM135"/>
      <c r="ON135"/>
      <c r="OO135"/>
      <c r="OP135"/>
      <c r="OQ135"/>
      <c r="OR135"/>
      <c r="OS135"/>
      <c r="OT135"/>
      <c r="OU135"/>
      <c r="OV135"/>
      <c r="OW135"/>
      <c r="OX135"/>
      <c r="OY135"/>
      <c r="OZ135"/>
      <c r="PA135"/>
      <c r="PB135"/>
      <c r="PC135"/>
      <c r="PD135"/>
      <c r="PE135"/>
      <c r="PF135"/>
      <c r="PG135"/>
      <c r="PH135"/>
      <c r="PI135"/>
      <c r="PJ135"/>
      <c r="PK135"/>
      <c r="PL135"/>
      <c r="PM135"/>
      <c r="PN135"/>
      <c r="PO135"/>
      <c r="PP135"/>
      <c r="PQ135"/>
      <c r="PR135"/>
      <c r="PS135"/>
      <c r="PT135"/>
      <c r="PU135"/>
      <c r="PV135"/>
      <c r="PW135"/>
      <c r="PX135"/>
      <c r="PY135"/>
      <c r="PZ135"/>
      <c r="QA135"/>
      <c r="QB135"/>
      <c r="QC135"/>
      <c r="QD135"/>
      <c r="QE135"/>
      <c r="QF135"/>
      <c r="QG135"/>
      <c r="QH135"/>
      <c r="QI135"/>
      <c r="QJ135"/>
      <c r="QK135"/>
      <c r="QL135"/>
      <c r="QM135"/>
      <c r="QN135"/>
      <c r="QO135"/>
      <c r="QP135"/>
      <c r="QQ135"/>
      <c r="QR135"/>
      <c r="QS135"/>
      <c r="QT135"/>
      <c r="QU135"/>
      <c r="QV135"/>
      <c r="QW135"/>
      <c r="QX135"/>
      <c r="QY135"/>
      <c r="QZ135"/>
      <c r="RA135"/>
      <c r="RB135"/>
      <c r="RC135"/>
      <c r="RD135"/>
      <c r="RE135"/>
      <c r="RF135"/>
      <c r="RG135"/>
      <c r="RH135"/>
      <c r="RI135"/>
      <c r="RJ135"/>
      <c r="RK135"/>
      <c r="RL135"/>
      <c r="RM135"/>
      <c r="RN135"/>
      <c r="RO135"/>
      <c r="RP135"/>
      <c r="RQ135"/>
      <c r="RR135"/>
      <c r="RS135"/>
      <c r="RT135"/>
      <c r="RU135"/>
      <c r="RV135"/>
      <c r="RW135"/>
      <c r="RX135"/>
      <c r="RY135"/>
      <c r="RZ135"/>
      <c r="SA135"/>
      <c r="SB135"/>
      <c r="SC135"/>
      <c r="SD135"/>
      <c r="SE135"/>
      <c r="SF135"/>
      <c r="SG135"/>
      <c r="SH135"/>
      <c r="SI135"/>
      <c r="SJ135"/>
      <c r="SK135"/>
      <c r="SL135"/>
      <c r="SM135"/>
      <c r="SN135"/>
      <c r="SO135"/>
      <c r="SP135"/>
      <c r="SQ135"/>
      <c r="SR135"/>
      <c r="SS135"/>
      <c r="ST135"/>
      <c r="SU135"/>
      <c r="SV135"/>
      <c r="SW135"/>
      <c r="SX135"/>
      <c r="SY135"/>
      <c r="SZ135"/>
      <c r="TA135"/>
      <c r="TB135"/>
      <c r="TC135"/>
      <c r="TD135"/>
      <c r="TE135"/>
      <c r="TF135"/>
      <c r="TG135"/>
      <c r="TH135"/>
      <c r="TI135"/>
      <c r="TJ135"/>
      <c r="TK135"/>
      <c r="TL135"/>
      <c r="TM135"/>
      <c r="TN135"/>
      <c r="TO135"/>
      <c r="TP135"/>
      <c r="TQ135"/>
      <c r="TR135"/>
      <c r="TS135"/>
      <c r="TT135"/>
      <c r="TU135"/>
      <c r="TV135"/>
      <c r="TW135"/>
      <c r="TX135"/>
      <c r="TY135"/>
      <c r="TZ135"/>
      <c r="UA135"/>
      <c r="UB135"/>
      <c r="UC135"/>
      <c r="UD135"/>
      <c r="UE135"/>
      <c r="UF135"/>
      <c r="UG135"/>
      <c r="UH135"/>
      <c r="UI135"/>
      <c r="UJ135"/>
      <c r="UK135"/>
      <c r="UL135"/>
      <c r="UM135"/>
      <c r="UN135"/>
      <c r="UO135"/>
      <c r="UP135"/>
      <c r="UQ135"/>
      <c r="UR135"/>
      <c r="US135"/>
      <c r="UT135"/>
      <c r="UU135"/>
      <c r="UV135"/>
      <c r="UW135"/>
      <c r="UX135"/>
      <c r="UY135"/>
      <c r="UZ135"/>
      <c r="VA135"/>
      <c r="VB135"/>
      <c r="VC135"/>
      <c r="VD135"/>
      <c r="VE135"/>
      <c r="VF135"/>
      <c r="VG135"/>
      <c r="VH135"/>
      <c r="VI135"/>
      <c r="VJ135"/>
      <c r="VK135"/>
      <c r="VL135"/>
      <c r="VM135"/>
      <c r="VN135"/>
      <c r="VO135"/>
      <c r="VP135"/>
      <c r="VQ135"/>
      <c r="VR135"/>
      <c r="VS135"/>
      <c r="VT135"/>
      <c r="VU135"/>
      <c r="VV135"/>
      <c r="VW135"/>
      <c r="VX135"/>
      <c r="VY135"/>
      <c r="VZ135"/>
      <c r="WA135"/>
      <c r="WB135"/>
      <c r="WC135"/>
      <c r="WD135"/>
      <c r="WE135"/>
      <c r="WF135"/>
      <c r="WG135"/>
      <c r="WH135"/>
      <c r="WI135"/>
      <c r="WJ135"/>
      <c r="WK135"/>
      <c r="WL135"/>
      <c r="WM135"/>
      <c r="WN135"/>
      <c r="WO135"/>
      <c r="WP135"/>
      <c r="WQ135"/>
      <c r="WR135"/>
      <c r="WS135"/>
      <c r="WT135"/>
      <c r="WU135"/>
      <c r="WV135"/>
      <c r="WW135"/>
      <c r="WX135"/>
      <c r="WY135"/>
      <c r="WZ135"/>
      <c r="XA135"/>
      <c r="XB135"/>
      <c r="XC135"/>
      <c r="XD135"/>
      <c r="XE135"/>
      <c r="XF135"/>
      <c r="XG135"/>
      <c r="XH135"/>
      <c r="XI135"/>
      <c r="XJ135"/>
      <c r="XK135"/>
      <c r="XL135"/>
      <c r="XM135"/>
      <c r="XN135"/>
      <c r="XO135"/>
      <c r="XP135"/>
      <c r="XQ135"/>
      <c r="XR135"/>
      <c r="XS135"/>
      <c r="XT135"/>
      <c r="XU135"/>
      <c r="XV135"/>
      <c r="XW135"/>
      <c r="XX135"/>
      <c r="XY135"/>
      <c r="XZ135"/>
      <c r="YA135"/>
      <c r="YB135"/>
      <c r="YC135"/>
      <c r="YD135"/>
      <c r="YE135"/>
      <c r="YF135"/>
      <c r="YG135"/>
      <c r="YH135"/>
      <c r="YI135"/>
      <c r="YJ135"/>
      <c r="YK135"/>
      <c r="YL135"/>
      <c r="YM135"/>
      <c r="YN135"/>
      <c r="YO135"/>
      <c r="YP135"/>
      <c r="YQ135"/>
      <c r="YR135"/>
      <c r="YS135"/>
      <c r="YT135"/>
      <c r="YU135"/>
      <c r="YV135"/>
      <c r="YW135"/>
      <c r="YX135"/>
      <c r="YY135"/>
      <c r="YZ135"/>
      <c r="ZA135"/>
      <c r="ZB135"/>
      <c r="ZC135"/>
      <c r="ZD135"/>
      <c r="ZE135"/>
      <c r="ZF135"/>
      <c r="ZG135"/>
      <c r="ZH135"/>
      <c r="ZI135"/>
      <c r="ZJ135"/>
      <c r="ZK135"/>
      <c r="ZL135"/>
      <c r="ZM135"/>
      <c r="ZN135"/>
      <c r="ZO135"/>
      <c r="ZP135"/>
      <c r="ZQ135"/>
      <c r="ZR135"/>
      <c r="ZS135"/>
      <c r="ZT135"/>
      <c r="ZU135"/>
      <c r="ZV135"/>
      <c r="ZW135"/>
      <c r="ZX135"/>
      <c r="ZY135"/>
      <c r="ZZ135"/>
      <c r="AAA135"/>
      <c r="AAB135"/>
      <c r="AAC135"/>
      <c r="AAD135"/>
      <c r="AAE135"/>
      <c r="AAF135"/>
      <c r="AAG135"/>
      <c r="AAH135"/>
      <c r="AAI135"/>
      <c r="AAJ135"/>
      <c r="AAK135"/>
      <c r="AAL135"/>
      <c r="AAM135"/>
      <c r="AAN135"/>
      <c r="AAO135"/>
      <c r="AAP135"/>
      <c r="AAQ135"/>
      <c r="AAR135"/>
      <c r="AAS135"/>
      <c r="AAT135"/>
      <c r="AAU135"/>
      <c r="AAV135"/>
      <c r="AAW135"/>
      <c r="AAX135"/>
      <c r="AAY135"/>
      <c r="AAZ135"/>
      <c r="ABA135"/>
      <c r="ABB135"/>
      <c r="ABC135"/>
      <c r="ABD135"/>
      <c r="ABE135"/>
      <c r="ABF135"/>
      <c r="ABG135"/>
      <c r="ABH135"/>
      <c r="ABI135"/>
      <c r="ABJ135"/>
      <c r="ABK135"/>
      <c r="ABL135"/>
      <c r="ABM135"/>
      <c r="ABN135"/>
      <c r="ABO135"/>
      <c r="ABP135"/>
      <c r="ABQ135"/>
      <c r="ABR135"/>
      <c r="ABS135"/>
      <c r="ABT135"/>
      <c r="ABU135"/>
      <c r="ABV135"/>
      <c r="ABW135"/>
      <c r="ABX135"/>
      <c r="ABY135"/>
      <c r="ABZ135"/>
      <c r="ACA135"/>
      <c r="ACB135"/>
      <c r="ACC135"/>
      <c r="ACD135"/>
      <c r="ACE135"/>
      <c r="ACF135"/>
      <c r="ACG135"/>
      <c r="ACH135"/>
      <c r="ACI135"/>
      <c r="ACJ135"/>
      <c r="ACK135"/>
      <c r="ACL135"/>
      <c r="ACM135"/>
      <c r="ACN135"/>
      <c r="ACO135"/>
      <c r="ACP135"/>
      <c r="ACQ135"/>
      <c r="ACR135"/>
      <c r="ACS135"/>
      <c r="ACT135"/>
      <c r="ACU135"/>
      <c r="ACV135"/>
      <c r="ACW135"/>
      <c r="ACX135"/>
      <c r="ACY135"/>
      <c r="ACZ135"/>
      <c r="ADA135"/>
      <c r="ADB135"/>
      <c r="ADC135"/>
      <c r="ADD135"/>
      <c r="ADE135"/>
      <c r="ADF135"/>
      <c r="ADG135"/>
      <c r="ADH135"/>
      <c r="ADI135"/>
      <c r="ADJ135"/>
      <c r="ADK135"/>
      <c r="ADL135"/>
      <c r="ADM135"/>
      <c r="ADN135"/>
      <c r="ADO135"/>
      <c r="ADP135"/>
      <c r="ADQ135"/>
      <c r="ADR135"/>
      <c r="ADS135"/>
      <c r="ADT135"/>
      <c r="ADU135"/>
      <c r="ADV135"/>
      <c r="ADW135"/>
      <c r="ADX135"/>
      <c r="ADY135"/>
      <c r="ADZ135"/>
      <c r="AEA135"/>
      <c r="AEB135"/>
      <c r="AEC135"/>
      <c r="AED135"/>
      <c r="AEE135"/>
      <c r="AEF135"/>
      <c r="AEG135"/>
      <c r="AEH135"/>
      <c r="AEI135"/>
      <c r="AEJ135"/>
      <c r="AEK135"/>
      <c r="AEL135"/>
      <c r="AEM135"/>
      <c r="AEN135"/>
      <c r="AEO135"/>
      <c r="AEP135"/>
      <c r="AEQ135"/>
      <c r="AER135"/>
      <c r="AES135"/>
      <c r="AET135"/>
      <c r="AEU135"/>
      <c r="AEV135"/>
      <c r="AEW135"/>
      <c r="AEX135"/>
      <c r="AEY135"/>
      <c r="AEZ135"/>
      <c r="AFA135"/>
      <c r="AFB135"/>
      <c r="AFC135"/>
      <c r="AFD135"/>
      <c r="AFE135"/>
      <c r="AFF135"/>
      <c r="AFG135"/>
      <c r="AFH135"/>
      <c r="AFI135"/>
      <c r="AFJ135"/>
      <c r="AFK135"/>
      <c r="AFL135"/>
      <c r="AFM135"/>
      <c r="AFN135"/>
      <c r="AFO135"/>
      <c r="AFP135"/>
      <c r="AFQ135"/>
      <c r="AFR135"/>
      <c r="AFS135"/>
      <c r="AFT135"/>
      <c r="AFU135"/>
      <c r="AFV135"/>
      <c r="AFW135"/>
      <c r="AFX135"/>
      <c r="AFY135"/>
      <c r="AFZ135"/>
      <c r="AGA135"/>
      <c r="AGB135"/>
      <c r="AGC135"/>
      <c r="AGD135"/>
      <c r="AGE135"/>
      <c r="AGF135"/>
      <c r="AGG135"/>
      <c r="AGH135"/>
      <c r="AGI135"/>
      <c r="AGJ135"/>
      <c r="AGK135"/>
      <c r="AGL135"/>
      <c r="AGM135"/>
      <c r="AGN135"/>
      <c r="AGO135"/>
      <c r="AGP135"/>
      <c r="AGQ135"/>
      <c r="AGR135"/>
      <c r="AGS135"/>
      <c r="AGT135"/>
      <c r="AGU135"/>
      <c r="AGV135"/>
      <c r="AGW135"/>
      <c r="AGX135"/>
      <c r="AGY135"/>
      <c r="AGZ135"/>
      <c r="AHA135"/>
      <c r="AHB135"/>
      <c r="AHC135"/>
      <c r="AHD135"/>
      <c r="AHE135"/>
      <c r="AHF135"/>
      <c r="AHG135"/>
      <c r="AHH135"/>
      <c r="AHI135"/>
      <c r="AHJ135"/>
      <c r="AHK135"/>
      <c r="AHL135"/>
      <c r="AHM135"/>
      <c r="AHN135"/>
      <c r="AHO135"/>
      <c r="AHP135"/>
      <c r="AHQ135"/>
      <c r="AHR135"/>
      <c r="AHS135"/>
      <c r="AHT135"/>
      <c r="AHU135"/>
      <c r="AHV135"/>
      <c r="AHW135"/>
      <c r="AHX135"/>
      <c r="AHY135"/>
      <c r="AHZ135"/>
      <c r="AIA135"/>
      <c r="AIB135"/>
      <c r="AIC135"/>
      <c r="AID135"/>
      <c r="AIE135"/>
      <c r="AIF135"/>
      <c r="AIG135"/>
      <c r="AIH135"/>
      <c r="AII135"/>
      <c r="AIJ135"/>
      <c r="AIK135"/>
      <c r="AIL135"/>
      <c r="AIM135"/>
      <c r="AIN135"/>
      <c r="AIO135"/>
      <c r="AIP135"/>
      <c r="AIQ135"/>
      <c r="AIR135"/>
      <c r="AIS135"/>
      <c r="AIT135"/>
      <c r="AIU135"/>
      <c r="AIV135"/>
      <c r="AIW135"/>
      <c r="AIX135"/>
      <c r="AIY135"/>
      <c r="AIZ135"/>
      <c r="AJA135"/>
      <c r="AJB135"/>
      <c r="AJC135"/>
      <c r="AJD135"/>
      <c r="AJE135"/>
      <c r="AJF135"/>
      <c r="AJG135"/>
      <c r="AJH135"/>
      <c r="AJI135"/>
      <c r="AJJ135"/>
      <c r="AJK135"/>
      <c r="AJL135"/>
      <c r="AJM135"/>
      <c r="AJN135"/>
      <c r="AJO135"/>
      <c r="AJP135"/>
      <c r="AJQ135"/>
      <c r="AJR135"/>
      <c r="AJS135"/>
      <c r="AJT135"/>
      <c r="AJU135"/>
      <c r="AJV135"/>
      <c r="AJW135"/>
      <c r="AJX135"/>
      <c r="AJY135"/>
      <c r="AJZ135"/>
      <c r="AKA135"/>
      <c r="AKB135"/>
      <c r="AKC135"/>
      <c r="AKD135"/>
      <c r="AKE135"/>
      <c r="AKF135"/>
      <c r="AKG135"/>
      <c r="AKH135"/>
      <c r="AKI135"/>
      <c r="AKJ135"/>
      <c r="AKK135"/>
      <c r="AKL135"/>
      <c r="AKM135"/>
      <c r="AKN135"/>
      <c r="AKO135"/>
      <c r="AKP135"/>
      <c r="AKQ135"/>
      <c r="AKR135"/>
      <c r="AKS135"/>
      <c r="AKT135"/>
      <c r="AKU135"/>
      <c r="AKV135"/>
      <c r="AKW135"/>
      <c r="AKX135"/>
      <c r="AKY135"/>
      <c r="AKZ135"/>
      <c r="ALA135"/>
      <c r="ALB135"/>
      <c r="ALC135"/>
      <c r="ALD135"/>
      <c r="ALE135"/>
      <c r="ALF135"/>
      <c r="ALG135"/>
      <c r="ALH135"/>
      <c r="ALI135"/>
      <c r="ALJ135"/>
      <c r="ALK135"/>
      <c r="ALL135"/>
      <c r="ALM135"/>
      <c r="ALN135"/>
      <c r="ALO135"/>
      <c r="ALP135"/>
      <c r="ALQ135"/>
      <c r="ALR135"/>
      <c r="ALS135"/>
      <c r="ALT135"/>
      <c r="ALU135"/>
      <c r="ALV135"/>
      <c r="ALW135"/>
      <c r="ALX135"/>
      <c r="ALY135"/>
      <c r="ALZ135"/>
      <c r="AMA135"/>
      <c r="AMB135"/>
      <c r="AMC135"/>
      <c r="AMD135"/>
      <c r="AME135"/>
      <c r="AMF135"/>
      <c r="AMG135"/>
      <c r="AMH135"/>
      <c r="AMI135"/>
      <c r="AMJ135"/>
    </row>
    <row r="136" spans="1:1025" x14ac:dyDescent="0.25">
      <c r="A136" s="41">
        <f t="shared" si="46"/>
        <v>128</v>
      </c>
      <c r="B136" s="58" t="s">
        <v>11</v>
      </c>
      <c r="C136" s="49">
        <f>SUM(D136:I136)</f>
        <v>26020.7</v>
      </c>
      <c r="D136" s="57">
        <v>4087.2</v>
      </c>
      <c r="E136" s="57">
        <v>4250.7</v>
      </c>
      <c r="F136" s="57">
        <v>4420.7</v>
      </c>
      <c r="G136" s="57">
        <f t="shared" ref="G136:I136" si="74">F136</f>
        <v>4420.7</v>
      </c>
      <c r="H136" s="57">
        <f t="shared" si="74"/>
        <v>4420.7</v>
      </c>
      <c r="I136" s="57">
        <f t="shared" si="74"/>
        <v>4420.7</v>
      </c>
      <c r="J136" s="49"/>
      <c r="K136" s="30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  <c r="JW136"/>
      <c r="JX136"/>
      <c r="JY136"/>
      <c r="JZ136"/>
      <c r="KA136"/>
      <c r="KB136"/>
      <c r="KC136"/>
      <c r="KD136"/>
      <c r="KE136"/>
      <c r="KF136"/>
      <c r="KG136"/>
      <c r="KH136"/>
      <c r="KI136"/>
      <c r="KJ136"/>
      <c r="KK136"/>
      <c r="KL136"/>
      <c r="KM136"/>
      <c r="KN136"/>
      <c r="KO136"/>
      <c r="KP136"/>
      <c r="KQ136"/>
      <c r="KR136"/>
      <c r="KS136"/>
      <c r="KT136"/>
      <c r="KU136"/>
      <c r="KV136"/>
      <c r="KW136"/>
      <c r="KX136"/>
      <c r="KY136"/>
      <c r="KZ136"/>
      <c r="LA136"/>
      <c r="LB136"/>
      <c r="LC136"/>
      <c r="LD136"/>
      <c r="LE136"/>
      <c r="LF136"/>
      <c r="LG136"/>
      <c r="LH136"/>
      <c r="LI136"/>
      <c r="LJ136"/>
      <c r="LK136"/>
      <c r="LL136"/>
      <c r="LM136"/>
      <c r="LN136"/>
      <c r="LO136"/>
      <c r="LP136"/>
      <c r="LQ136"/>
      <c r="LR136"/>
      <c r="LS136"/>
      <c r="LT136"/>
      <c r="LU136"/>
      <c r="LV136"/>
      <c r="LW136"/>
      <c r="LX136"/>
      <c r="LY136"/>
      <c r="LZ136"/>
      <c r="MA136"/>
      <c r="MB136"/>
      <c r="MC136"/>
      <c r="MD136"/>
      <c r="ME136"/>
      <c r="MF136"/>
      <c r="MG136"/>
      <c r="MH136"/>
      <c r="MI136"/>
      <c r="MJ136"/>
      <c r="MK136"/>
      <c r="ML136"/>
      <c r="MM136"/>
      <c r="MN136"/>
      <c r="MO136"/>
      <c r="MP136"/>
      <c r="MQ136"/>
      <c r="MR136"/>
      <c r="MS136"/>
      <c r="MT136"/>
      <c r="MU136"/>
      <c r="MV136"/>
      <c r="MW136"/>
      <c r="MX136"/>
      <c r="MY136"/>
      <c r="MZ136"/>
      <c r="NA136"/>
      <c r="NB136"/>
      <c r="NC136"/>
      <c r="ND136"/>
      <c r="NE136"/>
      <c r="NF136"/>
      <c r="NG136"/>
      <c r="NH136"/>
      <c r="NI136"/>
      <c r="NJ136"/>
      <c r="NK136"/>
      <c r="NL136"/>
      <c r="NM136"/>
      <c r="NN136"/>
      <c r="NO136"/>
      <c r="NP136"/>
      <c r="NQ136"/>
      <c r="NR136"/>
      <c r="NS136"/>
      <c r="NT136"/>
      <c r="NU136"/>
      <c r="NV136"/>
      <c r="NW136"/>
      <c r="NX136"/>
      <c r="NY136"/>
      <c r="NZ136"/>
      <c r="OA136"/>
      <c r="OB136"/>
      <c r="OC136"/>
      <c r="OD136"/>
      <c r="OE136"/>
      <c r="OF136"/>
      <c r="OG136"/>
      <c r="OH136"/>
      <c r="OI136"/>
      <c r="OJ136"/>
      <c r="OK136"/>
      <c r="OL136"/>
      <c r="OM136"/>
      <c r="ON136"/>
      <c r="OO136"/>
      <c r="OP136"/>
      <c r="OQ136"/>
      <c r="OR136"/>
      <c r="OS136"/>
      <c r="OT136"/>
      <c r="OU136"/>
      <c r="OV136"/>
      <c r="OW136"/>
      <c r="OX136"/>
      <c r="OY136"/>
      <c r="OZ136"/>
      <c r="PA136"/>
      <c r="PB136"/>
      <c r="PC136"/>
      <c r="PD136"/>
      <c r="PE136"/>
      <c r="PF136"/>
      <c r="PG136"/>
      <c r="PH136"/>
      <c r="PI136"/>
      <c r="PJ136"/>
      <c r="PK136"/>
      <c r="PL136"/>
      <c r="PM136"/>
      <c r="PN136"/>
      <c r="PO136"/>
      <c r="PP136"/>
      <c r="PQ136"/>
      <c r="PR136"/>
      <c r="PS136"/>
      <c r="PT136"/>
      <c r="PU136"/>
      <c r="PV136"/>
      <c r="PW136"/>
      <c r="PX136"/>
      <c r="PY136"/>
      <c r="PZ136"/>
      <c r="QA136"/>
      <c r="QB136"/>
      <c r="QC136"/>
      <c r="QD136"/>
      <c r="QE136"/>
      <c r="QF136"/>
      <c r="QG136"/>
      <c r="QH136"/>
      <c r="QI136"/>
      <c r="QJ136"/>
      <c r="QK136"/>
      <c r="QL136"/>
      <c r="QM136"/>
      <c r="QN136"/>
      <c r="QO136"/>
      <c r="QP136"/>
      <c r="QQ136"/>
      <c r="QR136"/>
      <c r="QS136"/>
      <c r="QT136"/>
      <c r="QU136"/>
      <c r="QV136"/>
      <c r="QW136"/>
      <c r="QX136"/>
      <c r="QY136"/>
      <c r="QZ136"/>
      <c r="RA136"/>
      <c r="RB136"/>
      <c r="RC136"/>
      <c r="RD136"/>
      <c r="RE136"/>
      <c r="RF136"/>
      <c r="RG136"/>
      <c r="RH136"/>
      <c r="RI136"/>
      <c r="RJ136"/>
      <c r="RK136"/>
      <c r="RL136"/>
      <c r="RM136"/>
      <c r="RN136"/>
      <c r="RO136"/>
      <c r="RP136"/>
      <c r="RQ136"/>
      <c r="RR136"/>
      <c r="RS136"/>
      <c r="RT136"/>
      <c r="RU136"/>
      <c r="RV136"/>
      <c r="RW136"/>
      <c r="RX136"/>
      <c r="RY136"/>
      <c r="RZ136"/>
      <c r="SA136"/>
      <c r="SB136"/>
      <c r="SC136"/>
      <c r="SD136"/>
      <c r="SE136"/>
      <c r="SF136"/>
      <c r="SG136"/>
      <c r="SH136"/>
      <c r="SI136"/>
      <c r="SJ136"/>
      <c r="SK136"/>
      <c r="SL136"/>
      <c r="SM136"/>
      <c r="SN136"/>
      <c r="SO136"/>
      <c r="SP136"/>
      <c r="SQ136"/>
      <c r="SR136"/>
      <c r="SS136"/>
      <c r="ST136"/>
      <c r="SU136"/>
      <c r="SV136"/>
      <c r="SW136"/>
      <c r="SX136"/>
      <c r="SY136"/>
      <c r="SZ136"/>
      <c r="TA136"/>
      <c r="TB136"/>
      <c r="TC136"/>
      <c r="TD136"/>
      <c r="TE136"/>
      <c r="TF136"/>
      <c r="TG136"/>
      <c r="TH136"/>
      <c r="TI136"/>
      <c r="TJ136"/>
      <c r="TK136"/>
      <c r="TL136"/>
      <c r="TM136"/>
      <c r="TN136"/>
      <c r="TO136"/>
      <c r="TP136"/>
      <c r="TQ136"/>
      <c r="TR136"/>
      <c r="TS136"/>
      <c r="TT136"/>
      <c r="TU136"/>
      <c r="TV136"/>
      <c r="TW136"/>
      <c r="TX136"/>
      <c r="TY136"/>
      <c r="TZ136"/>
      <c r="UA136"/>
      <c r="UB136"/>
      <c r="UC136"/>
      <c r="UD136"/>
      <c r="UE136"/>
      <c r="UF136"/>
      <c r="UG136"/>
      <c r="UH136"/>
      <c r="UI136"/>
      <c r="UJ136"/>
      <c r="UK136"/>
      <c r="UL136"/>
      <c r="UM136"/>
      <c r="UN136"/>
      <c r="UO136"/>
      <c r="UP136"/>
      <c r="UQ136"/>
      <c r="UR136"/>
      <c r="US136"/>
      <c r="UT136"/>
      <c r="UU136"/>
      <c r="UV136"/>
      <c r="UW136"/>
      <c r="UX136"/>
      <c r="UY136"/>
      <c r="UZ136"/>
      <c r="VA136"/>
      <c r="VB136"/>
      <c r="VC136"/>
      <c r="VD136"/>
      <c r="VE136"/>
      <c r="VF136"/>
      <c r="VG136"/>
      <c r="VH136"/>
      <c r="VI136"/>
      <c r="VJ136"/>
      <c r="VK136"/>
      <c r="VL136"/>
      <c r="VM136"/>
      <c r="VN136"/>
      <c r="VO136"/>
      <c r="VP136"/>
      <c r="VQ136"/>
      <c r="VR136"/>
      <c r="VS136"/>
      <c r="VT136"/>
      <c r="VU136"/>
      <c r="VV136"/>
      <c r="VW136"/>
      <c r="VX136"/>
      <c r="VY136"/>
      <c r="VZ136"/>
      <c r="WA136"/>
      <c r="WB136"/>
      <c r="WC136"/>
      <c r="WD136"/>
      <c r="WE136"/>
      <c r="WF136"/>
      <c r="WG136"/>
      <c r="WH136"/>
      <c r="WI136"/>
      <c r="WJ136"/>
      <c r="WK136"/>
      <c r="WL136"/>
      <c r="WM136"/>
      <c r="WN136"/>
      <c r="WO136"/>
      <c r="WP136"/>
      <c r="WQ136"/>
      <c r="WR136"/>
      <c r="WS136"/>
      <c r="WT136"/>
      <c r="WU136"/>
      <c r="WV136"/>
      <c r="WW136"/>
      <c r="WX136"/>
      <c r="WY136"/>
      <c r="WZ136"/>
      <c r="XA136"/>
      <c r="XB136"/>
      <c r="XC136"/>
      <c r="XD136"/>
      <c r="XE136"/>
      <c r="XF136"/>
      <c r="XG136"/>
      <c r="XH136"/>
      <c r="XI136"/>
      <c r="XJ136"/>
      <c r="XK136"/>
      <c r="XL136"/>
      <c r="XM136"/>
      <c r="XN136"/>
      <c r="XO136"/>
      <c r="XP136"/>
      <c r="XQ136"/>
      <c r="XR136"/>
      <c r="XS136"/>
      <c r="XT136"/>
      <c r="XU136"/>
      <c r="XV136"/>
      <c r="XW136"/>
      <c r="XX136"/>
      <c r="XY136"/>
      <c r="XZ136"/>
      <c r="YA136"/>
      <c r="YB136"/>
      <c r="YC136"/>
      <c r="YD136"/>
      <c r="YE136"/>
      <c r="YF136"/>
      <c r="YG136"/>
      <c r="YH136"/>
      <c r="YI136"/>
      <c r="YJ136"/>
      <c r="YK136"/>
      <c r="YL136"/>
      <c r="YM136"/>
      <c r="YN136"/>
      <c r="YO136"/>
      <c r="YP136"/>
      <c r="YQ136"/>
      <c r="YR136"/>
      <c r="YS136"/>
      <c r="YT136"/>
      <c r="YU136"/>
      <c r="YV136"/>
      <c r="YW136"/>
      <c r="YX136"/>
      <c r="YY136"/>
      <c r="YZ136"/>
      <c r="ZA136"/>
      <c r="ZB136"/>
      <c r="ZC136"/>
      <c r="ZD136"/>
      <c r="ZE136"/>
      <c r="ZF136"/>
      <c r="ZG136"/>
      <c r="ZH136"/>
      <c r="ZI136"/>
      <c r="ZJ136"/>
      <c r="ZK136"/>
      <c r="ZL136"/>
      <c r="ZM136"/>
      <c r="ZN136"/>
      <c r="ZO136"/>
      <c r="ZP136"/>
      <c r="ZQ136"/>
      <c r="ZR136"/>
      <c r="ZS136"/>
      <c r="ZT136"/>
      <c r="ZU136"/>
      <c r="ZV136"/>
      <c r="ZW136"/>
      <c r="ZX136"/>
      <c r="ZY136"/>
      <c r="ZZ136"/>
      <c r="AAA136"/>
      <c r="AAB136"/>
      <c r="AAC136"/>
      <c r="AAD136"/>
      <c r="AAE136"/>
      <c r="AAF136"/>
      <c r="AAG136"/>
      <c r="AAH136"/>
      <c r="AAI136"/>
      <c r="AAJ136"/>
      <c r="AAK136"/>
      <c r="AAL136"/>
      <c r="AAM136"/>
      <c r="AAN136"/>
      <c r="AAO136"/>
      <c r="AAP136"/>
      <c r="AAQ136"/>
      <c r="AAR136"/>
      <c r="AAS136"/>
      <c r="AAT136"/>
      <c r="AAU136"/>
      <c r="AAV136"/>
      <c r="AAW136"/>
      <c r="AAX136"/>
      <c r="AAY136"/>
      <c r="AAZ136"/>
      <c r="ABA136"/>
      <c r="ABB136"/>
      <c r="ABC136"/>
      <c r="ABD136"/>
      <c r="ABE136"/>
      <c r="ABF136"/>
      <c r="ABG136"/>
      <c r="ABH136"/>
      <c r="ABI136"/>
      <c r="ABJ136"/>
      <c r="ABK136"/>
      <c r="ABL136"/>
      <c r="ABM136"/>
      <c r="ABN136"/>
      <c r="ABO136"/>
      <c r="ABP136"/>
      <c r="ABQ136"/>
      <c r="ABR136"/>
      <c r="ABS136"/>
      <c r="ABT136"/>
      <c r="ABU136"/>
      <c r="ABV136"/>
      <c r="ABW136"/>
      <c r="ABX136"/>
      <c r="ABY136"/>
      <c r="ABZ136"/>
      <c r="ACA136"/>
      <c r="ACB136"/>
      <c r="ACC136"/>
      <c r="ACD136"/>
      <c r="ACE136"/>
      <c r="ACF136"/>
      <c r="ACG136"/>
      <c r="ACH136"/>
      <c r="ACI136"/>
      <c r="ACJ136"/>
      <c r="ACK136"/>
      <c r="ACL136"/>
      <c r="ACM136"/>
      <c r="ACN136"/>
      <c r="ACO136"/>
      <c r="ACP136"/>
      <c r="ACQ136"/>
      <c r="ACR136"/>
      <c r="ACS136"/>
      <c r="ACT136"/>
      <c r="ACU136"/>
      <c r="ACV136"/>
      <c r="ACW136"/>
      <c r="ACX136"/>
      <c r="ACY136"/>
      <c r="ACZ136"/>
      <c r="ADA136"/>
      <c r="ADB136"/>
      <c r="ADC136"/>
      <c r="ADD136"/>
      <c r="ADE136"/>
      <c r="ADF136"/>
      <c r="ADG136"/>
      <c r="ADH136"/>
      <c r="ADI136"/>
      <c r="ADJ136"/>
      <c r="ADK136"/>
      <c r="ADL136"/>
      <c r="ADM136"/>
      <c r="ADN136"/>
      <c r="ADO136"/>
      <c r="ADP136"/>
      <c r="ADQ136"/>
      <c r="ADR136"/>
      <c r="ADS136"/>
      <c r="ADT136"/>
      <c r="ADU136"/>
      <c r="ADV136"/>
      <c r="ADW136"/>
      <c r="ADX136"/>
      <c r="ADY136"/>
      <c r="ADZ136"/>
      <c r="AEA136"/>
      <c r="AEB136"/>
      <c r="AEC136"/>
      <c r="AED136"/>
      <c r="AEE136"/>
      <c r="AEF136"/>
      <c r="AEG136"/>
      <c r="AEH136"/>
      <c r="AEI136"/>
      <c r="AEJ136"/>
      <c r="AEK136"/>
      <c r="AEL136"/>
      <c r="AEM136"/>
      <c r="AEN136"/>
      <c r="AEO136"/>
      <c r="AEP136"/>
      <c r="AEQ136"/>
      <c r="AER136"/>
      <c r="AES136"/>
      <c r="AET136"/>
      <c r="AEU136"/>
      <c r="AEV136"/>
      <c r="AEW136"/>
      <c r="AEX136"/>
      <c r="AEY136"/>
      <c r="AEZ136"/>
      <c r="AFA136"/>
      <c r="AFB136"/>
      <c r="AFC136"/>
      <c r="AFD136"/>
      <c r="AFE136"/>
      <c r="AFF136"/>
      <c r="AFG136"/>
      <c r="AFH136"/>
      <c r="AFI136"/>
      <c r="AFJ136"/>
      <c r="AFK136"/>
      <c r="AFL136"/>
      <c r="AFM136"/>
      <c r="AFN136"/>
      <c r="AFO136"/>
      <c r="AFP136"/>
      <c r="AFQ136"/>
      <c r="AFR136"/>
      <c r="AFS136"/>
      <c r="AFT136"/>
      <c r="AFU136"/>
      <c r="AFV136"/>
      <c r="AFW136"/>
      <c r="AFX136"/>
      <c r="AFY136"/>
      <c r="AFZ136"/>
      <c r="AGA136"/>
      <c r="AGB136"/>
      <c r="AGC136"/>
      <c r="AGD136"/>
      <c r="AGE136"/>
      <c r="AGF136"/>
      <c r="AGG136"/>
      <c r="AGH136"/>
      <c r="AGI136"/>
      <c r="AGJ136"/>
      <c r="AGK136"/>
      <c r="AGL136"/>
      <c r="AGM136"/>
      <c r="AGN136"/>
      <c r="AGO136"/>
      <c r="AGP136"/>
      <c r="AGQ136"/>
      <c r="AGR136"/>
      <c r="AGS136"/>
      <c r="AGT136"/>
      <c r="AGU136"/>
      <c r="AGV136"/>
      <c r="AGW136"/>
      <c r="AGX136"/>
      <c r="AGY136"/>
      <c r="AGZ136"/>
      <c r="AHA136"/>
      <c r="AHB136"/>
      <c r="AHC136"/>
      <c r="AHD136"/>
      <c r="AHE136"/>
      <c r="AHF136"/>
      <c r="AHG136"/>
      <c r="AHH136"/>
      <c r="AHI136"/>
      <c r="AHJ136"/>
      <c r="AHK136"/>
      <c r="AHL136"/>
      <c r="AHM136"/>
      <c r="AHN136"/>
      <c r="AHO136"/>
      <c r="AHP136"/>
      <c r="AHQ136"/>
      <c r="AHR136"/>
      <c r="AHS136"/>
      <c r="AHT136"/>
      <c r="AHU136"/>
      <c r="AHV136"/>
      <c r="AHW136"/>
      <c r="AHX136"/>
      <c r="AHY136"/>
      <c r="AHZ136"/>
      <c r="AIA136"/>
      <c r="AIB136"/>
      <c r="AIC136"/>
      <c r="AID136"/>
      <c r="AIE136"/>
      <c r="AIF136"/>
      <c r="AIG136"/>
      <c r="AIH136"/>
      <c r="AII136"/>
      <c r="AIJ136"/>
      <c r="AIK136"/>
      <c r="AIL136"/>
      <c r="AIM136"/>
      <c r="AIN136"/>
      <c r="AIO136"/>
      <c r="AIP136"/>
      <c r="AIQ136"/>
      <c r="AIR136"/>
      <c r="AIS136"/>
      <c r="AIT136"/>
      <c r="AIU136"/>
      <c r="AIV136"/>
      <c r="AIW136"/>
      <c r="AIX136"/>
      <c r="AIY136"/>
      <c r="AIZ136"/>
      <c r="AJA136"/>
      <c r="AJB136"/>
      <c r="AJC136"/>
      <c r="AJD136"/>
      <c r="AJE136"/>
      <c r="AJF136"/>
      <c r="AJG136"/>
      <c r="AJH136"/>
      <c r="AJI136"/>
      <c r="AJJ136"/>
      <c r="AJK136"/>
      <c r="AJL136"/>
      <c r="AJM136"/>
      <c r="AJN136"/>
      <c r="AJO136"/>
      <c r="AJP136"/>
      <c r="AJQ136"/>
      <c r="AJR136"/>
      <c r="AJS136"/>
      <c r="AJT136"/>
      <c r="AJU136"/>
      <c r="AJV136"/>
      <c r="AJW136"/>
      <c r="AJX136"/>
      <c r="AJY136"/>
      <c r="AJZ136"/>
      <c r="AKA136"/>
      <c r="AKB136"/>
      <c r="AKC136"/>
      <c r="AKD136"/>
      <c r="AKE136"/>
      <c r="AKF136"/>
      <c r="AKG136"/>
      <c r="AKH136"/>
      <c r="AKI136"/>
      <c r="AKJ136"/>
      <c r="AKK136"/>
      <c r="AKL136"/>
      <c r="AKM136"/>
      <c r="AKN136"/>
      <c r="AKO136"/>
      <c r="AKP136"/>
      <c r="AKQ136"/>
      <c r="AKR136"/>
      <c r="AKS136"/>
      <c r="AKT136"/>
      <c r="AKU136"/>
      <c r="AKV136"/>
      <c r="AKW136"/>
      <c r="AKX136"/>
      <c r="AKY136"/>
      <c r="AKZ136"/>
      <c r="ALA136"/>
      <c r="ALB136"/>
      <c r="ALC136"/>
      <c r="ALD136"/>
      <c r="ALE136"/>
      <c r="ALF136"/>
      <c r="ALG136"/>
      <c r="ALH136"/>
      <c r="ALI136"/>
      <c r="ALJ136"/>
      <c r="ALK136"/>
      <c r="ALL136"/>
      <c r="ALM136"/>
      <c r="ALN136"/>
      <c r="ALO136"/>
      <c r="ALP136"/>
      <c r="ALQ136"/>
      <c r="ALR136"/>
      <c r="ALS136"/>
      <c r="ALT136"/>
      <c r="ALU136"/>
      <c r="ALV136"/>
      <c r="ALW136"/>
      <c r="ALX136"/>
      <c r="ALY136"/>
      <c r="ALZ136"/>
      <c r="AMA136"/>
      <c r="AMB136"/>
      <c r="AMC136"/>
      <c r="AMD136"/>
      <c r="AME136"/>
      <c r="AMF136"/>
      <c r="AMG136"/>
      <c r="AMH136"/>
      <c r="AMI136"/>
      <c r="AMJ136"/>
    </row>
    <row r="137" spans="1:1025" x14ac:dyDescent="0.25">
      <c r="A137" s="41">
        <f t="shared" si="46"/>
        <v>129</v>
      </c>
      <c r="B137" s="58" t="s">
        <v>12</v>
      </c>
      <c r="C137" s="49">
        <f>SUM(D137:I137)</f>
        <v>0</v>
      </c>
      <c r="D137" s="57">
        <v>0</v>
      </c>
      <c r="E137" s="57">
        <v>0</v>
      </c>
      <c r="F137" s="57">
        <v>0</v>
      </c>
      <c r="G137" s="57">
        <v>0</v>
      </c>
      <c r="H137" s="57">
        <v>0</v>
      </c>
      <c r="I137" s="57">
        <v>0</v>
      </c>
      <c r="J137" s="49"/>
      <c r="K137" s="30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  <c r="IW137"/>
      <c r="IX137"/>
      <c r="IY137"/>
      <c r="IZ137"/>
      <c r="JA137"/>
      <c r="JB137"/>
      <c r="JC137"/>
      <c r="JD137"/>
      <c r="JE137"/>
      <c r="JF137"/>
      <c r="JG137"/>
      <c r="JH137"/>
      <c r="JI137"/>
      <c r="JJ137"/>
      <c r="JK137"/>
      <c r="JL137"/>
      <c r="JM137"/>
      <c r="JN137"/>
      <c r="JO137"/>
      <c r="JP137"/>
      <c r="JQ137"/>
      <c r="JR137"/>
      <c r="JS137"/>
      <c r="JT137"/>
      <c r="JU137"/>
      <c r="JV137"/>
      <c r="JW137"/>
      <c r="JX137"/>
      <c r="JY137"/>
      <c r="JZ137"/>
      <c r="KA137"/>
      <c r="KB137"/>
      <c r="KC137"/>
      <c r="KD137"/>
      <c r="KE137"/>
      <c r="KF137"/>
      <c r="KG137"/>
      <c r="KH137"/>
      <c r="KI137"/>
      <c r="KJ137"/>
      <c r="KK137"/>
      <c r="KL137"/>
      <c r="KM137"/>
      <c r="KN137"/>
      <c r="KO137"/>
      <c r="KP137"/>
      <c r="KQ137"/>
      <c r="KR137"/>
      <c r="KS137"/>
      <c r="KT137"/>
      <c r="KU137"/>
      <c r="KV137"/>
      <c r="KW137"/>
      <c r="KX137"/>
      <c r="KY137"/>
      <c r="KZ137"/>
      <c r="LA137"/>
      <c r="LB137"/>
      <c r="LC137"/>
      <c r="LD137"/>
      <c r="LE137"/>
      <c r="LF137"/>
      <c r="LG137"/>
      <c r="LH137"/>
      <c r="LI137"/>
      <c r="LJ137"/>
      <c r="LK137"/>
      <c r="LL137"/>
      <c r="LM137"/>
      <c r="LN137"/>
      <c r="LO137"/>
      <c r="LP137"/>
      <c r="LQ137"/>
      <c r="LR137"/>
      <c r="LS137"/>
      <c r="LT137"/>
      <c r="LU137"/>
      <c r="LV137"/>
      <c r="LW137"/>
      <c r="LX137"/>
      <c r="LY137"/>
      <c r="LZ137"/>
      <c r="MA137"/>
      <c r="MB137"/>
      <c r="MC137"/>
      <c r="MD137"/>
      <c r="ME137"/>
      <c r="MF137"/>
      <c r="MG137"/>
      <c r="MH137"/>
      <c r="MI137"/>
      <c r="MJ137"/>
      <c r="MK137"/>
      <c r="ML137"/>
      <c r="MM137"/>
      <c r="MN137"/>
      <c r="MO137"/>
      <c r="MP137"/>
      <c r="MQ137"/>
      <c r="MR137"/>
      <c r="MS137"/>
      <c r="MT137"/>
      <c r="MU137"/>
      <c r="MV137"/>
      <c r="MW137"/>
      <c r="MX137"/>
      <c r="MY137"/>
      <c r="MZ137"/>
      <c r="NA137"/>
      <c r="NB137"/>
      <c r="NC137"/>
      <c r="ND137"/>
      <c r="NE137"/>
      <c r="NF137"/>
      <c r="NG137"/>
      <c r="NH137"/>
      <c r="NI137"/>
      <c r="NJ137"/>
      <c r="NK137"/>
      <c r="NL137"/>
      <c r="NM137"/>
      <c r="NN137"/>
      <c r="NO137"/>
      <c r="NP137"/>
      <c r="NQ137"/>
      <c r="NR137"/>
      <c r="NS137"/>
      <c r="NT137"/>
      <c r="NU137"/>
      <c r="NV137"/>
      <c r="NW137"/>
      <c r="NX137"/>
      <c r="NY137"/>
      <c r="NZ137"/>
      <c r="OA137"/>
      <c r="OB137"/>
      <c r="OC137"/>
      <c r="OD137"/>
      <c r="OE137"/>
      <c r="OF137"/>
      <c r="OG137"/>
      <c r="OH137"/>
      <c r="OI137"/>
      <c r="OJ137"/>
      <c r="OK137"/>
      <c r="OL137"/>
      <c r="OM137"/>
      <c r="ON137"/>
      <c r="OO137"/>
      <c r="OP137"/>
      <c r="OQ137"/>
      <c r="OR137"/>
      <c r="OS137"/>
      <c r="OT137"/>
      <c r="OU137"/>
      <c r="OV137"/>
      <c r="OW137"/>
      <c r="OX137"/>
      <c r="OY137"/>
      <c r="OZ137"/>
      <c r="PA137"/>
      <c r="PB137"/>
      <c r="PC137"/>
      <c r="PD137"/>
      <c r="PE137"/>
      <c r="PF137"/>
      <c r="PG137"/>
      <c r="PH137"/>
      <c r="PI137"/>
      <c r="PJ137"/>
      <c r="PK137"/>
      <c r="PL137"/>
      <c r="PM137"/>
      <c r="PN137"/>
      <c r="PO137"/>
      <c r="PP137"/>
      <c r="PQ137"/>
      <c r="PR137"/>
      <c r="PS137"/>
      <c r="PT137"/>
      <c r="PU137"/>
      <c r="PV137"/>
      <c r="PW137"/>
      <c r="PX137"/>
      <c r="PY137"/>
      <c r="PZ137"/>
      <c r="QA137"/>
      <c r="QB137"/>
      <c r="QC137"/>
      <c r="QD137"/>
      <c r="QE137"/>
      <c r="QF137"/>
      <c r="QG137"/>
      <c r="QH137"/>
      <c r="QI137"/>
      <c r="QJ137"/>
      <c r="QK137"/>
      <c r="QL137"/>
      <c r="QM137"/>
      <c r="QN137"/>
      <c r="QO137"/>
      <c r="QP137"/>
      <c r="QQ137"/>
      <c r="QR137"/>
      <c r="QS137"/>
      <c r="QT137"/>
      <c r="QU137"/>
      <c r="QV137"/>
      <c r="QW137"/>
      <c r="QX137"/>
      <c r="QY137"/>
      <c r="QZ137"/>
      <c r="RA137"/>
      <c r="RB137"/>
      <c r="RC137"/>
      <c r="RD137"/>
      <c r="RE137"/>
      <c r="RF137"/>
      <c r="RG137"/>
      <c r="RH137"/>
      <c r="RI137"/>
      <c r="RJ137"/>
      <c r="RK137"/>
      <c r="RL137"/>
      <c r="RM137"/>
      <c r="RN137"/>
      <c r="RO137"/>
      <c r="RP137"/>
      <c r="RQ137"/>
      <c r="RR137"/>
      <c r="RS137"/>
      <c r="RT137"/>
      <c r="RU137"/>
      <c r="RV137"/>
      <c r="RW137"/>
      <c r="RX137"/>
      <c r="RY137"/>
      <c r="RZ137"/>
      <c r="SA137"/>
      <c r="SB137"/>
      <c r="SC137"/>
      <c r="SD137"/>
      <c r="SE137"/>
      <c r="SF137"/>
      <c r="SG137"/>
      <c r="SH137"/>
      <c r="SI137"/>
      <c r="SJ137"/>
      <c r="SK137"/>
      <c r="SL137"/>
      <c r="SM137"/>
      <c r="SN137"/>
      <c r="SO137"/>
      <c r="SP137"/>
      <c r="SQ137"/>
      <c r="SR137"/>
      <c r="SS137"/>
      <c r="ST137"/>
      <c r="SU137"/>
      <c r="SV137"/>
      <c r="SW137"/>
      <c r="SX137"/>
      <c r="SY137"/>
      <c r="SZ137"/>
      <c r="TA137"/>
      <c r="TB137"/>
      <c r="TC137"/>
      <c r="TD137"/>
      <c r="TE137"/>
      <c r="TF137"/>
      <c r="TG137"/>
      <c r="TH137"/>
      <c r="TI137"/>
      <c r="TJ137"/>
      <c r="TK137"/>
      <c r="TL137"/>
      <c r="TM137"/>
      <c r="TN137"/>
      <c r="TO137"/>
      <c r="TP137"/>
      <c r="TQ137"/>
      <c r="TR137"/>
      <c r="TS137"/>
      <c r="TT137"/>
      <c r="TU137"/>
      <c r="TV137"/>
      <c r="TW137"/>
      <c r="TX137"/>
      <c r="TY137"/>
      <c r="TZ137"/>
      <c r="UA137"/>
      <c r="UB137"/>
      <c r="UC137"/>
      <c r="UD137"/>
      <c r="UE137"/>
      <c r="UF137"/>
      <c r="UG137"/>
      <c r="UH137"/>
      <c r="UI137"/>
      <c r="UJ137"/>
      <c r="UK137"/>
      <c r="UL137"/>
      <c r="UM137"/>
      <c r="UN137"/>
      <c r="UO137"/>
      <c r="UP137"/>
      <c r="UQ137"/>
      <c r="UR137"/>
      <c r="US137"/>
      <c r="UT137"/>
      <c r="UU137"/>
      <c r="UV137"/>
      <c r="UW137"/>
      <c r="UX137"/>
      <c r="UY137"/>
      <c r="UZ137"/>
      <c r="VA137"/>
      <c r="VB137"/>
      <c r="VC137"/>
      <c r="VD137"/>
      <c r="VE137"/>
      <c r="VF137"/>
      <c r="VG137"/>
      <c r="VH137"/>
      <c r="VI137"/>
      <c r="VJ137"/>
      <c r="VK137"/>
      <c r="VL137"/>
      <c r="VM137"/>
      <c r="VN137"/>
      <c r="VO137"/>
      <c r="VP137"/>
      <c r="VQ137"/>
      <c r="VR137"/>
      <c r="VS137"/>
      <c r="VT137"/>
      <c r="VU137"/>
      <c r="VV137"/>
      <c r="VW137"/>
      <c r="VX137"/>
      <c r="VY137"/>
      <c r="VZ137"/>
      <c r="WA137"/>
      <c r="WB137"/>
      <c r="WC137"/>
      <c r="WD137"/>
      <c r="WE137"/>
      <c r="WF137"/>
      <c r="WG137"/>
      <c r="WH137"/>
      <c r="WI137"/>
      <c r="WJ137"/>
      <c r="WK137"/>
      <c r="WL137"/>
      <c r="WM137"/>
      <c r="WN137"/>
      <c r="WO137"/>
      <c r="WP137"/>
      <c r="WQ137"/>
      <c r="WR137"/>
      <c r="WS137"/>
      <c r="WT137"/>
      <c r="WU137"/>
      <c r="WV137"/>
      <c r="WW137"/>
      <c r="WX137"/>
      <c r="WY137"/>
      <c r="WZ137"/>
      <c r="XA137"/>
      <c r="XB137"/>
      <c r="XC137"/>
      <c r="XD137"/>
      <c r="XE137"/>
      <c r="XF137"/>
      <c r="XG137"/>
      <c r="XH137"/>
      <c r="XI137"/>
      <c r="XJ137"/>
      <c r="XK137"/>
      <c r="XL137"/>
      <c r="XM137"/>
      <c r="XN137"/>
      <c r="XO137"/>
      <c r="XP137"/>
      <c r="XQ137"/>
      <c r="XR137"/>
      <c r="XS137"/>
      <c r="XT137"/>
      <c r="XU137"/>
      <c r="XV137"/>
      <c r="XW137"/>
      <c r="XX137"/>
      <c r="XY137"/>
      <c r="XZ137"/>
      <c r="YA137"/>
      <c r="YB137"/>
      <c r="YC137"/>
      <c r="YD137"/>
      <c r="YE137"/>
      <c r="YF137"/>
      <c r="YG137"/>
      <c r="YH137"/>
      <c r="YI137"/>
      <c r="YJ137"/>
      <c r="YK137"/>
      <c r="YL137"/>
      <c r="YM137"/>
      <c r="YN137"/>
      <c r="YO137"/>
      <c r="YP137"/>
      <c r="YQ137"/>
      <c r="YR137"/>
      <c r="YS137"/>
      <c r="YT137"/>
      <c r="YU137"/>
      <c r="YV137"/>
      <c r="YW137"/>
      <c r="YX137"/>
      <c r="YY137"/>
      <c r="YZ137"/>
      <c r="ZA137"/>
      <c r="ZB137"/>
      <c r="ZC137"/>
      <c r="ZD137"/>
      <c r="ZE137"/>
      <c r="ZF137"/>
      <c r="ZG137"/>
      <c r="ZH137"/>
      <c r="ZI137"/>
      <c r="ZJ137"/>
      <c r="ZK137"/>
      <c r="ZL137"/>
      <c r="ZM137"/>
      <c r="ZN137"/>
      <c r="ZO137"/>
      <c r="ZP137"/>
      <c r="ZQ137"/>
      <c r="ZR137"/>
      <c r="ZS137"/>
      <c r="ZT137"/>
      <c r="ZU137"/>
      <c r="ZV137"/>
      <c r="ZW137"/>
      <c r="ZX137"/>
      <c r="ZY137"/>
      <c r="ZZ137"/>
      <c r="AAA137"/>
      <c r="AAB137"/>
      <c r="AAC137"/>
      <c r="AAD137"/>
      <c r="AAE137"/>
      <c r="AAF137"/>
      <c r="AAG137"/>
      <c r="AAH137"/>
      <c r="AAI137"/>
      <c r="AAJ137"/>
      <c r="AAK137"/>
      <c r="AAL137"/>
      <c r="AAM137"/>
      <c r="AAN137"/>
      <c r="AAO137"/>
      <c r="AAP137"/>
      <c r="AAQ137"/>
      <c r="AAR137"/>
      <c r="AAS137"/>
      <c r="AAT137"/>
      <c r="AAU137"/>
      <c r="AAV137"/>
      <c r="AAW137"/>
      <c r="AAX137"/>
      <c r="AAY137"/>
      <c r="AAZ137"/>
      <c r="ABA137"/>
      <c r="ABB137"/>
      <c r="ABC137"/>
      <c r="ABD137"/>
      <c r="ABE137"/>
      <c r="ABF137"/>
      <c r="ABG137"/>
      <c r="ABH137"/>
      <c r="ABI137"/>
      <c r="ABJ137"/>
      <c r="ABK137"/>
      <c r="ABL137"/>
      <c r="ABM137"/>
      <c r="ABN137"/>
      <c r="ABO137"/>
      <c r="ABP137"/>
      <c r="ABQ137"/>
      <c r="ABR137"/>
      <c r="ABS137"/>
      <c r="ABT137"/>
      <c r="ABU137"/>
      <c r="ABV137"/>
      <c r="ABW137"/>
      <c r="ABX137"/>
      <c r="ABY137"/>
      <c r="ABZ137"/>
      <c r="ACA137"/>
      <c r="ACB137"/>
      <c r="ACC137"/>
      <c r="ACD137"/>
      <c r="ACE137"/>
      <c r="ACF137"/>
      <c r="ACG137"/>
      <c r="ACH137"/>
      <c r="ACI137"/>
      <c r="ACJ137"/>
      <c r="ACK137"/>
      <c r="ACL137"/>
      <c r="ACM137"/>
      <c r="ACN137"/>
      <c r="ACO137"/>
      <c r="ACP137"/>
      <c r="ACQ137"/>
      <c r="ACR137"/>
      <c r="ACS137"/>
      <c r="ACT137"/>
      <c r="ACU137"/>
      <c r="ACV137"/>
      <c r="ACW137"/>
      <c r="ACX137"/>
      <c r="ACY137"/>
      <c r="ACZ137"/>
      <c r="ADA137"/>
      <c r="ADB137"/>
      <c r="ADC137"/>
      <c r="ADD137"/>
      <c r="ADE137"/>
      <c r="ADF137"/>
      <c r="ADG137"/>
      <c r="ADH137"/>
      <c r="ADI137"/>
      <c r="ADJ137"/>
      <c r="ADK137"/>
      <c r="ADL137"/>
      <c r="ADM137"/>
      <c r="ADN137"/>
      <c r="ADO137"/>
      <c r="ADP137"/>
      <c r="ADQ137"/>
      <c r="ADR137"/>
      <c r="ADS137"/>
      <c r="ADT137"/>
      <c r="ADU137"/>
      <c r="ADV137"/>
      <c r="ADW137"/>
      <c r="ADX137"/>
      <c r="ADY137"/>
      <c r="ADZ137"/>
      <c r="AEA137"/>
      <c r="AEB137"/>
      <c r="AEC137"/>
      <c r="AED137"/>
      <c r="AEE137"/>
      <c r="AEF137"/>
      <c r="AEG137"/>
      <c r="AEH137"/>
      <c r="AEI137"/>
      <c r="AEJ137"/>
      <c r="AEK137"/>
      <c r="AEL137"/>
      <c r="AEM137"/>
      <c r="AEN137"/>
      <c r="AEO137"/>
      <c r="AEP137"/>
      <c r="AEQ137"/>
      <c r="AER137"/>
      <c r="AES137"/>
      <c r="AET137"/>
      <c r="AEU137"/>
      <c r="AEV137"/>
      <c r="AEW137"/>
      <c r="AEX137"/>
      <c r="AEY137"/>
      <c r="AEZ137"/>
      <c r="AFA137"/>
      <c r="AFB137"/>
      <c r="AFC137"/>
      <c r="AFD137"/>
      <c r="AFE137"/>
      <c r="AFF137"/>
      <c r="AFG137"/>
      <c r="AFH137"/>
      <c r="AFI137"/>
      <c r="AFJ137"/>
      <c r="AFK137"/>
      <c r="AFL137"/>
      <c r="AFM137"/>
      <c r="AFN137"/>
      <c r="AFO137"/>
      <c r="AFP137"/>
      <c r="AFQ137"/>
      <c r="AFR137"/>
      <c r="AFS137"/>
      <c r="AFT137"/>
      <c r="AFU137"/>
      <c r="AFV137"/>
      <c r="AFW137"/>
      <c r="AFX137"/>
      <c r="AFY137"/>
      <c r="AFZ137"/>
      <c r="AGA137"/>
      <c r="AGB137"/>
      <c r="AGC137"/>
      <c r="AGD137"/>
      <c r="AGE137"/>
      <c r="AGF137"/>
      <c r="AGG137"/>
      <c r="AGH137"/>
      <c r="AGI137"/>
      <c r="AGJ137"/>
      <c r="AGK137"/>
      <c r="AGL137"/>
      <c r="AGM137"/>
      <c r="AGN137"/>
      <c r="AGO137"/>
      <c r="AGP137"/>
      <c r="AGQ137"/>
      <c r="AGR137"/>
      <c r="AGS137"/>
      <c r="AGT137"/>
      <c r="AGU137"/>
      <c r="AGV137"/>
      <c r="AGW137"/>
      <c r="AGX137"/>
      <c r="AGY137"/>
      <c r="AGZ137"/>
      <c r="AHA137"/>
      <c r="AHB137"/>
      <c r="AHC137"/>
      <c r="AHD137"/>
      <c r="AHE137"/>
      <c r="AHF137"/>
      <c r="AHG137"/>
      <c r="AHH137"/>
      <c r="AHI137"/>
      <c r="AHJ137"/>
      <c r="AHK137"/>
      <c r="AHL137"/>
      <c r="AHM137"/>
      <c r="AHN137"/>
      <c r="AHO137"/>
      <c r="AHP137"/>
      <c r="AHQ137"/>
      <c r="AHR137"/>
      <c r="AHS137"/>
      <c r="AHT137"/>
      <c r="AHU137"/>
      <c r="AHV137"/>
      <c r="AHW137"/>
      <c r="AHX137"/>
      <c r="AHY137"/>
      <c r="AHZ137"/>
      <c r="AIA137"/>
      <c r="AIB137"/>
      <c r="AIC137"/>
      <c r="AID137"/>
      <c r="AIE137"/>
      <c r="AIF137"/>
      <c r="AIG137"/>
      <c r="AIH137"/>
      <c r="AII137"/>
      <c r="AIJ137"/>
      <c r="AIK137"/>
      <c r="AIL137"/>
      <c r="AIM137"/>
      <c r="AIN137"/>
      <c r="AIO137"/>
      <c r="AIP137"/>
      <c r="AIQ137"/>
      <c r="AIR137"/>
      <c r="AIS137"/>
      <c r="AIT137"/>
      <c r="AIU137"/>
      <c r="AIV137"/>
      <c r="AIW137"/>
      <c r="AIX137"/>
      <c r="AIY137"/>
      <c r="AIZ137"/>
      <c r="AJA137"/>
      <c r="AJB137"/>
      <c r="AJC137"/>
      <c r="AJD137"/>
      <c r="AJE137"/>
      <c r="AJF137"/>
      <c r="AJG137"/>
      <c r="AJH137"/>
      <c r="AJI137"/>
      <c r="AJJ137"/>
      <c r="AJK137"/>
      <c r="AJL137"/>
      <c r="AJM137"/>
      <c r="AJN137"/>
      <c r="AJO137"/>
      <c r="AJP137"/>
      <c r="AJQ137"/>
      <c r="AJR137"/>
      <c r="AJS137"/>
      <c r="AJT137"/>
      <c r="AJU137"/>
      <c r="AJV137"/>
      <c r="AJW137"/>
      <c r="AJX137"/>
      <c r="AJY137"/>
      <c r="AJZ137"/>
      <c r="AKA137"/>
      <c r="AKB137"/>
      <c r="AKC137"/>
      <c r="AKD137"/>
      <c r="AKE137"/>
      <c r="AKF137"/>
      <c r="AKG137"/>
      <c r="AKH137"/>
      <c r="AKI137"/>
      <c r="AKJ137"/>
      <c r="AKK137"/>
      <c r="AKL137"/>
      <c r="AKM137"/>
      <c r="AKN137"/>
      <c r="AKO137"/>
      <c r="AKP137"/>
      <c r="AKQ137"/>
      <c r="AKR137"/>
      <c r="AKS137"/>
      <c r="AKT137"/>
      <c r="AKU137"/>
      <c r="AKV137"/>
      <c r="AKW137"/>
      <c r="AKX137"/>
      <c r="AKY137"/>
      <c r="AKZ137"/>
      <c r="ALA137"/>
      <c r="ALB137"/>
      <c r="ALC137"/>
      <c r="ALD137"/>
      <c r="ALE137"/>
      <c r="ALF137"/>
      <c r="ALG137"/>
      <c r="ALH137"/>
      <c r="ALI137"/>
      <c r="ALJ137"/>
      <c r="ALK137"/>
      <c r="ALL137"/>
      <c r="ALM137"/>
      <c r="ALN137"/>
      <c r="ALO137"/>
      <c r="ALP137"/>
      <c r="ALQ137"/>
      <c r="ALR137"/>
      <c r="ALS137"/>
      <c r="ALT137"/>
      <c r="ALU137"/>
      <c r="ALV137"/>
      <c r="ALW137"/>
      <c r="ALX137"/>
      <c r="ALY137"/>
      <c r="ALZ137"/>
      <c r="AMA137"/>
      <c r="AMB137"/>
      <c r="AMC137"/>
      <c r="AMD137"/>
      <c r="AME137"/>
      <c r="AMF137"/>
      <c r="AMG137"/>
      <c r="AMH137"/>
      <c r="AMI137"/>
      <c r="AMJ137"/>
    </row>
    <row r="138" spans="1:1025" s="7" customFormat="1" ht="56.25" x14ac:dyDescent="0.25">
      <c r="A138" s="41">
        <f t="shared" si="46"/>
        <v>130</v>
      </c>
      <c r="B138" s="56" t="s">
        <v>95</v>
      </c>
      <c r="C138" s="45">
        <f t="shared" ref="C138:I138" si="75">SUM(C139:C141)</f>
        <v>2185.12</v>
      </c>
      <c r="D138" s="45">
        <f t="shared" ref="D138:E138" si="76">SUM(D139:D141)</f>
        <v>0</v>
      </c>
      <c r="E138" s="45">
        <f t="shared" si="76"/>
        <v>0</v>
      </c>
      <c r="F138" s="45">
        <f t="shared" si="75"/>
        <v>0</v>
      </c>
      <c r="G138" s="45">
        <f t="shared" si="75"/>
        <v>700</v>
      </c>
      <c r="H138" s="45">
        <f t="shared" si="75"/>
        <v>728</v>
      </c>
      <c r="I138" s="45">
        <f t="shared" si="75"/>
        <v>757.12</v>
      </c>
      <c r="J138" s="45" t="s">
        <v>98</v>
      </c>
      <c r="K138" s="31"/>
    </row>
    <row r="139" spans="1:1025" x14ac:dyDescent="0.25">
      <c r="A139" s="41">
        <f t="shared" si="46"/>
        <v>131</v>
      </c>
      <c r="B139" s="50" t="s">
        <v>10</v>
      </c>
      <c r="C139" s="49">
        <f>SUM(D139:I139)</f>
        <v>0</v>
      </c>
      <c r="D139" s="57">
        <v>0</v>
      </c>
      <c r="E139" s="57">
        <v>0</v>
      </c>
      <c r="F139" s="57">
        <v>0</v>
      </c>
      <c r="G139" s="57">
        <v>0</v>
      </c>
      <c r="H139" s="57">
        <v>0</v>
      </c>
      <c r="I139" s="57">
        <v>0</v>
      </c>
      <c r="J139" s="49"/>
      <c r="K139" s="30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  <c r="IW139"/>
      <c r="IX139"/>
      <c r="IY139"/>
      <c r="IZ139"/>
      <c r="JA139"/>
      <c r="JB139"/>
      <c r="JC139"/>
      <c r="JD139"/>
      <c r="JE139"/>
      <c r="JF139"/>
      <c r="JG139"/>
      <c r="JH139"/>
      <c r="JI139"/>
      <c r="JJ139"/>
      <c r="JK139"/>
      <c r="JL139"/>
      <c r="JM139"/>
      <c r="JN139"/>
      <c r="JO139"/>
      <c r="JP139"/>
      <c r="JQ139"/>
      <c r="JR139"/>
      <c r="JS139"/>
      <c r="JT139"/>
      <c r="JU139"/>
      <c r="JV139"/>
      <c r="JW139"/>
      <c r="JX139"/>
      <c r="JY139"/>
      <c r="JZ139"/>
      <c r="KA139"/>
      <c r="KB139"/>
      <c r="KC139"/>
      <c r="KD139"/>
      <c r="KE139"/>
      <c r="KF139"/>
      <c r="KG139"/>
      <c r="KH139"/>
      <c r="KI139"/>
      <c r="KJ139"/>
      <c r="KK139"/>
      <c r="KL139"/>
      <c r="KM139"/>
      <c r="KN139"/>
      <c r="KO139"/>
      <c r="KP139"/>
      <c r="KQ139"/>
      <c r="KR139"/>
      <c r="KS139"/>
      <c r="KT139"/>
      <c r="KU139"/>
      <c r="KV139"/>
      <c r="KW139"/>
      <c r="KX139"/>
      <c r="KY139"/>
      <c r="KZ139"/>
      <c r="LA139"/>
      <c r="LB139"/>
      <c r="LC139"/>
      <c r="LD139"/>
      <c r="LE139"/>
      <c r="LF139"/>
      <c r="LG139"/>
      <c r="LH139"/>
      <c r="LI139"/>
      <c r="LJ139"/>
      <c r="LK139"/>
      <c r="LL139"/>
      <c r="LM139"/>
      <c r="LN139"/>
      <c r="LO139"/>
      <c r="LP139"/>
      <c r="LQ139"/>
      <c r="LR139"/>
      <c r="LS139"/>
      <c r="LT139"/>
      <c r="LU139"/>
      <c r="LV139"/>
      <c r="LW139"/>
      <c r="LX139"/>
      <c r="LY139"/>
      <c r="LZ139"/>
      <c r="MA139"/>
      <c r="MB139"/>
      <c r="MC139"/>
      <c r="MD139"/>
      <c r="ME139"/>
      <c r="MF139"/>
      <c r="MG139"/>
      <c r="MH139"/>
      <c r="MI139"/>
      <c r="MJ139"/>
      <c r="MK139"/>
      <c r="ML139"/>
      <c r="MM139"/>
      <c r="MN139"/>
      <c r="MO139"/>
      <c r="MP139"/>
      <c r="MQ139"/>
      <c r="MR139"/>
      <c r="MS139"/>
      <c r="MT139"/>
      <c r="MU139"/>
      <c r="MV139"/>
      <c r="MW139"/>
      <c r="MX139"/>
      <c r="MY139"/>
      <c r="MZ139"/>
      <c r="NA139"/>
      <c r="NB139"/>
      <c r="NC139"/>
      <c r="ND139"/>
      <c r="NE139"/>
      <c r="NF139"/>
      <c r="NG139"/>
      <c r="NH139"/>
      <c r="NI139"/>
      <c r="NJ139"/>
      <c r="NK139"/>
      <c r="NL139"/>
      <c r="NM139"/>
      <c r="NN139"/>
      <c r="NO139"/>
      <c r="NP139"/>
      <c r="NQ139"/>
      <c r="NR139"/>
      <c r="NS139"/>
      <c r="NT139"/>
      <c r="NU139"/>
      <c r="NV139"/>
      <c r="NW139"/>
      <c r="NX139"/>
      <c r="NY139"/>
      <c r="NZ139"/>
      <c r="OA139"/>
      <c r="OB139"/>
      <c r="OC139"/>
      <c r="OD139"/>
      <c r="OE139"/>
      <c r="OF139"/>
      <c r="OG139"/>
      <c r="OH139"/>
      <c r="OI139"/>
      <c r="OJ139"/>
      <c r="OK139"/>
      <c r="OL139"/>
      <c r="OM139"/>
      <c r="ON139"/>
      <c r="OO139"/>
      <c r="OP139"/>
      <c r="OQ139"/>
      <c r="OR139"/>
      <c r="OS139"/>
      <c r="OT139"/>
      <c r="OU139"/>
      <c r="OV139"/>
      <c r="OW139"/>
      <c r="OX139"/>
      <c r="OY139"/>
      <c r="OZ139"/>
      <c r="PA139"/>
      <c r="PB139"/>
      <c r="PC139"/>
      <c r="PD139"/>
      <c r="PE139"/>
      <c r="PF139"/>
      <c r="PG139"/>
      <c r="PH139"/>
      <c r="PI139"/>
      <c r="PJ139"/>
      <c r="PK139"/>
      <c r="PL139"/>
      <c r="PM139"/>
      <c r="PN139"/>
      <c r="PO139"/>
      <c r="PP139"/>
      <c r="PQ139"/>
      <c r="PR139"/>
      <c r="PS139"/>
      <c r="PT139"/>
      <c r="PU139"/>
      <c r="PV139"/>
      <c r="PW139"/>
      <c r="PX139"/>
      <c r="PY139"/>
      <c r="PZ139"/>
      <c r="QA139"/>
      <c r="QB139"/>
      <c r="QC139"/>
      <c r="QD139"/>
      <c r="QE139"/>
      <c r="QF139"/>
      <c r="QG139"/>
      <c r="QH139"/>
      <c r="QI139"/>
      <c r="QJ139"/>
      <c r="QK139"/>
      <c r="QL139"/>
      <c r="QM139"/>
      <c r="QN139"/>
      <c r="QO139"/>
      <c r="QP139"/>
      <c r="QQ139"/>
      <c r="QR139"/>
      <c r="QS139"/>
      <c r="QT139"/>
      <c r="QU139"/>
      <c r="QV139"/>
      <c r="QW139"/>
      <c r="QX139"/>
      <c r="QY139"/>
      <c r="QZ139"/>
      <c r="RA139"/>
      <c r="RB139"/>
      <c r="RC139"/>
      <c r="RD139"/>
      <c r="RE139"/>
      <c r="RF139"/>
      <c r="RG139"/>
      <c r="RH139"/>
      <c r="RI139"/>
      <c r="RJ139"/>
      <c r="RK139"/>
      <c r="RL139"/>
      <c r="RM139"/>
      <c r="RN139"/>
      <c r="RO139"/>
      <c r="RP139"/>
      <c r="RQ139"/>
      <c r="RR139"/>
      <c r="RS139"/>
      <c r="RT139"/>
      <c r="RU139"/>
      <c r="RV139"/>
      <c r="RW139"/>
      <c r="RX139"/>
      <c r="RY139"/>
      <c r="RZ139"/>
      <c r="SA139"/>
      <c r="SB139"/>
      <c r="SC139"/>
      <c r="SD139"/>
      <c r="SE139"/>
      <c r="SF139"/>
      <c r="SG139"/>
      <c r="SH139"/>
      <c r="SI139"/>
      <c r="SJ139"/>
      <c r="SK139"/>
      <c r="SL139"/>
      <c r="SM139"/>
      <c r="SN139"/>
      <c r="SO139"/>
      <c r="SP139"/>
      <c r="SQ139"/>
      <c r="SR139"/>
      <c r="SS139"/>
      <c r="ST139"/>
      <c r="SU139"/>
      <c r="SV139"/>
      <c r="SW139"/>
      <c r="SX139"/>
      <c r="SY139"/>
      <c r="SZ139"/>
      <c r="TA139"/>
      <c r="TB139"/>
      <c r="TC139"/>
      <c r="TD139"/>
      <c r="TE139"/>
      <c r="TF139"/>
      <c r="TG139"/>
      <c r="TH139"/>
      <c r="TI139"/>
      <c r="TJ139"/>
      <c r="TK139"/>
      <c r="TL139"/>
      <c r="TM139"/>
      <c r="TN139"/>
      <c r="TO139"/>
      <c r="TP139"/>
      <c r="TQ139"/>
      <c r="TR139"/>
      <c r="TS139"/>
      <c r="TT139"/>
      <c r="TU139"/>
      <c r="TV139"/>
      <c r="TW139"/>
      <c r="TX139"/>
      <c r="TY139"/>
      <c r="TZ139"/>
      <c r="UA139"/>
      <c r="UB139"/>
      <c r="UC139"/>
      <c r="UD139"/>
      <c r="UE139"/>
      <c r="UF139"/>
      <c r="UG139"/>
      <c r="UH139"/>
      <c r="UI139"/>
      <c r="UJ139"/>
      <c r="UK139"/>
      <c r="UL139"/>
      <c r="UM139"/>
      <c r="UN139"/>
      <c r="UO139"/>
      <c r="UP139"/>
      <c r="UQ139"/>
      <c r="UR139"/>
      <c r="US139"/>
      <c r="UT139"/>
      <c r="UU139"/>
      <c r="UV139"/>
      <c r="UW139"/>
      <c r="UX139"/>
      <c r="UY139"/>
      <c r="UZ139"/>
      <c r="VA139"/>
      <c r="VB139"/>
      <c r="VC139"/>
      <c r="VD139"/>
      <c r="VE139"/>
      <c r="VF139"/>
      <c r="VG139"/>
      <c r="VH139"/>
      <c r="VI139"/>
      <c r="VJ139"/>
      <c r="VK139"/>
      <c r="VL139"/>
      <c r="VM139"/>
      <c r="VN139"/>
      <c r="VO139"/>
      <c r="VP139"/>
      <c r="VQ139"/>
      <c r="VR139"/>
      <c r="VS139"/>
      <c r="VT139"/>
      <c r="VU139"/>
      <c r="VV139"/>
      <c r="VW139"/>
      <c r="VX139"/>
      <c r="VY139"/>
      <c r="VZ139"/>
      <c r="WA139"/>
      <c r="WB139"/>
      <c r="WC139"/>
      <c r="WD139"/>
      <c r="WE139"/>
      <c r="WF139"/>
      <c r="WG139"/>
      <c r="WH139"/>
      <c r="WI139"/>
      <c r="WJ139"/>
      <c r="WK139"/>
      <c r="WL139"/>
      <c r="WM139"/>
      <c r="WN139"/>
      <c r="WO139"/>
      <c r="WP139"/>
      <c r="WQ139"/>
      <c r="WR139"/>
      <c r="WS139"/>
      <c r="WT139"/>
      <c r="WU139"/>
      <c r="WV139"/>
      <c r="WW139"/>
      <c r="WX139"/>
      <c r="WY139"/>
      <c r="WZ139"/>
      <c r="XA139"/>
      <c r="XB139"/>
      <c r="XC139"/>
      <c r="XD139"/>
      <c r="XE139"/>
      <c r="XF139"/>
      <c r="XG139"/>
      <c r="XH139"/>
      <c r="XI139"/>
      <c r="XJ139"/>
      <c r="XK139"/>
      <c r="XL139"/>
      <c r="XM139"/>
      <c r="XN139"/>
      <c r="XO139"/>
      <c r="XP139"/>
      <c r="XQ139"/>
      <c r="XR139"/>
      <c r="XS139"/>
      <c r="XT139"/>
      <c r="XU139"/>
      <c r="XV139"/>
      <c r="XW139"/>
      <c r="XX139"/>
      <c r="XY139"/>
      <c r="XZ139"/>
      <c r="YA139"/>
      <c r="YB139"/>
      <c r="YC139"/>
      <c r="YD139"/>
      <c r="YE139"/>
      <c r="YF139"/>
      <c r="YG139"/>
      <c r="YH139"/>
      <c r="YI139"/>
      <c r="YJ139"/>
      <c r="YK139"/>
      <c r="YL139"/>
      <c r="YM139"/>
      <c r="YN139"/>
      <c r="YO139"/>
      <c r="YP139"/>
      <c r="YQ139"/>
      <c r="YR139"/>
      <c r="YS139"/>
      <c r="YT139"/>
      <c r="YU139"/>
      <c r="YV139"/>
      <c r="YW139"/>
      <c r="YX139"/>
      <c r="YY139"/>
      <c r="YZ139"/>
      <c r="ZA139"/>
      <c r="ZB139"/>
      <c r="ZC139"/>
      <c r="ZD139"/>
      <c r="ZE139"/>
      <c r="ZF139"/>
      <c r="ZG139"/>
      <c r="ZH139"/>
      <c r="ZI139"/>
      <c r="ZJ139"/>
      <c r="ZK139"/>
      <c r="ZL139"/>
      <c r="ZM139"/>
      <c r="ZN139"/>
      <c r="ZO139"/>
      <c r="ZP139"/>
      <c r="ZQ139"/>
      <c r="ZR139"/>
      <c r="ZS139"/>
      <c r="ZT139"/>
      <c r="ZU139"/>
      <c r="ZV139"/>
      <c r="ZW139"/>
      <c r="ZX139"/>
      <c r="ZY139"/>
      <c r="ZZ139"/>
      <c r="AAA139"/>
      <c r="AAB139"/>
      <c r="AAC139"/>
      <c r="AAD139"/>
      <c r="AAE139"/>
      <c r="AAF139"/>
      <c r="AAG139"/>
      <c r="AAH139"/>
      <c r="AAI139"/>
      <c r="AAJ139"/>
      <c r="AAK139"/>
      <c r="AAL139"/>
      <c r="AAM139"/>
      <c r="AAN139"/>
      <c r="AAO139"/>
      <c r="AAP139"/>
      <c r="AAQ139"/>
      <c r="AAR139"/>
      <c r="AAS139"/>
      <c r="AAT139"/>
      <c r="AAU139"/>
      <c r="AAV139"/>
      <c r="AAW139"/>
      <c r="AAX139"/>
      <c r="AAY139"/>
      <c r="AAZ139"/>
      <c r="ABA139"/>
      <c r="ABB139"/>
      <c r="ABC139"/>
      <c r="ABD139"/>
      <c r="ABE139"/>
      <c r="ABF139"/>
      <c r="ABG139"/>
      <c r="ABH139"/>
      <c r="ABI139"/>
      <c r="ABJ139"/>
      <c r="ABK139"/>
      <c r="ABL139"/>
      <c r="ABM139"/>
      <c r="ABN139"/>
      <c r="ABO139"/>
      <c r="ABP139"/>
      <c r="ABQ139"/>
      <c r="ABR139"/>
      <c r="ABS139"/>
      <c r="ABT139"/>
      <c r="ABU139"/>
      <c r="ABV139"/>
      <c r="ABW139"/>
      <c r="ABX139"/>
      <c r="ABY139"/>
      <c r="ABZ139"/>
      <c r="ACA139"/>
      <c r="ACB139"/>
      <c r="ACC139"/>
      <c r="ACD139"/>
      <c r="ACE139"/>
      <c r="ACF139"/>
      <c r="ACG139"/>
      <c r="ACH139"/>
      <c r="ACI139"/>
      <c r="ACJ139"/>
      <c r="ACK139"/>
      <c r="ACL139"/>
      <c r="ACM139"/>
      <c r="ACN139"/>
      <c r="ACO139"/>
      <c r="ACP139"/>
      <c r="ACQ139"/>
      <c r="ACR139"/>
      <c r="ACS139"/>
      <c r="ACT139"/>
      <c r="ACU139"/>
      <c r="ACV139"/>
      <c r="ACW139"/>
      <c r="ACX139"/>
      <c r="ACY139"/>
      <c r="ACZ139"/>
      <c r="ADA139"/>
      <c r="ADB139"/>
      <c r="ADC139"/>
      <c r="ADD139"/>
      <c r="ADE139"/>
      <c r="ADF139"/>
      <c r="ADG139"/>
      <c r="ADH139"/>
      <c r="ADI139"/>
      <c r="ADJ139"/>
      <c r="ADK139"/>
      <c r="ADL139"/>
      <c r="ADM139"/>
      <c r="ADN139"/>
      <c r="ADO139"/>
      <c r="ADP139"/>
      <c r="ADQ139"/>
      <c r="ADR139"/>
      <c r="ADS139"/>
      <c r="ADT139"/>
      <c r="ADU139"/>
      <c r="ADV139"/>
      <c r="ADW139"/>
      <c r="ADX139"/>
      <c r="ADY139"/>
      <c r="ADZ139"/>
      <c r="AEA139"/>
      <c r="AEB139"/>
      <c r="AEC139"/>
      <c r="AED139"/>
      <c r="AEE139"/>
      <c r="AEF139"/>
      <c r="AEG139"/>
      <c r="AEH139"/>
      <c r="AEI139"/>
      <c r="AEJ139"/>
      <c r="AEK139"/>
      <c r="AEL139"/>
      <c r="AEM139"/>
      <c r="AEN139"/>
      <c r="AEO139"/>
      <c r="AEP139"/>
      <c r="AEQ139"/>
      <c r="AER139"/>
      <c r="AES139"/>
      <c r="AET139"/>
      <c r="AEU139"/>
      <c r="AEV139"/>
      <c r="AEW139"/>
      <c r="AEX139"/>
      <c r="AEY139"/>
      <c r="AEZ139"/>
      <c r="AFA139"/>
      <c r="AFB139"/>
      <c r="AFC139"/>
      <c r="AFD139"/>
      <c r="AFE139"/>
      <c r="AFF139"/>
      <c r="AFG139"/>
      <c r="AFH139"/>
      <c r="AFI139"/>
      <c r="AFJ139"/>
      <c r="AFK139"/>
      <c r="AFL139"/>
      <c r="AFM139"/>
      <c r="AFN139"/>
      <c r="AFO139"/>
      <c r="AFP139"/>
      <c r="AFQ139"/>
      <c r="AFR139"/>
      <c r="AFS139"/>
      <c r="AFT139"/>
      <c r="AFU139"/>
      <c r="AFV139"/>
      <c r="AFW139"/>
      <c r="AFX139"/>
      <c r="AFY139"/>
      <c r="AFZ139"/>
      <c r="AGA139"/>
      <c r="AGB139"/>
      <c r="AGC139"/>
      <c r="AGD139"/>
      <c r="AGE139"/>
      <c r="AGF139"/>
      <c r="AGG139"/>
      <c r="AGH139"/>
      <c r="AGI139"/>
      <c r="AGJ139"/>
      <c r="AGK139"/>
      <c r="AGL139"/>
      <c r="AGM139"/>
      <c r="AGN139"/>
      <c r="AGO139"/>
      <c r="AGP139"/>
      <c r="AGQ139"/>
      <c r="AGR139"/>
      <c r="AGS139"/>
      <c r="AGT139"/>
      <c r="AGU139"/>
      <c r="AGV139"/>
      <c r="AGW139"/>
      <c r="AGX139"/>
      <c r="AGY139"/>
      <c r="AGZ139"/>
      <c r="AHA139"/>
      <c r="AHB139"/>
      <c r="AHC139"/>
      <c r="AHD139"/>
      <c r="AHE139"/>
      <c r="AHF139"/>
      <c r="AHG139"/>
      <c r="AHH139"/>
      <c r="AHI139"/>
      <c r="AHJ139"/>
      <c r="AHK139"/>
      <c r="AHL139"/>
      <c r="AHM139"/>
      <c r="AHN139"/>
      <c r="AHO139"/>
      <c r="AHP139"/>
      <c r="AHQ139"/>
      <c r="AHR139"/>
      <c r="AHS139"/>
      <c r="AHT139"/>
      <c r="AHU139"/>
      <c r="AHV139"/>
      <c r="AHW139"/>
      <c r="AHX139"/>
      <c r="AHY139"/>
      <c r="AHZ139"/>
      <c r="AIA139"/>
      <c r="AIB139"/>
      <c r="AIC139"/>
      <c r="AID139"/>
      <c r="AIE139"/>
      <c r="AIF139"/>
      <c r="AIG139"/>
      <c r="AIH139"/>
      <c r="AII139"/>
      <c r="AIJ139"/>
      <c r="AIK139"/>
      <c r="AIL139"/>
      <c r="AIM139"/>
      <c r="AIN139"/>
      <c r="AIO139"/>
      <c r="AIP139"/>
      <c r="AIQ139"/>
      <c r="AIR139"/>
      <c r="AIS139"/>
      <c r="AIT139"/>
      <c r="AIU139"/>
      <c r="AIV139"/>
      <c r="AIW139"/>
      <c r="AIX139"/>
      <c r="AIY139"/>
      <c r="AIZ139"/>
      <c r="AJA139"/>
      <c r="AJB139"/>
      <c r="AJC139"/>
      <c r="AJD139"/>
      <c r="AJE139"/>
      <c r="AJF139"/>
      <c r="AJG139"/>
      <c r="AJH139"/>
      <c r="AJI139"/>
      <c r="AJJ139"/>
      <c r="AJK139"/>
      <c r="AJL139"/>
      <c r="AJM139"/>
      <c r="AJN139"/>
      <c r="AJO139"/>
      <c r="AJP139"/>
      <c r="AJQ139"/>
      <c r="AJR139"/>
      <c r="AJS139"/>
      <c r="AJT139"/>
      <c r="AJU139"/>
      <c r="AJV139"/>
      <c r="AJW139"/>
      <c r="AJX139"/>
      <c r="AJY139"/>
      <c r="AJZ139"/>
      <c r="AKA139"/>
      <c r="AKB139"/>
      <c r="AKC139"/>
      <c r="AKD139"/>
      <c r="AKE139"/>
      <c r="AKF139"/>
      <c r="AKG139"/>
      <c r="AKH139"/>
      <c r="AKI139"/>
      <c r="AKJ139"/>
      <c r="AKK139"/>
      <c r="AKL139"/>
      <c r="AKM139"/>
      <c r="AKN139"/>
      <c r="AKO139"/>
      <c r="AKP139"/>
      <c r="AKQ139"/>
      <c r="AKR139"/>
      <c r="AKS139"/>
      <c r="AKT139"/>
      <c r="AKU139"/>
      <c r="AKV139"/>
      <c r="AKW139"/>
      <c r="AKX139"/>
      <c r="AKY139"/>
      <c r="AKZ139"/>
      <c r="ALA139"/>
      <c r="ALB139"/>
      <c r="ALC139"/>
      <c r="ALD139"/>
      <c r="ALE139"/>
      <c r="ALF139"/>
      <c r="ALG139"/>
      <c r="ALH139"/>
      <c r="ALI139"/>
      <c r="ALJ139"/>
      <c r="ALK139"/>
      <c r="ALL139"/>
      <c r="ALM139"/>
      <c r="ALN139"/>
      <c r="ALO139"/>
      <c r="ALP139"/>
      <c r="ALQ139"/>
      <c r="ALR139"/>
      <c r="ALS139"/>
      <c r="ALT139"/>
      <c r="ALU139"/>
      <c r="ALV139"/>
      <c r="ALW139"/>
      <c r="ALX139"/>
      <c r="ALY139"/>
      <c r="ALZ139"/>
      <c r="AMA139"/>
      <c r="AMB139"/>
      <c r="AMC139"/>
      <c r="AMD139"/>
      <c r="AME139"/>
      <c r="AMF139"/>
      <c r="AMG139"/>
      <c r="AMH139"/>
      <c r="AMI139"/>
      <c r="AMJ139"/>
    </row>
    <row r="140" spans="1:1025" x14ac:dyDescent="0.25">
      <c r="A140" s="41">
        <f t="shared" si="46"/>
        <v>132</v>
      </c>
      <c r="B140" s="50" t="s">
        <v>11</v>
      </c>
      <c r="C140" s="49">
        <f>SUM(D140:I140)</f>
        <v>0</v>
      </c>
      <c r="D140" s="57">
        <v>0</v>
      </c>
      <c r="E140" s="57">
        <v>0</v>
      </c>
      <c r="F140" s="57">
        <v>0</v>
      </c>
      <c r="G140" s="57">
        <v>0</v>
      </c>
      <c r="H140" s="57">
        <v>0</v>
      </c>
      <c r="I140" s="57">
        <v>0</v>
      </c>
      <c r="J140" s="49"/>
      <c r="K140" s="3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  <c r="IW140"/>
      <c r="IX140"/>
      <c r="IY140"/>
      <c r="IZ140"/>
      <c r="JA140"/>
      <c r="JB140"/>
      <c r="JC140"/>
      <c r="JD140"/>
      <c r="JE140"/>
      <c r="JF140"/>
      <c r="JG140"/>
      <c r="JH140"/>
      <c r="JI140"/>
      <c r="JJ140"/>
      <c r="JK140"/>
      <c r="JL140"/>
      <c r="JM140"/>
      <c r="JN140"/>
      <c r="JO140"/>
      <c r="JP140"/>
      <c r="JQ140"/>
      <c r="JR140"/>
      <c r="JS140"/>
      <c r="JT140"/>
      <c r="JU140"/>
      <c r="JV140"/>
      <c r="JW140"/>
      <c r="JX140"/>
      <c r="JY140"/>
      <c r="JZ140"/>
      <c r="KA140"/>
      <c r="KB140"/>
      <c r="KC140"/>
      <c r="KD140"/>
      <c r="KE140"/>
      <c r="KF140"/>
      <c r="KG140"/>
      <c r="KH140"/>
      <c r="KI140"/>
      <c r="KJ140"/>
      <c r="KK140"/>
      <c r="KL140"/>
      <c r="KM140"/>
      <c r="KN140"/>
      <c r="KO140"/>
      <c r="KP140"/>
      <c r="KQ140"/>
      <c r="KR140"/>
      <c r="KS140"/>
      <c r="KT140"/>
      <c r="KU140"/>
      <c r="KV140"/>
      <c r="KW140"/>
      <c r="KX140"/>
      <c r="KY140"/>
      <c r="KZ140"/>
      <c r="LA140"/>
      <c r="LB140"/>
      <c r="LC140"/>
      <c r="LD140"/>
      <c r="LE140"/>
      <c r="LF140"/>
      <c r="LG140"/>
      <c r="LH140"/>
      <c r="LI140"/>
      <c r="LJ140"/>
      <c r="LK140"/>
      <c r="LL140"/>
      <c r="LM140"/>
      <c r="LN140"/>
      <c r="LO140"/>
      <c r="LP140"/>
      <c r="LQ140"/>
      <c r="LR140"/>
      <c r="LS140"/>
      <c r="LT140"/>
      <c r="LU140"/>
      <c r="LV140"/>
      <c r="LW140"/>
      <c r="LX140"/>
      <c r="LY140"/>
      <c r="LZ140"/>
      <c r="MA140"/>
      <c r="MB140"/>
      <c r="MC140"/>
      <c r="MD140"/>
      <c r="ME140"/>
      <c r="MF140"/>
      <c r="MG140"/>
      <c r="MH140"/>
      <c r="MI140"/>
      <c r="MJ140"/>
      <c r="MK140"/>
      <c r="ML140"/>
      <c r="MM140"/>
      <c r="MN140"/>
      <c r="MO140"/>
      <c r="MP140"/>
      <c r="MQ140"/>
      <c r="MR140"/>
      <c r="MS140"/>
      <c r="MT140"/>
      <c r="MU140"/>
      <c r="MV140"/>
      <c r="MW140"/>
      <c r="MX140"/>
      <c r="MY140"/>
      <c r="MZ140"/>
      <c r="NA140"/>
      <c r="NB140"/>
      <c r="NC140"/>
      <c r="ND140"/>
      <c r="NE140"/>
      <c r="NF140"/>
      <c r="NG140"/>
      <c r="NH140"/>
      <c r="NI140"/>
      <c r="NJ140"/>
      <c r="NK140"/>
      <c r="NL140"/>
      <c r="NM140"/>
      <c r="NN140"/>
      <c r="NO140"/>
      <c r="NP140"/>
      <c r="NQ140"/>
      <c r="NR140"/>
      <c r="NS140"/>
      <c r="NT140"/>
      <c r="NU140"/>
      <c r="NV140"/>
      <c r="NW140"/>
      <c r="NX140"/>
      <c r="NY140"/>
      <c r="NZ140"/>
      <c r="OA140"/>
      <c r="OB140"/>
      <c r="OC140"/>
      <c r="OD140"/>
      <c r="OE140"/>
      <c r="OF140"/>
      <c r="OG140"/>
      <c r="OH140"/>
      <c r="OI140"/>
      <c r="OJ140"/>
      <c r="OK140"/>
      <c r="OL140"/>
      <c r="OM140"/>
      <c r="ON140"/>
      <c r="OO140"/>
      <c r="OP140"/>
      <c r="OQ140"/>
      <c r="OR140"/>
      <c r="OS140"/>
      <c r="OT140"/>
      <c r="OU140"/>
      <c r="OV140"/>
      <c r="OW140"/>
      <c r="OX140"/>
      <c r="OY140"/>
      <c r="OZ140"/>
      <c r="PA140"/>
      <c r="PB140"/>
      <c r="PC140"/>
      <c r="PD140"/>
      <c r="PE140"/>
      <c r="PF140"/>
      <c r="PG140"/>
      <c r="PH140"/>
      <c r="PI140"/>
      <c r="PJ140"/>
      <c r="PK140"/>
      <c r="PL140"/>
      <c r="PM140"/>
      <c r="PN140"/>
      <c r="PO140"/>
      <c r="PP140"/>
      <c r="PQ140"/>
      <c r="PR140"/>
      <c r="PS140"/>
      <c r="PT140"/>
      <c r="PU140"/>
      <c r="PV140"/>
      <c r="PW140"/>
      <c r="PX140"/>
      <c r="PY140"/>
      <c r="PZ140"/>
      <c r="QA140"/>
      <c r="QB140"/>
      <c r="QC140"/>
      <c r="QD140"/>
      <c r="QE140"/>
      <c r="QF140"/>
      <c r="QG140"/>
      <c r="QH140"/>
      <c r="QI140"/>
      <c r="QJ140"/>
      <c r="QK140"/>
      <c r="QL140"/>
      <c r="QM140"/>
      <c r="QN140"/>
      <c r="QO140"/>
      <c r="QP140"/>
      <c r="QQ140"/>
      <c r="QR140"/>
      <c r="QS140"/>
      <c r="QT140"/>
      <c r="QU140"/>
      <c r="QV140"/>
      <c r="QW140"/>
      <c r="QX140"/>
      <c r="QY140"/>
      <c r="QZ140"/>
      <c r="RA140"/>
      <c r="RB140"/>
      <c r="RC140"/>
      <c r="RD140"/>
      <c r="RE140"/>
      <c r="RF140"/>
      <c r="RG140"/>
      <c r="RH140"/>
      <c r="RI140"/>
      <c r="RJ140"/>
      <c r="RK140"/>
      <c r="RL140"/>
      <c r="RM140"/>
      <c r="RN140"/>
      <c r="RO140"/>
      <c r="RP140"/>
      <c r="RQ140"/>
      <c r="RR140"/>
      <c r="RS140"/>
      <c r="RT140"/>
      <c r="RU140"/>
      <c r="RV140"/>
      <c r="RW140"/>
      <c r="RX140"/>
      <c r="RY140"/>
      <c r="RZ140"/>
      <c r="SA140"/>
      <c r="SB140"/>
      <c r="SC140"/>
      <c r="SD140"/>
      <c r="SE140"/>
      <c r="SF140"/>
      <c r="SG140"/>
      <c r="SH140"/>
      <c r="SI140"/>
      <c r="SJ140"/>
      <c r="SK140"/>
      <c r="SL140"/>
      <c r="SM140"/>
      <c r="SN140"/>
      <c r="SO140"/>
      <c r="SP140"/>
      <c r="SQ140"/>
      <c r="SR140"/>
      <c r="SS140"/>
      <c r="ST140"/>
      <c r="SU140"/>
      <c r="SV140"/>
      <c r="SW140"/>
      <c r="SX140"/>
      <c r="SY140"/>
      <c r="SZ140"/>
      <c r="TA140"/>
      <c r="TB140"/>
      <c r="TC140"/>
      <c r="TD140"/>
      <c r="TE140"/>
      <c r="TF140"/>
      <c r="TG140"/>
      <c r="TH140"/>
      <c r="TI140"/>
      <c r="TJ140"/>
      <c r="TK140"/>
      <c r="TL140"/>
      <c r="TM140"/>
      <c r="TN140"/>
      <c r="TO140"/>
      <c r="TP140"/>
      <c r="TQ140"/>
      <c r="TR140"/>
      <c r="TS140"/>
      <c r="TT140"/>
      <c r="TU140"/>
      <c r="TV140"/>
      <c r="TW140"/>
      <c r="TX140"/>
      <c r="TY140"/>
      <c r="TZ140"/>
      <c r="UA140"/>
      <c r="UB140"/>
      <c r="UC140"/>
      <c r="UD140"/>
      <c r="UE140"/>
      <c r="UF140"/>
      <c r="UG140"/>
      <c r="UH140"/>
      <c r="UI140"/>
      <c r="UJ140"/>
      <c r="UK140"/>
      <c r="UL140"/>
      <c r="UM140"/>
      <c r="UN140"/>
      <c r="UO140"/>
      <c r="UP140"/>
      <c r="UQ140"/>
      <c r="UR140"/>
      <c r="US140"/>
      <c r="UT140"/>
      <c r="UU140"/>
      <c r="UV140"/>
      <c r="UW140"/>
      <c r="UX140"/>
      <c r="UY140"/>
      <c r="UZ140"/>
      <c r="VA140"/>
      <c r="VB140"/>
      <c r="VC140"/>
      <c r="VD140"/>
      <c r="VE140"/>
      <c r="VF140"/>
      <c r="VG140"/>
      <c r="VH140"/>
      <c r="VI140"/>
      <c r="VJ140"/>
      <c r="VK140"/>
      <c r="VL140"/>
      <c r="VM140"/>
      <c r="VN140"/>
      <c r="VO140"/>
      <c r="VP140"/>
      <c r="VQ140"/>
      <c r="VR140"/>
      <c r="VS140"/>
      <c r="VT140"/>
      <c r="VU140"/>
      <c r="VV140"/>
      <c r="VW140"/>
      <c r="VX140"/>
      <c r="VY140"/>
      <c r="VZ140"/>
      <c r="WA140"/>
      <c r="WB140"/>
      <c r="WC140"/>
      <c r="WD140"/>
      <c r="WE140"/>
      <c r="WF140"/>
      <c r="WG140"/>
      <c r="WH140"/>
      <c r="WI140"/>
      <c r="WJ140"/>
      <c r="WK140"/>
      <c r="WL140"/>
      <c r="WM140"/>
      <c r="WN140"/>
      <c r="WO140"/>
      <c r="WP140"/>
      <c r="WQ140"/>
      <c r="WR140"/>
      <c r="WS140"/>
      <c r="WT140"/>
      <c r="WU140"/>
      <c r="WV140"/>
      <c r="WW140"/>
      <c r="WX140"/>
      <c r="WY140"/>
      <c r="WZ140"/>
      <c r="XA140"/>
      <c r="XB140"/>
      <c r="XC140"/>
      <c r="XD140"/>
      <c r="XE140"/>
      <c r="XF140"/>
      <c r="XG140"/>
      <c r="XH140"/>
      <c r="XI140"/>
      <c r="XJ140"/>
      <c r="XK140"/>
      <c r="XL140"/>
      <c r="XM140"/>
      <c r="XN140"/>
      <c r="XO140"/>
      <c r="XP140"/>
      <c r="XQ140"/>
      <c r="XR140"/>
      <c r="XS140"/>
      <c r="XT140"/>
      <c r="XU140"/>
      <c r="XV140"/>
      <c r="XW140"/>
      <c r="XX140"/>
      <c r="XY140"/>
      <c r="XZ140"/>
      <c r="YA140"/>
      <c r="YB140"/>
      <c r="YC140"/>
      <c r="YD140"/>
      <c r="YE140"/>
      <c r="YF140"/>
      <c r="YG140"/>
      <c r="YH140"/>
      <c r="YI140"/>
      <c r="YJ140"/>
      <c r="YK140"/>
      <c r="YL140"/>
      <c r="YM140"/>
      <c r="YN140"/>
      <c r="YO140"/>
      <c r="YP140"/>
      <c r="YQ140"/>
      <c r="YR140"/>
      <c r="YS140"/>
      <c r="YT140"/>
      <c r="YU140"/>
      <c r="YV140"/>
      <c r="YW140"/>
      <c r="YX140"/>
      <c r="YY140"/>
      <c r="YZ140"/>
      <c r="ZA140"/>
      <c r="ZB140"/>
      <c r="ZC140"/>
      <c r="ZD140"/>
      <c r="ZE140"/>
      <c r="ZF140"/>
      <c r="ZG140"/>
      <c r="ZH140"/>
      <c r="ZI140"/>
      <c r="ZJ140"/>
      <c r="ZK140"/>
      <c r="ZL140"/>
      <c r="ZM140"/>
      <c r="ZN140"/>
      <c r="ZO140"/>
      <c r="ZP140"/>
      <c r="ZQ140"/>
      <c r="ZR140"/>
      <c r="ZS140"/>
      <c r="ZT140"/>
      <c r="ZU140"/>
      <c r="ZV140"/>
      <c r="ZW140"/>
      <c r="ZX140"/>
      <c r="ZY140"/>
      <c r="ZZ140"/>
      <c r="AAA140"/>
      <c r="AAB140"/>
      <c r="AAC140"/>
      <c r="AAD140"/>
      <c r="AAE140"/>
      <c r="AAF140"/>
      <c r="AAG140"/>
      <c r="AAH140"/>
      <c r="AAI140"/>
      <c r="AAJ140"/>
      <c r="AAK140"/>
      <c r="AAL140"/>
      <c r="AAM140"/>
      <c r="AAN140"/>
      <c r="AAO140"/>
      <c r="AAP140"/>
      <c r="AAQ140"/>
      <c r="AAR140"/>
      <c r="AAS140"/>
      <c r="AAT140"/>
      <c r="AAU140"/>
      <c r="AAV140"/>
      <c r="AAW140"/>
      <c r="AAX140"/>
      <c r="AAY140"/>
      <c r="AAZ140"/>
      <c r="ABA140"/>
      <c r="ABB140"/>
      <c r="ABC140"/>
      <c r="ABD140"/>
      <c r="ABE140"/>
      <c r="ABF140"/>
      <c r="ABG140"/>
      <c r="ABH140"/>
      <c r="ABI140"/>
      <c r="ABJ140"/>
      <c r="ABK140"/>
      <c r="ABL140"/>
      <c r="ABM140"/>
      <c r="ABN140"/>
      <c r="ABO140"/>
      <c r="ABP140"/>
      <c r="ABQ140"/>
      <c r="ABR140"/>
      <c r="ABS140"/>
      <c r="ABT140"/>
      <c r="ABU140"/>
      <c r="ABV140"/>
      <c r="ABW140"/>
      <c r="ABX140"/>
      <c r="ABY140"/>
      <c r="ABZ140"/>
      <c r="ACA140"/>
      <c r="ACB140"/>
      <c r="ACC140"/>
      <c r="ACD140"/>
      <c r="ACE140"/>
      <c r="ACF140"/>
      <c r="ACG140"/>
      <c r="ACH140"/>
      <c r="ACI140"/>
      <c r="ACJ140"/>
      <c r="ACK140"/>
      <c r="ACL140"/>
      <c r="ACM140"/>
      <c r="ACN140"/>
      <c r="ACO140"/>
      <c r="ACP140"/>
      <c r="ACQ140"/>
      <c r="ACR140"/>
      <c r="ACS140"/>
      <c r="ACT140"/>
      <c r="ACU140"/>
      <c r="ACV140"/>
      <c r="ACW140"/>
      <c r="ACX140"/>
      <c r="ACY140"/>
      <c r="ACZ140"/>
      <c r="ADA140"/>
      <c r="ADB140"/>
      <c r="ADC140"/>
      <c r="ADD140"/>
      <c r="ADE140"/>
      <c r="ADF140"/>
      <c r="ADG140"/>
      <c r="ADH140"/>
      <c r="ADI140"/>
      <c r="ADJ140"/>
      <c r="ADK140"/>
      <c r="ADL140"/>
      <c r="ADM140"/>
      <c r="ADN140"/>
      <c r="ADO140"/>
      <c r="ADP140"/>
      <c r="ADQ140"/>
      <c r="ADR140"/>
      <c r="ADS140"/>
      <c r="ADT140"/>
      <c r="ADU140"/>
      <c r="ADV140"/>
      <c r="ADW140"/>
      <c r="ADX140"/>
      <c r="ADY140"/>
      <c r="ADZ140"/>
      <c r="AEA140"/>
      <c r="AEB140"/>
      <c r="AEC140"/>
      <c r="AED140"/>
      <c r="AEE140"/>
      <c r="AEF140"/>
      <c r="AEG140"/>
      <c r="AEH140"/>
      <c r="AEI140"/>
      <c r="AEJ140"/>
      <c r="AEK140"/>
      <c r="AEL140"/>
      <c r="AEM140"/>
      <c r="AEN140"/>
      <c r="AEO140"/>
      <c r="AEP140"/>
      <c r="AEQ140"/>
      <c r="AER140"/>
      <c r="AES140"/>
      <c r="AET140"/>
      <c r="AEU140"/>
      <c r="AEV140"/>
      <c r="AEW140"/>
      <c r="AEX140"/>
      <c r="AEY140"/>
      <c r="AEZ140"/>
      <c r="AFA140"/>
      <c r="AFB140"/>
      <c r="AFC140"/>
      <c r="AFD140"/>
      <c r="AFE140"/>
      <c r="AFF140"/>
      <c r="AFG140"/>
      <c r="AFH140"/>
      <c r="AFI140"/>
      <c r="AFJ140"/>
      <c r="AFK140"/>
      <c r="AFL140"/>
      <c r="AFM140"/>
      <c r="AFN140"/>
      <c r="AFO140"/>
      <c r="AFP140"/>
      <c r="AFQ140"/>
      <c r="AFR140"/>
      <c r="AFS140"/>
      <c r="AFT140"/>
      <c r="AFU140"/>
      <c r="AFV140"/>
      <c r="AFW140"/>
      <c r="AFX140"/>
      <c r="AFY140"/>
      <c r="AFZ140"/>
      <c r="AGA140"/>
      <c r="AGB140"/>
      <c r="AGC140"/>
      <c r="AGD140"/>
      <c r="AGE140"/>
      <c r="AGF140"/>
      <c r="AGG140"/>
      <c r="AGH140"/>
      <c r="AGI140"/>
      <c r="AGJ140"/>
      <c r="AGK140"/>
      <c r="AGL140"/>
      <c r="AGM140"/>
      <c r="AGN140"/>
      <c r="AGO140"/>
      <c r="AGP140"/>
      <c r="AGQ140"/>
      <c r="AGR140"/>
      <c r="AGS140"/>
      <c r="AGT140"/>
      <c r="AGU140"/>
      <c r="AGV140"/>
      <c r="AGW140"/>
      <c r="AGX140"/>
      <c r="AGY140"/>
      <c r="AGZ140"/>
      <c r="AHA140"/>
      <c r="AHB140"/>
      <c r="AHC140"/>
      <c r="AHD140"/>
      <c r="AHE140"/>
      <c r="AHF140"/>
      <c r="AHG140"/>
      <c r="AHH140"/>
      <c r="AHI140"/>
      <c r="AHJ140"/>
      <c r="AHK140"/>
      <c r="AHL140"/>
      <c r="AHM140"/>
      <c r="AHN140"/>
      <c r="AHO140"/>
      <c r="AHP140"/>
      <c r="AHQ140"/>
      <c r="AHR140"/>
      <c r="AHS140"/>
      <c r="AHT140"/>
      <c r="AHU140"/>
      <c r="AHV140"/>
      <c r="AHW140"/>
      <c r="AHX140"/>
      <c r="AHY140"/>
      <c r="AHZ140"/>
      <c r="AIA140"/>
      <c r="AIB140"/>
      <c r="AIC140"/>
      <c r="AID140"/>
      <c r="AIE140"/>
      <c r="AIF140"/>
      <c r="AIG140"/>
      <c r="AIH140"/>
      <c r="AII140"/>
      <c r="AIJ140"/>
      <c r="AIK140"/>
      <c r="AIL140"/>
      <c r="AIM140"/>
      <c r="AIN140"/>
      <c r="AIO140"/>
      <c r="AIP140"/>
      <c r="AIQ140"/>
      <c r="AIR140"/>
      <c r="AIS140"/>
      <c r="AIT140"/>
      <c r="AIU140"/>
      <c r="AIV140"/>
      <c r="AIW140"/>
      <c r="AIX140"/>
      <c r="AIY140"/>
      <c r="AIZ140"/>
      <c r="AJA140"/>
      <c r="AJB140"/>
      <c r="AJC140"/>
      <c r="AJD140"/>
      <c r="AJE140"/>
      <c r="AJF140"/>
      <c r="AJG140"/>
      <c r="AJH140"/>
      <c r="AJI140"/>
      <c r="AJJ140"/>
      <c r="AJK140"/>
      <c r="AJL140"/>
      <c r="AJM140"/>
      <c r="AJN140"/>
      <c r="AJO140"/>
      <c r="AJP140"/>
      <c r="AJQ140"/>
      <c r="AJR140"/>
      <c r="AJS140"/>
      <c r="AJT140"/>
      <c r="AJU140"/>
      <c r="AJV140"/>
      <c r="AJW140"/>
      <c r="AJX140"/>
      <c r="AJY140"/>
      <c r="AJZ140"/>
      <c r="AKA140"/>
      <c r="AKB140"/>
      <c r="AKC140"/>
      <c r="AKD140"/>
      <c r="AKE140"/>
      <c r="AKF140"/>
      <c r="AKG140"/>
      <c r="AKH140"/>
      <c r="AKI140"/>
      <c r="AKJ140"/>
      <c r="AKK140"/>
      <c r="AKL140"/>
      <c r="AKM140"/>
      <c r="AKN140"/>
      <c r="AKO140"/>
      <c r="AKP140"/>
      <c r="AKQ140"/>
      <c r="AKR140"/>
      <c r="AKS140"/>
      <c r="AKT140"/>
      <c r="AKU140"/>
      <c r="AKV140"/>
      <c r="AKW140"/>
      <c r="AKX140"/>
      <c r="AKY140"/>
      <c r="AKZ140"/>
      <c r="ALA140"/>
      <c r="ALB140"/>
      <c r="ALC140"/>
      <c r="ALD140"/>
      <c r="ALE140"/>
      <c r="ALF140"/>
      <c r="ALG140"/>
      <c r="ALH140"/>
      <c r="ALI140"/>
      <c r="ALJ140"/>
      <c r="ALK140"/>
      <c r="ALL140"/>
      <c r="ALM140"/>
      <c r="ALN140"/>
      <c r="ALO140"/>
      <c r="ALP140"/>
      <c r="ALQ140"/>
      <c r="ALR140"/>
      <c r="ALS140"/>
      <c r="ALT140"/>
      <c r="ALU140"/>
      <c r="ALV140"/>
      <c r="ALW140"/>
      <c r="ALX140"/>
      <c r="ALY140"/>
      <c r="ALZ140"/>
      <c r="AMA140"/>
      <c r="AMB140"/>
      <c r="AMC140"/>
      <c r="AMD140"/>
      <c r="AME140"/>
      <c r="AMF140"/>
      <c r="AMG140"/>
      <c r="AMH140"/>
      <c r="AMI140"/>
      <c r="AMJ140"/>
    </row>
    <row r="141" spans="1:1025" x14ac:dyDescent="0.25">
      <c r="A141" s="41">
        <f t="shared" si="46"/>
        <v>133</v>
      </c>
      <c r="B141" s="50" t="s">
        <v>12</v>
      </c>
      <c r="C141" s="49">
        <f>SUM(D141:I141)</f>
        <v>2185.12</v>
      </c>
      <c r="D141" s="57">
        <v>0</v>
      </c>
      <c r="E141" s="57">
        <v>0</v>
      </c>
      <c r="F141" s="57">
        <v>0</v>
      </c>
      <c r="G141" s="57">
        <v>700</v>
      </c>
      <c r="H141" s="57">
        <f>G141*1.04</f>
        <v>728</v>
      </c>
      <c r="I141" s="57">
        <f>H141*1.04</f>
        <v>757.12</v>
      </c>
      <c r="J141" s="49"/>
      <c r="K141" s="30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  <c r="IW141"/>
      <c r="IX141"/>
      <c r="IY141"/>
      <c r="IZ141"/>
      <c r="JA141"/>
      <c r="JB141"/>
      <c r="JC141"/>
      <c r="JD141"/>
      <c r="JE141"/>
      <c r="JF141"/>
      <c r="JG141"/>
      <c r="JH141"/>
      <c r="JI141"/>
      <c r="JJ141"/>
      <c r="JK141"/>
      <c r="JL141"/>
      <c r="JM141"/>
      <c r="JN141"/>
      <c r="JO141"/>
      <c r="JP141"/>
      <c r="JQ141"/>
      <c r="JR141"/>
      <c r="JS141"/>
      <c r="JT141"/>
      <c r="JU141"/>
      <c r="JV141"/>
      <c r="JW141"/>
      <c r="JX141"/>
      <c r="JY141"/>
      <c r="JZ141"/>
      <c r="KA141"/>
      <c r="KB141"/>
      <c r="KC141"/>
      <c r="KD141"/>
      <c r="KE141"/>
      <c r="KF141"/>
      <c r="KG141"/>
      <c r="KH141"/>
      <c r="KI141"/>
      <c r="KJ141"/>
      <c r="KK141"/>
      <c r="KL141"/>
      <c r="KM141"/>
      <c r="KN141"/>
      <c r="KO141"/>
      <c r="KP141"/>
      <c r="KQ141"/>
      <c r="KR141"/>
      <c r="KS141"/>
      <c r="KT141"/>
      <c r="KU141"/>
      <c r="KV141"/>
      <c r="KW141"/>
      <c r="KX141"/>
      <c r="KY141"/>
      <c r="KZ141"/>
      <c r="LA141"/>
      <c r="LB141"/>
      <c r="LC141"/>
      <c r="LD141"/>
      <c r="LE141"/>
      <c r="LF141"/>
      <c r="LG141"/>
      <c r="LH141"/>
      <c r="LI141"/>
      <c r="LJ141"/>
      <c r="LK141"/>
      <c r="LL141"/>
      <c r="LM141"/>
      <c r="LN141"/>
      <c r="LO141"/>
      <c r="LP141"/>
      <c r="LQ141"/>
      <c r="LR141"/>
      <c r="LS141"/>
      <c r="LT141"/>
      <c r="LU141"/>
      <c r="LV141"/>
      <c r="LW141"/>
      <c r="LX141"/>
      <c r="LY141"/>
      <c r="LZ141"/>
      <c r="MA141"/>
      <c r="MB141"/>
      <c r="MC141"/>
      <c r="MD141"/>
      <c r="ME141"/>
      <c r="MF141"/>
      <c r="MG141"/>
      <c r="MH141"/>
      <c r="MI141"/>
      <c r="MJ141"/>
      <c r="MK141"/>
      <c r="ML141"/>
      <c r="MM141"/>
      <c r="MN141"/>
      <c r="MO141"/>
      <c r="MP141"/>
      <c r="MQ141"/>
      <c r="MR141"/>
      <c r="MS141"/>
      <c r="MT141"/>
      <c r="MU141"/>
      <c r="MV141"/>
      <c r="MW141"/>
      <c r="MX141"/>
      <c r="MY141"/>
      <c r="MZ141"/>
      <c r="NA141"/>
      <c r="NB141"/>
      <c r="NC141"/>
      <c r="ND141"/>
      <c r="NE141"/>
      <c r="NF141"/>
      <c r="NG141"/>
      <c r="NH141"/>
      <c r="NI141"/>
      <c r="NJ141"/>
      <c r="NK141"/>
      <c r="NL141"/>
      <c r="NM141"/>
      <c r="NN141"/>
      <c r="NO141"/>
      <c r="NP141"/>
      <c r="NQ141"/>
      <c r="NR141"/>
      <c r="NS141"/>
      <c r="NT141"/>
      <c r="NU141"/>
      <c r="NV141"/>
      <c r="NW141"/>
      <c r="NX141"/>
      <c r="NY141"/>
      <c r="NZ141"/>
      <c r="OA141"/>
      <c r="OB141"/>
      <c r="OC141"/>
      <c r="OD141"/>
      <c r="OE141"/>
      <c r="OF141"/>
      <c r="OG141"/>
      <c r="OH141"/>
      <c r="OI141"/>
      <c r="OJ141"/>
      <c r="OK141"/>
      <c r="OL141"/>
      <c r="OM141"/>
      <c r="ON141"/>
      <c r="OO141"/>
      <c r="OP141"/>
      <c r="OQ141"/>
      <c r="OR141"/>
      <c r="OS141"/>
      <c r="OT141"/>
      <c r="OU141"/>
      <c r="OV141"/>
      <c r="OW141"/>
      <c r="OX141"/>
      <c r="OY141"/>
      <c r="OZ141"/>
      <c r="PA141"/>
      <c r="PB141"/>
      <c r="PC141"/>
      <c r="PD141"/>
      <c r="PE141"/>
      <c r="PF141"/>
      <c r="PG141"/>
      <c r="PH141"/>
      <c r="PI141"/>
      <c r="PJ141"/>
      <c r="PK141"/>
      <c r="PL141"/>
      <c r="PM141"/>
      <c r="PN141"/>
      <c r="PO141"/>
      <c r="PP141"/>
      <c r="PQ141"/>
      <c r="PR141"/>
      <c r="PS141"/>
      <c r="PT141"/>
      <c r="PU141"/>
      <c r="PV141"/>
      <c r="PW141"/>
      <c r="PX141"/>
      <c r="PY141"/>
      <c r="PZ141"/>
      <c r="QA141"/>
      <c r="QB141"/>
      <c r="QC141"/>
      <c r="QD141"/>
      <c r="QE141"/>
      <c r="QF141"/>
      <c r="QG141"/>
      <c r="QH141"/>
      <c r="QI141"/>
      <c r="QJ141"/>
      <c r="QK141"/>
      <c r="QL141"/>
      <c r="QM141"/>
      <c r="QN141"/>
      <c r="QO141"/>
      <c r="QP141"/>
      <c r="QQ141"/>
      <c r="QR141"/>
      <c r="QS141"/>
      <c r="QT141"/>
      <c r="QU141"/>
      <c r="QV141"/>
      <c r="QW141"/>
      <c r="QX141"/>
      <c r="QY141"/>
      <c r="QZ141"/>
      <c r="RA141"/>
      <c r="RB141"/>
      <c r="RC141"/>
      <c r="RD141"/>
      <c r="RE141"/>
      <c r="RF141"/>
      <c r="RG141"/>
      <c r="RH141"/>
      <c r="RI141"/>
      <c r="RJ141"/>
      <c r="RK141"/>
      <c r="RL141"/>
      <c r="RM141"/>
      <c r="RN141"/>
      <c r="RO141"/>
      <c r="RP141"/>
      <c r="RQ141"/>
      <c r="RR141"/>
      <c r="RS141"/>
      <c r="RT141"/>
      <c r="RU141"/>
      <c r="RV141"/>
      <c r="RW141"/>
      <c r="RX141"/>
      <c r="RY141"/>
      <c r="RZ141"/>
      <c r="SA141"/>
      <c r="SB141"/>
      <c r="SC141"/>
      <c r="SD141"/>
      <c r="SE141"/>
      <c r="SF141"/>
      <c r="SG141"/>
      <c r="SH141"/>
      <c r="SI141"/>
      <c r="SJ141"/>
      <c r="SK141"/>
      <c r="SL141"/>
      <c r="SM141"/>
      <c r="SN141"/>
      <c r="SO141"/>
      <c r="SP141"/>
      <c r="SQ141"/>
      <c r="SR141"/>
      <c r="SS141"/>
      <c r="ST141"/>
      <c r="SU141"/>
      <c r="SV141"/>
      <c r="SW141"/>
      <c r="SX141"/>
      <c r="SY141"/>
      <c r="SZ141"/>
      <c r="TA141"/>
      <c r="TB141"/>
      <c r="TC141"/>
      <c r="TD141"/>
      <c r="TE141"/>
      <c r="TF141"/>
      <c r="TG141"/>
      <c r="TH141"/>
      <c r="TI141"/>
      <c r="TJ141"/>
      <c r="TK141"/>
      <c r="TL141"/>
      <c r="TM141"/>
      <c r="TN141"/>
      <c r="TO141"/>
      <c r="TP141"/>
      <c r="TQ141"/>
      <c r="TR141"/>
      <c r="TS141"/>
      <c r="TT141"/>
      <c r="TU141"/>
      <c r="TV141"/>
      <c r="TW141"/>
      <c r="TX141"/>
      <c r="TY141"/>
      <c r="TZ141"/>
      <c r="UA141"/>
      <c r="UB141"/>
      <c r="UC141"/>
      <c r="UD141"/>
      <c r="UE141"/>
      <c r="UF141"/>
      <c r="UG141"/>
      <c r="UH141"/>
      <c r="UI141"/>
      <c r="UJ141"/>
      <c r="UK141"/>
      <c r="UL141"/>
      <c r="UM141"/>
      <c r="UN141"/>
      <c r="UO141"/>
      <c r="UP141"/>
      <c r="UQ141"/>
      <c r="UR141"/>
      <c r="US141"/>
      <c r="UT141"/>
      <c r="UU141"/>
      <c r="UV141"/>
      <c r="UW141"/>
      <c r="UX141"/>
      <c r="UY141"/>
      <c r="UZ141"/>
      <c r="VA141"/>
      <c r="VB141"/>
      <c r="VC141"/>
      <c r="VD141"/>
      <c r="VE141"/>
      <c r="VF141"/>
      <c r="VG141"/>
      <c r="VH141"/>
      <c r="VI141"/>
      <c r="VJ141"/>
      <c r="VK141"/>
      <c r="VL141"/>
      <c r="VM141"/>
      <c r="VN141"/>
      <c r="VO141"/>
      <c r="VP141"/>
      <c r="VQ141"/>
      <c r="VR141"/>
      <c r="VS141"/>
      <c r="VT141"/>
      <c r="VU141"/>
      <c r="VV141"/>
      <c r="VW141"/>
      <c r="VX141"/>
      <c r="VY141"/>
      <c r="VZ141"/>
      <c r="WA141"/>
      <c r="WB141"/>
      <c r="WC141"/>
      <c r="WD141"/>
      <c r="WE141"/>
      <c r="WF141"/>
      <c r="WG141"/>
      <c r="WH141"/>
      <c r="WI141"/>
      <c r="WJ141"/>
      <c r="WK141"/>
      <c r="WL141"/>
      <c r="WM141"/>
      <c r="WN141"/>
      <c r="WO141"/>
      <c r="WP141"/>
      <c r="WQ141"/>
      <c r="WR141"/>
      <c r="WS141"/>
      <c r="WT141"/>
      <c r="WU141"/>
      <c r="WV141"/>
      <c r="WW141"/>
      <c r="WX141"/>
      <c r="WY141"/>
      <c r="WZ141"/>
      <c r="XA141"/>
      <c r="XB141"/>
      <c r="XC141"/>
      <c r="XD141"/>
      <c r="XE141"/>
      <c r="XF141"/>
      <c r="XG141"/>
      <c r="XH141"/>
      <c r="XI141"/>
      <c r="XJ141"/>
      <c r="XK141"/>
      <c r="XL141"/>
      <c r="XM141"/>
      <c r="XN141"/>
      <c r="XO141"/>
      <c r="XP141"/>
      <c r="XQ141"/>
      <c r="XR141"/>
      <c r="XS141"/>
      <c r="XT141"/>
      <c r="XU141"/>
      <c r="XV141"/>
      <c r="XW141"/>
      <c r="XX141"/>
      <c r="XY141"/>
      <c r="XZ141"/>
      <c r="YA141"/>
      <c r="YB141"/>
      <c r="YC141"/>
      <c r="YD141"/>
      <c r="YE141"/>
      <c r="YF141"/>
      <c r="YG141"/>
      <c r="YH141"/>
      <c r="YI141"/>
      <c r="YJ141"/>
      <c r="YK141"/>
      <c r="YL141"/>
      <c r="YM141"/>
      <c r="YN141"/>
      <c r="YO141"/>
      <c r="YP141"/>
      <c r="YQ141"/>
      <c r="YR141"/>
      <c r="YS141"/>
      <c r="YT141"/>
      <c r="YU141"/>
      <c r="YV141"/>
      <c r="YW141"/>
      <c r="YX141"/>
      <c r="YY141"/>
      <c r="YZ141"/>
      <c r="ZA141"/>
      <c r="ZB141"/>
      <c r="ZC141"/>
      <c r="ZD141"/>
      <c r="ZE141"/>
      <c r="ZF141"/>
      <c r="ZG141"/>
      <c r="ZH141"/>
      <c r="ZI141"/>
      <c r="ZJ141"/>
      <c r="ZK141"/>
      <c r="ZL141"/>
      <c r="ZM141"/>
      <c r="ZN141"/>
      <c r="ZO141"/>
      <c r="ZP141"/>
      <c r="ZQ141"/>
      <c r="ZR141"/>
      <c r="ZS141"/>
      <c r="ZT141"/>
      <c r="ZU141"/>
      <c r="ZV141"/>
      <c r="ZW141"/>
      <c r="ZX141"/>
      <c r="ZY141"/>
      <c r="ZZ141"/>
      <c r="AAA141"/>
      <c r="AAB141"/>
      <c r="AAC141"/>
      <c r="AAD141"/>
      <c r="AAE141"/>
      <c r="AAF141"/>
      <c r="AAG141"/>
      <c r="AAH141"/>
      <c r="AAI141"/>
      <c r="AAJ141"/>
      <c r="AAK141"/>
      <c r="AAL141"/>
      <c r="AAM141"/>
      <c r="AAN141"/>
      <c r="AAO141"/>
      <c r="AAP141"/>
      <c r="AAQ141"/>
      <c r="AAR141"/>
      <c r="AAS141"/>
      <c r="AAT141"/>
      <c r="AAU141"/>
      <c r="AAV141"/>
      <c r="AAW141"/>
      <c r="AAX141"/>
      <c r="AAY141"/>
      <c r="AAZ141"/>
      <c r="ABA141"/>
      <c r="ABB141"/>
      <c r="ABC141"/>
      <c r="ABD141"/>
      <c r="ABE141"/>
      <c r="ABF141"/>
      <c r="ABG141"/>
      <c r="ABH141"/>
      <c r="ABI141"/>
      <c r="ABJ141"/>
      <c r="ABK141"/>
      <c r="ABL141"/>
      <c r="ABM141"/>
      <c r="ABN141"/>
      <c r="ABO141"/>
      <c r="ABP141"/>
      <c r="ABQ141"/>
      <c r="ABR141"/>
      <c r="ABS141"/>
      <c r="ABT141"/>
      <c r="ABU141"/>
      <c r="ABV141"/>
      <c r="ABW141"/>
      <c r="ABX141"/>
      <c r="ABY141"/>
      <c r="ABZ141"/>
      <c r="ACA141"/>
      <c r="ACB141"/>
      <c r="ACC141"/>
      <c r="ACD141"/>
      <c r="ACE141"/>
      <c r="ACF141"/>
      <c r="ACG141"/>
      <c r="ACH141"/>
      <c r="ACI141"/>
      <c r="ACJ141"/>
      <c r="ACK141"/>
      <c r="ACL141"/>
      <c r="ACM141"/>
      <c r="ACN141"/>
      <c r="ACO141"/>
      <c r="ACP141"/>
      <c r="ACQ141"/>
      <c r="ACR141"/>
      <c r="ACS141"/>
      <c r="ACT141"/>
      <c r="ACU141"/>
      <c r="ACV141"/>
      <c r="ACW141"/>
      <c r="ACX141"/>
      <c r="ACY141"/>
      <c r="ACZ141"/>
      <c r="ADA141"/>
      <c r="ADB141"/>
      <c r="ADC141"/>
      <c r="ADD141"/>
      <c r="ADE141"/>
      <c r="ADF141"/>
      <c r="ADG141"/>
      <c r="ADH141"/>
      <c r="ADI141"/>
      <c r="ADJ141"/>
      <c r="ADK141"/>
      <c r="ADL141"/>
      <c r="ADM141"/>
      <c r="ADN141"/>
      <c r="ADO141"/>
      <c r="ADP141"/>
      <c r="ADQ141"/>
      <c r="ADR141"/>
      <c r="ADS141"/>
      <c r="ADT141"/>
      <c r="ADU141"/>
      <c r="ADV141"/>
      <c r="ADW141"/>
      <c r="ADX141"/>
      <c r="ADY141"/>
      <c r="ADZ141"/>
      <c r="AEA141"/>
      <c r="AEB141"/>
      <c r="AEC141"/>
      <c r="AED141"/>
      <c r="AEE141"/>
      <c r="AEF141"/>
      <c r="AEG141"/>
      <c r="AEH141"/>
      <c r="AEI141"/>
      <c r="AEJ141"/>
      <c r="AEK141"/>
      <c r="AEL141"/>
      <c r="AEM141"/>
      <c r="AEN141"/>
      <c r="AEO141"/>
      <c r="AEP141"/>
      <c r="AEQ141"/>
      <c r="AER141"/>
      <c r="AES141"/>
      <c r="AET141"/>
      <c r="AEU141"/>
      <c r="AEV141"/>
      <c r="AEW141"/>
      <c r="AEX141"/>
      <c r="AEY141"/>
      <c r="AEZ141"/>
      <c r="AFA141"/>
      <c r="AFB141"/>
      <c r="AFC141"/>
      <c r="AFD141"/>
      <c r="AFE141"/>
      <c r="AFF141"/>
      <c r="AFG141"/>
      <c r="AFH141"/>
      <c r="AFI141"/>
      <c r="AFJ141"/>
      <c r="AFK141"/>
      <c r="AFL141"/>
      <c r="AFM141"/>
      <c r="AFN141"/>
      <c r="AFO141"/>
      <c r="AFP141"/>
      <c r="AFQ141"/>
      <c r="AFR141"/>
      <c r="AFS141"/>
      <c r="AFT141"/>
      <c r="AFU141"/>
      <c r="AFV141"/>
      <c r="AFW141"/>
      <c r="AFX141"/>
      <c r="AFY141"/>
      <c r="AFZ141"/>
      <c r="AGA141"/>
      <c r="AGB141"/>
      <c r="AGC141"/>
      <c r="AGD141"/>
      <c r="AGE141"/>
      <c r="AGF141"/>
      <c r="AGG141"/>
      <c r="AGH141"/>
      <c r="AGI141"/>
      <c r="AGJ141"/>
      <c r="AGK141"/>
      <c r="AGL141"/>
      <c r="AGM141"/>
      <c r="AGN141"/>
      <c r="AGO141"/>
      <c r="AGP141"/>
      <c r="AGQ141"/>
      <c r="AGR141"/>
      <c r="AGS141"/>
      <c r="AGT141"/>
      <c r="AGU141"/>
      <c r="AGV141"/>
      <c r="AGW141"/>
      <c r="AGX141"/>
      <c r="AGY141"/>
      <c r="AGZ141"/>
      <c r="AHA141"/>
      <c r="AHB141"/>
      <c r="AHC141"/>
      <c r="AHD141"/>
      <c r="AHE141"/>
      <c r="AHF141"/>
      <c r="AHG141"/>
      <c r="AHH141"/>
      <c r="AHI141"/>
      <c r="AHJ141"/>
      <c r="AHK141"/>
      <c r="AHL141"/>
      <c r="AHM141"/>
      <c r="AHN141"/>
      <c r="AHO141"/>
      <c r="AHP141"/>
      <c r="AHQ141"/>
      <c r="AHR141"/>
      <c r="AHS141"/>
      <c r="AHT141"/>
      <c r="AHU141"/>
      <c r="AHV141"/>
      <c r="AHW141"/>
      <c r="AHX141"/>
      <c r="AHY141"/>
      <c r="AHZ141"/>
      <c r="AIA141"/>
      <c r="AIB141"/>
      <c r="AIC141"/>
      <c r="AID141"/>
      <c r="AIE141"/>
      <c r="AIF141"/>
      <c r="AIG141"/>
      <c r="AIH141"/>
      <c r="AII141"/>
      <c r="AIJ141"/>
      <c r="AIK141"/>
      <c r="AIL141"/>
      <c r="AIM141"/>
      <c r="AIN141"/>
      <c r="AIO141"/>
      <c r="AIP141"/>
      <c r="AIQ141"/>
      <c r="AIR141"/>
      <c r="AIS141"/>
      <c r="AIT141"/>
      <c r="AIU141"/>
      <c r="AIV141"/>
      <c r="AIW141"/>
      <c r="AIX141"/>
      <c r="AIY141"/>
      <c r="AIZ141"/>
      <c r="AJA141"/>
      <c r="AJB141"/>
      <c r="AJC141"/>
      <c r="AJD141"/>
      <c r="AJE141"/>
      <c r="AJF141"/>
      <c r="AJG141"/>
      <c r="AJH141"/>
      <c r="AJI141"/>
      <c r="AJJ141"/>
      <c r="AJK141"/>
      <c r="AJL141"/>
      <c r="AJM141"/>
      <c r="AJN141"/>
      <c r="AJO141"/>
      <c r="AJP141"/>
      <c r="AJQ141"/>
      <c r="AJR141"/>
      <c r="AJS141"/>
      <c r="AJT141"/>
      <c r="AJU141"/>
      <c r="AJV141"/>
      <c r="AJW141"/>
      <c r="AJX141"/>
      <c r="AJY141"/>
      <c r="AJZ141"/>
      <c r="AKA141"/>
      <c r="AKB141"/>
      <c r="AKC141"/>
      <c r="AKD141"/>
      <c r="AKE141"/>
      <c r="AKF141"/>
      <c r="AKG141"/>
      <c r="AKH141"/>
      <c r="AKI141"/>
      <c r="AKJ141"/>
      <c r="AKK141"/>
      <c r="AKL141"/>
      <c r="AKM141"/>
      <c r="AKN141"/>
      <c r="AKO141"/>
      <c r="AKP141"/>
      <c r="AKQ141"/>
      <c r="AKR141"/>
      <c r="AKS141"/>
      <c r="AKT141"/>
      <c r="AKU141"/>
      <c r="AKV141"/>
      <c r="AKW141"/>
      <c r="AKX141"/>
      <c r="AKY141"/>
      <c r="AKZ141"/>
      <c r="ALA141"/>
      <c r="ALB141"/>
      <c r="ALC141"/>
      <c r="ALD141"/>
      <c r="ALE141"/>
      <c r="ALF141"/>
      <c r="ALG141"/>
      <c r="ALH141"/>
      <c r="ALI141"/>
      <c r="ALJ141"/>
      <c r="ALK141"/>
      <c r="ALL141"/>
      <c r="ALM141"/>
      <c r="ALN141"/>
      <c r="ALO141"/>
      <c r="ALP141"/>
      <c r="ALQ141"/>
      <c r="ALR141"/>
      <c r="ALS141"/>
      <c r="ALT141"/>
      <c r="ALU141"/>
      <c r="ALV141"/>
      <c r="ALW141"/>
      <c r="ALX141"/>
      <c r="ALY141"/>
      <c r="ALZ141"/>
      <c r="AMA141"/>
      <c r="AMB141"/>
      <c r="AMC141"/>
      <c r="AMD141"/>
      <c r="AME141"/>
      <c r="AMF141"/>
      <c r="AMG141"/>
      <c r="AMH141"/>
      <c r="AMI141"/>
      <c r="AMJ141"/>
    </row>
    <row r="142" spans="1:1025" s="7" customFormat="1" ht="75" x14ac:dyDescent="0.25">
      <c r="A142" s="41">
        <f t="shared" si="46"/>
        <v>134</v>
      </c>
      <c r="B142" s="56" t="s">
        <v>70</v>
      </c>
      <c r="C142" s="45">
        <f t="shared" ref="C142:I142" si="77">SUM(C143:C145)</f>
        <v>3384</v>
      </c>
      <c r="D142" s="45">
        <f t="shared" ref="D142:E142" si="78">SUM(D143:D145)</f>
        <v>0</v>
      </c>
      <c r="E142" s="45">
        <f t="shared" si="78"/>
        <v>0</v>
      </c>
      <c r="F142" s="45">
        <f t="shared" si="77"/>
        <v>0</v>
      </c>
      <c r="G142" s="45">
        <f t="shared" si="77"/>
        <v>3384</v>
      </c>
      <c r="H142" s="45">
        <f t="shared" si="77"/>
        <v>0</v>
      </c>
      <c r="I142" s="45">
        <f t="shared" si="77"/>
        <v>0</v>
      </c>
      <c r="J142" s="45" t="s">
        <v>109</v>
      </c>
      <c r="K142" s="31"/>
    </row>
    <row r="143" spans="1:1025" x14ac:dyDescent="0.25">
      <c r="A143" s="41">
        <f t="shared" si="46"/>
        <v>135</v>
      </c>
      <c r="B143" s="58" t="s">
        <v>10</v>
      </c>
      <c r="C143" s="49">
        <f>SUM(D143:I143)</f>
        <v>0</v>
      </c>
      <c r="D143" s="57">
        <v>0</v>
      </c>
      <c r="E143" s="57">
        <v>0</v>
      </c>
      <c r="F143" s="57">
        <v>0</v>
      </c>
      <c r="G143" s="57">
        <v>0</v>
      </c>
      <c r="H143" s="57">
        <v>0</v>
      </c>
      <c r="I143" s="57">
        <v>0</v>
      </c>
      <c r="J143" s="49"/>
      <c r="K143" s="30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  <c r="IW143"/>
      <c r="IX143"/>
      <c r="IY143"/>
      <c r="IZ143"/>
      <c r="JA143"/>
      <c r="JB143"/>
      <c r="JC143"/>
      <c r="JD143"/>
      <c r="JE143"/>
      <c r="JF143"/>
      <c r="JG143"/>
      <c r="JH143"/>
      <c r="JI143"/>
      <c r="JJ143"/>
      <c r="JK143"/>
      <c r="JL143"/>
      <c r="JM143"/>
      <c r="JN143"/>
      <c r="JO143"/>
      <c r="JP143"/>
      <c r="JQ143"/>
      <c r="JR143"/>
      <c r="JS143"/>
      <c r="JT143"/>
      <c r="JU143"/>
      <c r="JV143"/>
      <c r="JW143"/>
      <c r="JX143"/>
      <c r="JY143"/>
      <c r="JZ143"/>
      <c r="KA143"/>
      <c r="KB143"/>
      <c r="KC143"/>
      <c r="KD143"/>
      <c r="KE143"/>
      <c r="KF143"/>
      <c r="KG143"/>
      <c r="KH143"/>
      <c r="KI143"/>
      <c r="KJ143"/>
      <c r="KK143"/>
      <c r="KL143"/>
      <c r="KM143"/>
      <c r="KN143"/>
      <c r="KO143"/>
      <c r="KP143"/>
      <c r="KQ143"/>
      <c r="KR143"/>
      <c r="KS143"/>
      <c r="KT143"/>
      <c r="KU143"/>
      <c r="KV143"/>
      <c r="KW143"/>
      <c r="KX143"/>
      <c r="KY143"/>
      <c r="KZ143"/>
      <c r="LA143"/>
      <c r="LB143"/>
      <c r="LC143"/>
      <c r="LD143"/>
      <c r="LE143"/>
      <c r="LF143"/>
      <c r="LG143"/>
      <c r="LH143"/>
      <c r="LI143"/>
      <c r="LJ143"/>
      <c r="LK143"/>
      <c r="LL143"/>
      <c r="LM143"/>
      <c r="LN143"/>
      <c r="LO143"/>
      <c r="LP143"/>
      <c r="LQ143"/>
      <c r="LR143"/>
      <c r="LS143"/>
      <c r="LT143"/>
      <c r="LU143"/>
      <c r="LV143"/>
      <c r="LW143"/>
      <c r="LX143"/>
      <c r="LY143"/>
      <c r="LZ143"/>
      <c r="MA143"/>
      <c r="MB143"/>
      <c r="MC143"/>
      <c r="MD143"/>
      <c r="ME143"/>
      <c r="MF143"/>
      <c r="MG143"/>
      <c r="MH143"/>
      <c r="MI143"/>
      <c r="MJ143"/>
      <c r="MK143"/>
      <c r="ML143"/>
      <c r="MM143"/>
      <c r="MN143"/>
      <c r="MO143"/>
      <c r="MP143"/>
      <c r="MQ143"/>
      <c r="MR143"/>
      <c r="MS143"/>
      <c r="MT143"/>
      <c r="MU143"/>
      <c r="MV143"/>
      <c r="MW143"/>
      <c r="MX143"/>
      <c r="MY143"/>
      <c r="MZ143"/>
      <c r="NA143"/>
      <c r="NB143"/>
      <c r="NC143"/>
      <c r="ND143"/>
      <c r="NE143"/>
      <c r="NF143"/>
      <c r="NG143"/>
      <c r="NH143"/>
      <c r="NI143"/>
      <c r="NJ143"/>
      <c r="NK143"/>
      <c r="NL143"/>
      <c r="NM143"/>
      <c r="NN143"/>
      <c r="NO143"/>
      <c r="NP143"/>
      <c r="NQ143"/>
      <c r="NR143"/>
      <c r="NS143"/>
      <c r="NT143"/>
      <c r="NU143"/>
      <c r="NV143"/>
      <c r="NW143"/>
      <c r="NX143"/>
      <c r="NY143"/>
      <c r="NZ143"/>
      <c r="OA143"/>
      <c r="OB143"/>
      <c r="OC143"/>
      <c r="OD143"/>
      <c r="OE143"/>
      <c r="OF143"/>
      <c r="OG143"/>
      <c r="OH143"/>
      <c r="OI143"/>
      <c r="OJ143"/>
      <c r="OK143"/>
      <c r="OL143"/>
      <c r="OM143"/>
      <c r="ON143"/>
      <c r="OO143"/>
      <c r="OP143"/>
      <c r="OQ143"/>
      <c r="OR143"/>
      <c r="OS143"/>
      <c r="OT143"/>
      <c r="OU143"/>
      <c r="OV143"/>
      <c r="OW143"/>
      <c r="OX143"/>
      <c r="OY143"/>
      <c r="OZ143"/>
      <c r="PA143"/>
      <c r="PB143"/>
      <c r="PC143"/>
      <c r="PD143"/>
      <c r="PE143"/>
      <c r="PF143"/>
      <c r="PG143"/>
      <c r="PH143"/>
      <c r="PI143"/>
      <c r="PJ143"/>
      <c r="PK143"/>
      <c r="PL143"/>
      <c r="PM143"/>
      <c r="PN143"/>
      <c r="PO143"/>
      <c r="PP143"/>
      <c r="PQ143"/>
      <c r="PR143"/>
      <c r="PS143"/>
      <c r="PT143"/>
      <c r="PU143"/>
      <c r="PV143"/>
      <c r="PW143"/>
      <c r="PX143"/>
      <c r="PY143"/>
      <c r="PZ143"/>
      <c r="QA143"/>
      <c r="QB143"/>
      <c r="QC143"/>
      <c r="QD143"/>
      <c r="QE143"/>
      <c r="QF143"/>
      <c r="QG143"/>
      <c r="QH143"/>
      <c r="QI143"/>
      <c r="QJ143"/>
      <c r="QK143"/>
      <c r="QL143"/>
      <c r="QM143"/>
      <c r="QN143"/>
      <c r="QO143"/>
      <c r="QP143"/>
      <c r="QQ143"/>
      <c r="QR143"/>
      <c r="QS143"/>
      <c r="QT143"/>
      <c r="QU143"/>
      <c r="QV143"/>
      <c r="QW143"/>
      <c r="QX143"/>
      <c r="QY143"/>
      <c r="QZ143"/>
      <c r="RA143"/>
      <c r="RB143"/>
      <c r="RC143"/>
      <c r="RD143"/>
      <c r="RE143"/>
      <c r="RF143"/>
      <c r="RG143"/>
      <c r="RH143"/>
      <c r="RI143"/>
      <c r="RJ143"/>
      <c r="RK143"/>
      <c r="RL143"/>
      <c r="RM143"/>
      <c r="RN143"/>
      <c r="RO143"/>
      <c r="RP143"/>
      <c r="RQ143"/>
      <c r="RR143"/>
      <c r="RS143"/>
      <c r="RT143"/>
      <c r="RU143"/>
      <c r="RV143"/>
      <c r="RW143"/>
      <c r="RX143"/>
      <c r="RY143"/>
      <c r="RZ143"/>
      <c r="SA143"/>
      <c r="SB143"/>
      <c r="SC143"/>
      <c r="SD143"/>
      <c r="SE143"/>
      <c r="SF143"/>
      <c r="SG143"/>
      <c r="SH143"/>
      <c r="SI143"/>
      <c r="SJ143"/>
      <c r="SK143"/>
      <c r="SL143"/>
      <c r="SM143"/>
      <c r="SN143"/>
      <c r="SO143"/>
      <c r="SP143"/>
      <c r="SQ143"/>
      <c r="SR143"/>
      <c r="SS143"/>
      <c r="ST143"/>
      <c r="SU143"/>
      <c r="SV143"/>
      <c r="SW143"/>
      <c r="SX143"/>
      <c r="SY143"/>
      <c r="SZ143"/>
      <c r="TA143"/>
      <c r="TB143"/>
      <c r="TC143"/>
      <c r="TD143"/>
      <c r="TE143"/>
      <c r="TF143"/>
      <c r="TG143"/>
      <c r="TH143"/>
      <c r="TI143"/>
      <c r="TJ143"/>
      <c r="TK143"/>
      <c r="TL143"/>
      <c r="TM143"/>
      <c r="TN143"/>
      <c r="TO143"/>
      <c r="TP143"/>
      <c r="TQ143"/>
      <c r="TR143"/>
      <c r="TS143"/>
      <c r="TT143"/>
      <c r="TU143"/>
      <c r="TV143"/>
      <c r="TW143"/>
      <c r="TX143"/>
      <c r="TY143"/>
      <c r="TZ143"/>
      <c r="UA143"/>
      <c r="UB143"/>
      <c r="UC143"/>
      <c r="UD143"/>
      <c r="UE143"/>
      <c r="UF143"/>
      <c r="UG143"/>
      <c r="UH143"/>
      <c r="UI143"/>
      <c r="UJ143"/>
      <c r="UK143"/>
      <c r="UL143"/>
      <c r="UM143"/>
      <c r="UN143"/>
      <c r="UO143"/>
      <c r="UP143"/>
      <c r="UQ143"/>
      <c r="UR143"/>
      <c r="US143"/>
      <c r="UT143"/>
      <c r="UU143"/>
      <c r="UV143"/>
      <c r="UW143"/>
      <c r="UX143"/>
      <c r="UY143"/>
      <c r="UZ143"/>
      <c r="VA143"/>
      <c r="VB143"/>
      <c r="VC143"/>
      <c r="VD143"/>
      <c r="VE143"/>
      <c r="VF143"/>
      <c r="VG143"/>
      <c r="VH143"/>
      <c r="VI143"/>
      <c r="VJ143"/>
      <c r="VK143"/>
      <c r="VL143"/>
      <c r="VM143"/>
      <c r="VN143"/>
      <c r="VO143"/>
      <c r="VP143"/>
      <c r="VQ143"/>
      <c r="VR143"/>
      <c r="VS143"/>
      <c r="VT143"/>
      <c r="VU143"/>
      <c r="VV143"/>
      <c r="VW143"/>
      <c r="VX143"/>
      <c r="VY143"/>
      <c r="VZ143"/>
      <c r="WA143"/>
      <c r="WB143"/>
      <c r="WC143"/>
      <c r="WD143"/>
      <c r="WE143"/>
      <c r="WF143"/>
      <c r="WG143"/>
      <c r="WH143"/>
      <c r="WI143"/>
      <c r="WJ143"/>
      <c r="WK143"/>
      <c r="WL143"/>
      <c r="WM143"/>
      <c r="WN143"/>
      <c r="WO143"/>
      <c r="WP143"/>
      <c r="WQ143"/>
      <c r="WR143"/>
      <c r="WS143"/>
      <c r="WT143"/>
      <c r="WU143"/>
      <c r="WV143"/>
      <c r="WW143"/>
      <c r="WX143"/>
      <c r="WY143"/>
      <c r="WZ143"/>
      <c r="XA143"/>
      <c r="XB143"/>
      <c r="XC143"/>
      <c r="XD143"/>
      <c r="XE143"/>
      <c r="XF143"/>
      <c r="XG143"/>
      <c r="XH143"/>
      <c r="XI143"/>
      <c r="XJ143"/>
      <c r="XK143"/>
      <c r="XL143"/>
      <c r="XM143"/>
      <c r="XN143"/>
      <c r="XO143"/>
      <c r="XP143"/>
      <c r="XQ143"/>
      <c r="XR143"/>
      <c r="XS143"/>
      <c r="XT143"/>
      <c r="XU143"/>
      <c r="XV143"/>
      <c r="XW143"/>
      <c r="XX143"/>
      <c r="XY143"/>
      <c r="XZ143"/>
      <c r="YA143"/>
      <c r="YB143"/>
      <c r="YC143"/>
      <c r="YD143"/>
      <c r="YE143"/>
      <c r="YF143"/>
      <c r="YG143"/>
      <c r="YH143"/>
      <c r="YI143"/>
      <c r="YJ143"/>
      <c r="YK143"/>
      <c r="YL143"/>
      <c r="YM143"/>
      <c r="YN143"/>
      <c r="YO143"/>
      <c r="YP143"/>
      <c r="YQ143"/>
      <c r="YR143"/>
      <c r="YS143"/>
      <c r="YT143"/>
      <c r="YU143"/>
      <c r="YV143"/>
      <c r="YW143"/>
      <c r="YX143"/>
      <c r="YY143"/>
      <c r="YZ143"/>
      <c r="ZA143"/>
      <c r="ZB143"/>
      <c r="ZC143"/>
      <c r="ZD143"/>
      <c r="ZE143"/>
      <c r="ZF143"/>
      <c r="ZG143"/>
      <c r="ZH143"/>
      <c r="ZI143"/>
      <c r="ZJ143"/>
      <c r="ZK143"/>
      <c r="ZL143"/>
      <c r="ZM143"/>
      <c r="ZN143"/>
      <c r="ZO143"/>
      <c r="ZP143"/>
      <c r="ZQ143"/>
      <c r="ZR143"/>
      <c r="ZS143"/>
      <c r="ZT143"/>
      <c r="ZU143"/>
      <c r="ZV143"/>
      <c r="ZW143"/>
      <c r="ZX143"/>
      <c r="ZY143"/>
      <c r="ZZ143"/>
      <c r="AAA143"/>
      <c r="AAB143"/>
      <c r="AAC143"/>
      <c r="AAD143"/>
      <c r="AAE143"/>
      <c r="AAF143"/>
      <c r="AAG143"/>
      <c r="AAH143"/>
      <c r="AAI143"/>
      <c r="AAJ143"/>
      <c r="AAK143"/>
      <c r="AAL143"/>
      <c r="AAM143"/>
      <c r="AAN143"/>
      <c r="AAO143"/>
      <c r="AAP143"/>
      <c r="AAQ143"/>
      <c r="AAR143"/>
      <c r="AAS143"/>
      <c r="AAT143"/>
      <c r="AAU143"/>
      <c r="AAV143"/>
      <c r="AAW143"/>
      <c r="AAX143"/>
      <c r="AAY143"/>
      <c r="AAZ143"/>
      <c r="ABA143"/>
      <c r="ABB143"/>
      <c r="ABC143"/>
      <c r="ABD143"/>
      <c r="ABE143"/>
      <c r="ABF143"/>
      <c r="ABG143"/>
      <c r="ABH143"/>
      <c r="ABI143"/>
      <c r="ABJ143"/>
      <c r="ABK143"/>
      <c r="ABL143"/>
      <c r="ABM143"/>
      <c r="ABN143"/>
      <c r="ABO143"/>
      <c r="ABP143"/>
      <c r="ABQ143"/>
      <c r="ABR143"/>
      <c r="ABS143"/>
      <c r="ABT143"/>
      <c r="ABU143"/>
      <c r="ABV143"/>
      <c r="ABW143"/>
      <c r="ABX143"/>
      <c r="ABY143"/>
      <c r="ABZ143"/>
      <c r="ACA143"/>
      <c r="ACB143"/>
      <c r="ACC143"/>
      <c r="ACD143"/>
      <c r="ACE143"/>
      <c r="ACF143"/>
      <c r="ACG143"/>
      <c r="ACH143"/>
      <c r="ACI143"/>
      <c r="ACJ143"/>
      <c r="ACK143"/>
      <c r="ACL143"/>
      <c r="ACM143"/>
      <c r="ACN143"/>
      <c r="ACO143"/>
      <c r="ACP143"/>
      <c r="ACQ143"/>
      <c r="ACR143"/>
      <c r="ACS143"/>
      <c r="ACT143"/>
      <c r="ACU143"/>
      <c r="ACV143"/>
      <c r="ACW143"/>
      <c r="ACX143"/>
      <c r="ACY143"/>
      <c r="ACZ143"/>
      <c r="ADA143"/>
      <c r="ADB143"/>
      <c r="ADC143"/>
      <c r="ADD143"/>
      <c r="ADE143"/>
      <c r="ADF143"/>
      <c r="ADG143"/>
      <c r="ADH143"/>
      <c r="ADI143"/>
      <c r="ADJ143"/>
      <c r="ADK143"/>
      <c r="ADL143"/>
      <c r="ADM143"/>
      <c r="ADN143"/>
      <c r="ADO143"/>
      <c r="ADP143"/>
      <c r="ADQ143"/>
      <c r="ADR143"/>
      <c r="ADS143"/>
      <c r="ADT143"/>
      <c r="ADU143"/>
      <c r="ADV143"/>
      <c r="ADW143"/>
      <c r="ADX143"/>
      <c r="ADY143"/>
      <c r="ADZ143"/>
      <c r="AEA143"/>
      <c r="AEB143"/>
      <c r="AEC143"/>
      <c r="AED143"/>
      <c r="AEE143"/>
      <c r="AEF143"/>
      <c r="AEG143"/>
      <c r="AEH143"/>
      <c r="AEI143"/>
      <c r="AEJ143"/>
      <c r="AEK143"/>
      <c r="AEL143"/>
      <c r="AEM143"/>
      <c r="AEN143"/>
      <c r="AEO143"/>
      <c r="AEP143"/>
      <c r="AEQ143"/>
      <c r="AER143"/>
      <c r="AES143"/>
      <c r="AET143"/>
      <c r="AEU143"/>
      <c r="AEV143"/>
      <c r="AEW143"/>
      <c r="AEX143"/>
      <c r="AEY143"/>
      <c r="AEZ143"/>
      <c r="AFA143"/>
      <c r="AFB143"/>
      <c r="AFC143"/>
      <c r="AFD143"/>
      <c r="AFE143"/>
      <c r="AFF143"/>
      <c r="AFG143"/>
      <c r="AFH143"/>
      <c r="AFI143"/>
      <c r="AFJ143"/>
      <c r="AFK143"/>
      <c r="AFL143"/>
      <c r="AFM143"/>
      <c r="AFN143"/>
      <c r="AFO143"/>
      <c r="AFP143"/>
      <c r="AFQ143"/>
      <c r="AFR143"/>
      <c r="AFS143"/>
      <c r="AFT143"/>
      <c r="AFU143"/>
      <c r="AFV143"/>
      <c r="AFW143"/>
      <c r="AFX143"/>
      <c r="AFY143"/>
      <c r="AFZ143"/>
      <c r="AGA143"/>
      <c r="AGB143"/>
      <c r="AGC143"/>
      <c r="AGD143"/>
      <c r="AGE143"/>
      <c r="AGF143"/>
      <c r="AGG143"/>
      <c r="AGH143"/>
      <c r="AGI143"/>
      <c r="AGJ143"/>
      <c r="AGK143"/>
      <c r="AGL143"/>
      <c r="AGM143"/>
      <c r="AGN143"/>
      <c r="AGO143"/>
      <c r="AGP143"/>
      <c r="AGQ143"/>
      <c r="AGR143"/>
      <c r="AGS143"/>
      <c r="AGT143"/>
      <c r="AGU143"/>
      <c r="AGV143"/>
      <c r="AGW143"/>
      <c r="AGX143"/>
      <c r="AGY143"/>
      <c r="AGZ143"/>
      <c r="AHA143"/>
      <c r="AHB143"/>
      <c r="AHC143"/>
      <c r="AHD143"/>
      <c r="AHE143"/>
      <c r="AHF143"/>
      <c r="AHG143"/>
      <c r="AHH143"/>
      <c r="AHI143"/>
      <c r="AHJ143"/>
      <c r="AHK143"/>
      <c r="AHL143"/>
      <c r="AHM143"/>
      <c r="AHN143"/>
      <c r="AHO143"/>
      <c r="AHP143"/>
      <c r="AHQ143"/>
      <c r="AHR143"/>
      <c r="AHS143"/>
      <c r="AHT143"/>
      <c r="AHU143"/>
      <c r="AHV143"/>
      <c r="AHW143"/>
      <c r="AHX143"/>
      <c r="AHY143"/>
      <c r="AHZ143"/>
      <c r="AIA143"/>
      <c r="AIB143"/>
      <c r="AIC143"/>
      <c r="AID143"/>
      <c r="AIE143"/>
      <c r="AIF143"/>
      <c r="AIG143"/>
      <c r="AIH143"/>
      <c r="AII143"/>
      <c r="AIJ143"/>
      <c r="AIK143"/>
      <c r="AIL143"/>
      <c r="AIM143"/>
      <c r="AIN143"/>
      <c r="AIO143"/>
      <c r="AIP143"/>
      <c r="AIQ143"/>
      <c r="AIR143"/>
      <c r="AIS143"/>
      <c r="AIT143"/>
      <c r="AIU143"/>
      <c r="AIV143"/>
      <c r="AIW143"/>
      <c r="AIX143"/>
      <c r="AIY143"/>
      <c r="AIZ143"/>
      <c r="AJA143"/>
      <c r="AJB143"/>
      <c r="AJC143"/>
      <c r="AJD143"/>
      <c r="AJE143"/>
      <c r="AJF143"/>
      <c r="AJG143"/>
      <c r="AJH143"/>
      <c r="AJI143"/>
      <c r="AJJ143"/>
      <c r="AJK143"/>
      <c r="AJL143"/>
      <c r="AJM143"/>
      <c r="AJN143"/>
      <c r="AJO143"/>
      <c r="AJP143"/>
      <c r="AJQ143"/>
      <c r="AJR143"/>
      <c r="AJS143"/>
      <c r="AJT143"/>
      <c r="AJU143"/>
      <c r="AJV143"/>
      <c r="AJW143"/>
      <c r="AJX143"/>
      <c r="AJY143"/>
      <c r="AJZ143"/>
      <c r="AKA143"/>
      <c r="AKB143"/>
      <c r="AKC143"/>
      <c r="AKD143"/>
      <c r="AKE143"/>
      <c r="AKF143"/>
      <c r="AKG143"/>
      <c r="AKH143"/>
      <c r="AKI143"/>
      <c r="AKJ143"/>
      <c r="AKK143"/>
      <c r="AKL143"/>
      <c r="AKM143"/>
      <c r="AKN143"/>
      <c r="AKO143"/>
      <c r="AKP143"/>
      <c r="AKQ143"/>
      <c r="AKR143"/>
      <c r="AKS143"/>
      <c r="AKT143"/>
      <c r="AKU143"/>
      <c r="AKV143"/>
      <c r="AKW143"/>
      <c r="AKX143"/>
      <c r="AKY143"/>
      <c r="AKZ143"/>
      <c r="ALA143"/>
      <c r="ALB143"/>
      <c r="ALC143"/>
      <c r="ALD143"/>
      <c r="ALE143"/>
      <c r="ALF143"/>
      <c r="ALG143"/>
      <c r="ALH143"/>
      <c r="ALI143"/>
      <c r="ALJ143"/>
      <c r="ALK143"/>
      <c r="ALL143"/>
      <c r="ALM143"/>
      <c r="ALN143"/>
      <c r="ALO143"/>
      <c r="ALP143"/>
      <c r="ALQ143"/>
      <c r="ALR143"/>
      <c r="ALS143"/>
      <c r="ALT143"/>
      <c r="ALU143"/>
      <c r="ALV143"/>
      <c r="ALW143"/>
      <c r="ALX143"/>
      <c r="ALY143"/>
      <c r="ALZ143"/>
      <c r="AMA143"/>
      <c r="AMB143"/>
      <c r="AMC143"/>
      <c r="AMD143"/>
      <c r="AME143"/>
      <c r="AMF143"/>
      <c r="AMG143"/>
      <c r="AMH143"/>
      <c r="AMI143"/>
      <c r="AMJ143"/>
    </row>
    <row r="144" spans="1:1025" x14ac:dyDescent="0.25">
      <c r="A144" s="41">
        <f t="shared" si="46"/>
        <v>136</v>
      </c>
      <c r="B144" s="58" t="s">
        <v>11</v>
      </c>
      <c r="C144" s="49">
        <f>SUM(D144:I144)</f>
        <v>1692</v>
      </c>
      <c r="D144" s="57">
        <v>0</v>
      </c>
      <c r="E144" s="57">
        <v>0</v>
      </c>
      <c r="F144" s="57">
        <v>0</v>
      </c>
      <c r="G144" s="57">
        <v>1692</v>
      </c>
      <c r="H144" s="57">
        <v>0</v>
      </c>
      <c r="I144" s="57">
        <v>0</v>
      </c>
      <c r="J144" s="49"/>
      <c r="K144" s="30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  <c r="KK144"/>
      <c r="KL144"/>
      <c r="KM144"/>
      <c r="KN144"/>
      <c r="KO144"/>
      <c r="KP144"/>
      <c r="KQ144"/>
      <c r="KR144"/>
      <c r="KS144"/>
      <c r="KT144"/>
      <c r="KU144"/>
      <c r="KV144"/>
      <c r="KW144"/>
      <c r="KX144"/>
      <c r="KY144"/>
      <c r="KZ144"/>
      <c r="LA144"/>
      <c r="LB144"/>
      <c r="LC144"/>
      <c r="LD144"/>
      <c r="LE144"/>
      <c r="LF144"/>
      <c r="LG144"/>
      <c r="LH144"/>
      <c r="LI144"/>
      <c r="LJ144"/>
      <c r="LK144"/>
      <c r="LL144"/>
      <c r="LM144"/>
      <c r="LN144"/>
      <c r="LO144"/>
      <c r="LP144"/>
      <c r="LQ144"/>
      <c r="LR144"/>
      <c r="LS144"/>
      <c r="LT144"/>
      <c r="LU144"/>
      <c r="LV144"/>
      <c r="LW144"/>
      <c r="LX144"/>
      <c r="LY144"/>
      <c r="LZ144"/>
      <c r="MA144"/>
      <c r="MB144"/>
      <c r="MC144"/>
      <c r="MD144"/>
      <c r="ME144"/>
      <c r="MF144"/>
      <c r="MG144"/>
      <c r="MH144"/>
      <c r="MI144"/>
      <c r="MJ144"/>
      <c r="MK144"/>
      <c r="ML144"/>
      <c r="MM144"/>
      <c r="MN144"/>
      <c r="MO144"/>
      <c r="MP144"/>
      <c r="MQ144"/>
      <c r="MR144"/>
      <c r="MS144"/>
      <c r="MT144"/>
      <c r="MU144"/>
      <c r="MV144"/>
      <c r="MW144"/>
      <c r="MX144"/>
      <c r="MY144"/>
      <c r="MZ144"/>
      <c r="NA144"/>
      <c r="NB144"/>
      <c r="NC144"/>
      <c r="ND144"/>
      <c r="NE144"/>
      <c r="NF144"/>
      <c r="NG144"/>
      <c r="NH144"/>
      <c r="NI144"/>
      <c r="NJ144"/>
      <c r="NK144"/>
      <c r="NL144"/>
      <c r="NM144"/>
      <c r="NN144"/>
      <c r="NO144"/>
      <c r="NP144"/>
      <c r="NQ144"/>
      <c r="NR144"/>
      <c r="NS144"/>
      <c r="NT144"/>
      <c r="NU144"/>
      <c r="NV144"/>
      <c r="NW144"/>
      <c r="NX144"/>
      <c r="NY144"/>
      <c r="NZ144"/>
      <c r="OA144"/>
      <c r="OB144"/>
      <c r="OC144"/>
      <c r="OD144"/>
      <c r="OE144"/>
      <c r="OF144"/>
      <c r="OG144"/>
      <c r="OH144"/>
      <c r="OI144"/>
      <c r="OJ144"/>
      <c r="OK144"/>
      <c r="OL144"/>
      <c r="OM144"/>
      <c r="ON144"/>
      <c r="OO144"/>
      <c r="OP144"/>
      <c r="OQ144"/>
      <c r="OR144"/>
      <c r="OS144"/>
      <c r="OT144"/>
      <c r="OU144"/>
      <c r="OV144"/>
      <c r="OW144"/>
      <c r="OX144"/>
      <c r="OY144"/>
      <c r="OZ144"/>
      <c r="PA144"/>
      <c r="PB144"/>
      <c r="PC144"/>
      <c r="PD144"/>
      <c r="PE144"/>
      <c r="PF144"/>
      <c r="PG144"/>
      <c r="PH144"/>
      <c r="PI144"/>
      <c r="PJ144"/>
      <c r="PK144"/>
      <c r="PL144"/>
      <c r="PM144"/>
      <c r="PN144"/>
      <c r="PO144"/>
      <c r="PP144"/>
      <c r="PQ144"/>
      <c r="PR144"/>
      <c r="PS144"/>
      <c r="PT144"/>
      <c r="PU144"/>
      <c r="PV144"/>
      <c r="PW144"/>
      <c r="PX144"/>
      <c r="PY144"/>
      <c r="PZ144"/>
      <c r="QA144"/>
      <c r="QB144"/>
      <c r="QC144"/>
      <c r="QD144"/>
      <c r="QE144"/>
      <c r="QF144"/>
      <c r="QG144"/>
      <c r="QH144"/>
      <c r="QI144"/>
      <c r="QJ144"/>
      <c r="QK144"/>
      <c r="QL144"/>
      <c r="QM144"/>
      <c r="QN144"/>
      <c r="QO144"/>
      <c r="QP144"/>
      <c r="QQ144"/>
      <c r="QR144"/>
      <c r="QS144"/>
      <c r="QT144"/>
      <c r="QU144"/>
      <c r="QV144"/>
      <c r="QW144"/>
      <c r="QX144"/>
      <c r="QY144"/>
      <c r="QZ144"/>
      <c r="RA144"/>
      <c r="RB144"/>
      <c r="RC144"/>
      <c r="RD144"/>
      <c r="RE144"/>
      <c r="RF144"/>
      <c r="RG144"/>
      <c r="RH144"/>
      <c r="RI144"/>
      <c r="RJ144"/>
      <c r="RK144"/>
      <c r="RL144"/>
      <c r="RM144"/>
      <c r="RN144"/>
      <c r="RO144"/>
      <c r="RP144"/>
      <c r="RQ144"/>
      <c r="RR144"/>
      <c r="RS144"/>
      <c r="RT144"/>
      <c r="RU144"/>
      <c r="RV144"/>
      <c r="RW144"/>
      <c r="RX144"/>
      <c r="RY144"/>
      <c r="RZ144"/>
      <c r="SA144"/>
      <c r="SB144"/>
      <c r="SC144"/>
      <c r="SD144"/>
      <c r="SE144"/>
      <c r="SF144"/>
      <c r="SG144"/>
      <c r="SH144"/>
      <c r="SI144"/>
      <c r="SJ144"/>
      <c r="SK144"/>
      <c r="SL144"/>
      <c r="SM144"/>
      <c r="SN144"/>
      <c r="SO144"/>
      <c r="SP144"/>
      <c r="SQ144"/>
      <c r="SR144"/>
      <c r="SS144"/>
      <c r="ST144"/>
      <c r="SU144"/>
      <c r="SV144"/>
      <c r="SW144"/>
      <c r="SX144"/>
      <c r="SY144"/>
      <c r="SZ144"/>
      <c r="TA144"/>
      <c r="TB144"/>
      <c r="TC144"/>
      <c r="TD144"/>
      <c r="TE144"/>
      <c r="TF144"/>
      <c r="TG144"/>
      <c r="TH144"/>
      <c r="TI144"/>
      <c r="TJ144"/>
      <c r="TK144"/>
      <c r="TL144"/>
      <c r="TM144"/>
      <c r="TN144"/>
      <c r="TO144"/>
      <c r="TP144"/>
      <c r="TQ144"/>
      <c r="TR144"/>
      <c r="TS144"/>
      <c r="TT144"/>
      <c r="TU144"/>
      <c r="TV144"/>
      <c r="TW144"/>
      <c r="TX144"/>
      <c r="TY144"/>
      <c r="TZ144"/>
      <c r="UA144"/>
      <c r="UB144"/>
      <c r="UC144"/>
      <c r="UD144"/>
      <c r="UE144"/>
      <c r="UF144"/>
      <c r="UG144"/>
      <c r="UH144"/>
      <c r="UI144"/>
      <c r="UJ144"/>
      <c r="UK144"/>
      <c r="UL144"/>
      <c r="UM144"/>
      <c r="UN144"/>
      <c r="UO144"/>
      <c r="UP144"/>
      <c r="UQ144"/>
      <c r="UR144"/>
      <c r="US144"/>
      <c r="UT144"/>
      <c r="UU144"/>
      <c r="UV144"/>
      <c r="UW144"/>
      <c r="UX144"/>
      <c r="UY144"/>
      <c r="UZ144"/>
      <c r="VA144"/>
      <c r="VB144"/>
      <c r="VC144"/>
      <c r="VD144"/>
      <c r="VE144"/>
      <c r="VF144"/>
      <c r="VG144"/>
      <c r="VH144"/>
      <c r="VI144"/>
      <c r="VJ144"/>
      <c r="VK144"/>
      <c r="VL144"/>
      <c r="VM144"/>
      <c r="VN144"/>
      <c r="VO144"/>
      <c r="VP144"/>
      <c r="VQ144"/>
      <c r="VR144"/>
      <c r="VS144"/>
      <c r="VT144"/>
      <c r="VU144"/>
      <c r="VV144"/>
      <c r="VW144"/>
      <c r="VX144"/>
      <c r="VY144"/>
      <c r="VZ144"/>
      <c r="WA144"/>
      <c r="WB144"/>
      <c r="WC144"/>
      <c r="WD144"/>
      <c r="WE144"/>
      <c r="WF144"/>
      <c r="WG144"/>
      <c r="WH144"/>
      <c r="WI144"/>
      <c r="WJ144"/>
      <c r="WK144"/>
      <c r="WL144"/>
      <c r="WM144"/>
      <c r="WN144"/>
      <c r="WO144"/>
      <c r="WP144"/>
      <c r="WQ144"/>
      <c r="WR144"/>
      <c r="WS144"/>
      <c r="WT144"/>
      <c r="WU144"/>
      <c r="WV144"/>
      <c r="WW144"/>
      <c r="WX144"/>
      <c r="WY144"/>
      <c r="WZ144"/>
      <c r="XA144"/>
      <c r="XB144"/>
      <c r="XC144"/>
      <c r="XD144"/>
      <c r="XE144"/>
      <c r="XF144"/>
      <c r="XG144"/>
      <c r="XH144"/>
      <c r="XI144"/>
      <c r="XJ144"/>
      <c r="XK144"/>
      <c r="XL144"/>
      <c r="XM144"/>
      <c r="XN144"/>
      <c r="XO144"/>
      <c r="XP144"/>
      <c r="XQ144"/>
      <c r="XR144"/>
      <c r="XS144"/>
      <c r="XT144"/>
      <c r="XU144"/>
      <c r="XV144"/>
      <c r="XW144"/>
      <c r="XX144"/>
      <c r="XY144"/>
      <c r="XZ144"/>
      <c r="YA144"/>
      <c r="YB144"/>
      <c r="YC144"/>
      <c r="YD144"/>
      <c r="YE144"/>
      <c r="YF144"/>
      <c r="YG144"/>
      <c r="YH144"/>
      <c r="YI144"/>
      <c r="YJ144"/>
      <c r="YK144"/>
      <c r="YL144"/>
      <c r="YM144"/>
      <c r="YN144"/>
      <c r="YO144"/>
      <c r="YP144"/>
      <c r="YQ144"/>
      <c r="YR144"/>
      <c r="YS144"/>
      <c r="YT144"/>
      <c r="YU144"/>
      <c r="YV144"/>
      <c r="YW144"/>
      <c r="YX144"/>
      <c r="YY144"/>
      <c r="YZ144"/>
      <c r="ZA144"/>
      <c r="ZB144"/>
      <c r="ZC144"/>
      <c r="ZD144"/>
      <c r="ZE144"/>
      <c r="ZF144"/>
      <c r="ZG144"/>
      <c r="ZH144"/>
      <c r="ZI144"/>
      <c r="ZJ144"/>
      <c r="ZK144"/>
      <c r="ZL144"/>
      <c r="ZM144"/>
      <c r="ZN144"/>
      <c r="ZO144"/>
      <c r="ZP144"/>
      <c r="ZQ144"/>
      <c r="ZR144"/>
      <c r="ZS144"/>
      <c r="ZT144"/>
      <c r="ZU144"/>
      <c r="ZV144"/>
      <c r="ZW144"/>
      <c r="ZX144"/>
      <c r="ZY144"/>
      <c r="ZZ144"/>
      <c r="AAA144"/>
      <c r="AAB144"/>
      <c r="AAC144"/>
      <c r="AAD144"/>
      <c r="AAE144"/>
      <c r="AAF144"/>
      <c r="AAG144"/>
      <c r="AAH144"/>
      <c r="AAI144"/>
      <c r="AAJ144"/>
      <c r="AAK144"/>
      <c r="AAL144"/>
      <c r="AAM144"/>
      <c r="AAN144"/>
      <c r="AAO144"/>
      <c r="AAP144"/>
      <c r="AAQ144"/>
      <c r="AAR144"/>
      <c r="AAS144"/>
      <c r="AAT144"/>
      <c r="AAU144"/>
      <c r="AAV144"/>
      <c r="AAW144"/>
      <c r="AAX144"/>
      <c r="AAY144"/>
      <c r="AAZ144"/>
      <c r="ABA144"/>
      <c r="ABB144"/>
      <c r="ABC144"/>
      <c r="ABD144"/>
      <c r="ABE144"/>
      <c r="ABF144"/>
      <c r="ABG144"/>
      <c r="ABH144"/>
      <c r="ABI144"/>
      <c r="ABJ144"/>
      <c r="ABK144"/>
      <c r="ABL144"/>
      <c r="ABM144"/>
      <c r="ABN144"/>
      <c r="ABO144"/>
      <c r="ABP144"/>
      <c r="ABQ144"/>
      <c r="ABR144"/>
      <c r="ABS144"/>
      <c r="ABT144"/>
      <c r="ABU144"/>
      <c r="ABV144"/>
      <c r="ABW144"/>
      <c r="ABX144"/>
      <c r="ABY144"/>
      <c r="ABZ144"/>
      <c r="ACA144"/>
      <c r="ACB144"/>
      <c r="ACC144"/>
      <c r="ACD144"/>
      <c r="ACE144"/>
      <c r="ACF144"/>
      <c r="ACG144"/>
      <c r="ACH144"/>
      <c r="ACI144"/>
      <c r="ACJ144"/>
      <c r="ACK144"/>
      <c r="ACL144"/>
      <c r="ACM144"/>
      <c r="ACN144"/>
      <c r="ACO144"/>
      <c r="ACP144"/>
      <c r="ACQ144"/>
      <c r="ACR144"/>
      <c r="ACS144"/>
      <c r="ACT144"/>
      <c r="ACU144"/>
      <c r="ACV144"/>
      <c r="ACW144"/>
      <c r="ACX144"/>
      <c r="ACY144"/>
      <c r="ACZ144"/>
      <c r="ADA144"/>
      <c r="ADB144"/>
      <c r="ADC144"/>
      <c r="ADD144"/>
      <c r="ADE144"/>
      <c r="ADF144"/>
      <c r="ADG144"/>
      <c r="ADH144"/>
      <c r="ADI144"/>
      <c r="ADJ144"/>
      <c r="ADK144"/>
      <c r="ADL144"/>
      <c r="ADM144"/>
      <c r="ADN144"/>
      <c r="ADO144"/>
      <c r="ADP144"/>
      <c r="ADQ144"/>
      <c r="ADR144"/>
      <c r="ADS144"/>
      <c r="ADT144"/>
      <c r="ADU144"/>
      <c r="ADV144"/>
      <c r="ADW144"/>
      <c r="ADX144"/>
      <c r="ADY144"/>
      <c r="ADZ144"/>
      <c r="AEA144"/>
      <c r="AEB144"/>
      <c r="AEC144"/>
      <c r="AED144"/>
      <c r="AEE144"/>
      <c r="AEF144"/>
      <c r="AEG144"/>
      <c r="AEH144"/>
      <c r="AEI144"/>
      <c r="AEJ144"/>
      <c r="AEK144"/>
      <c r="AEL144"/>
      <c r="AEM144"/>
      <c r="AEN144"/>
      <c r="AEO144"/>
      <c r="AEP144"/>
      <c r="AEQ144"/>
      <c r="AER144"/>
      <c r="AES144"/>
      <c r="AET144"/>
      <c r="AEU144"/>
      <c r="AEV144"/>
      <c r="AEW144"/>
      <c r="AEX144"/>
      <c r="AEY144"/>
      <c r="AEZ144"/>
      <c r="AFA144"/>
      <c r="AFB144"/>
      <c r="AFC144"/>
      <c r="AFD144"/>
      <c r="AFE144"/>
      <c r="AFF144"/>
      <c r="AFG144"/>
      <c r="AFH144"/>
      <c r="AFI144"/>
      <c r="AFJ144"/>
      <c r="AFK144"/>
      <c r="AFL144"/>
      <c r="AFM144"/>
      <c r="AFN144"/>
      <c r="AFO144"/>
      <c r="AFP144"/>
      <c r="AFQ144"/>
      <c r="AFR144"/>
      <c r="AFS144"/>
      <c r="AFT144"/>
      <c r="AFU144"/>
      <c r="AFV144"/>
      <c r="AFW144"/>
      <c r="AFX144"/>
      <c r="AFY144"/>
      <c r="AFZ144"/>
      <c r="AGA144"/>
      <c r="AGB144"/>
      <c r="AGC144"/>
      <c r="AGD144"/>
      <c r="AGE144"/>
      <c r="AGF144"/>
      <c r="AGG144"/>
      <c r="AGH144"/>
      <c r="AGI144"/>
      <c r="AGJ144"/>
      <c r="AGK144"/>
      <c r="AGL144"/>
      <c r="AGM144"/>
      <c r="AGN144"/>
      <c r="AGO144"/>
      <c r="AGP144"/>
      <c r="AGQ144"/>
      <c r="AGR144"/>
      <c r="AGS144"/>
      <c r="AGT144"/>
      <c r="AGU144"/>
      <c r="AGV144"/>
      <c r="AGW144"/>
      <c r="AGX144"/>
      <c r="AGY144"/>
      <c r="AGZ144"/>
      <c r="AHA144"/>
      <c r="AHB144"/>
      <c r="AHC144"/>
      <c r="AHD144"/>
      <c r="AHE144"/>
      <c r="AHF144"/>
      <c r="AHG144"/>
      <c r="AHH144"/>
      <c r="AHI144"/>
      <c r="AHJ144"/>
      <c r="AHK144"/>
      <c r="AHL144"/>
      <c r="AHM144"/>
      <c r="AHN144"/>
      <c r="AHO144"/>
      <c r="AHP144"/>
      <c r="AHQ144"/>
      <c r="AHR144"/>
      <c r="AHS144"/>
      <c r="AHT144"/>
      <c r="AHU144"/>
      <c r="AHV144"/>
      <c r="AHW144"/>
      <c r="AHX144"/>
      <c r="AHY144"/>
      <c r="AHZ144"/>
      <c r="AIA144"/>
      <c r="AIB144"/>
      <c r="AIC144"/>
      <c r="AID144"/>
      <c r="AIE144"/>
      <c r="AIF144"/>
      <c r="AIG144"/>
      <c r="AIH144"/>
      <c r="AII144"/>
      <c r="AIJ144"/>
      <c r="AIK144"/>
      <c r="AIL144"/>
      <c r="AIM144"/>
      <c r="AIN144"/>
      <c r="AIO144"/>
      <c r="AIP144"/>
      <c r="AIQ144"/>
      <c r="AIR144"/>
      <c r="AIS144"/>
      <c r="AIT144"/>
      <c r="AIU144"/>
      <c r="AIV144"/>
      <c r="AIW144"/>
      <c r="AIX144"/>
      <c r="AIY144"/>
      <c r="AIZ144"/>
      <c r="AJA144"/>
      <c r="AJB144"/>
      <c r="AJC144"/>
      <c r="AJD144"/>
      <c r="AJE144"/>
      <c r="AJF144"/>
      <c r="AJG144"/>
      <c r="AJH144"/>
      <c r="AJI144"/>
      <c r="AJJ144"/>
      <c r="AJK144"/>
      <c r="AJL144"/>
      <c r="AJM144"/>
      <c r="AJN144"/>
      <c r="AJO144"/>
      <c r="AJP144"/>
      <c r="AJQ144"/>
      <c r="AJR144"/>
      <c r="AJS144"/>
      <c r="AJT144"/>
      <c r="AJU144"/>
      <c r="AJV144"/>
      <c r="AJW144"/>
      <c r="AJX144"/>
      <c r="AJY144"/>
      <c r="AJZ144"/>
      <c r="AKA144"/>
      <c r="AKB144"/>
      <c r="AKC144"/>
      <c r="AKD144"/>
      <c r="AKE144"/>
      <c r="AKF144"/>
      <c r="AKG144"/>
      <c r="AKH144"/>
      <c r="AKI144"/>
      <c r="AKJ144"/>
      <c r="AKK144"/>
      <c r="AKL144"/>
      <c r="AKM144"/>
      <c r="AKN144"/>
      <c r="AKO144"/>
      <c r="AKP144"/>
      <c r="AKQ144"/>
      <c r="AKR144"/>
      <c r="AKS144"/>
      <c r="AKT144"/>
      <c r="AKU144"/>
      <c r="AKV144"/>
      <c r="AKW144"/>
      <c r="AKX144"/>
      <c r="AKY144"/>
      <c r="AKZ144"/>
      <c r="ALA144"/>
      <c r="ALB144"/>
      <c r="ALC144"/>
      <c r="ALD144"/>
      <c r="ALE144"/>
      <c r="ALF144"/>
      <c r="ALG144"/>
      <c r="ALH144"/>
      <c r="ALI144"/>
      <c r="ALJ144"/>
      <c r="ALK144"/>
      <c r="ALL144"/>
      <c r="ALM144"/>
      <c r="ALN144"/>
      <c r="ALO144"/>
      <c r="ALP144"/>
      <c r="ALQ144"/>
      <c r="ALR144"/>
      <c r="ALS144"/>
      <c r="ALT144"/>
      <c r="ALU144"/>
      <c r="ALV144"/>
      <c r="ALW144"/>
      <c r="ALX144"/>
      <c r="ALY144"/>
      <c r="ALZ144"/>
      <c r="AMA144"/>
      <c r="AMB144"/>
      <c r="AMC144"/>
      <c r="AMD144"/>
      <c r="AME144"/>
      <c r="AMF144"/>
      <c r="AMG144"/>
      <c r="AMH144"/>
      <c r="AMI144"/>
      <c r="AMJ144"/>
    </row>
    <row r="145" spans="1:1025" x14ac:dyDescent="0.25">
      <c r="A145" s="41">
        <f t="shared" ref="A145:A219" si="79">A144+1</f>
        <v>137</v>
      </c>
      <c r="B145" s="58" t="s">
        <v>12</v>
      </c>
      <c r="C145" s="49">
        <f>SUM(D145:I145)</f>
        <v>1692</v>
      </c>
      <c r="D145" s="57">
        <v>0</v>
      </c>
      <c r="E145" s="57">
        <v>0</v>
      </c>
      <c r="F145" s="57">
        <v>0</v>
      </c>
      <c r="G145" s="57">
        <v>1692</v>
      </c>
      <c r="H145" s="57">
        <v>0</v>
      </c>
      <c r="I145" s="57">
        <v>0</v>
      </c>
      <c r="J145" s="49"/>
      <c r="K145" s="30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  <c r="IW145"/>
      <c r="IX145"/>
      <c r="IY145"/>
      <c r="IZ145"/>
      <c r="JA145"/>
      <c r="JB145"/>
      <c r="JC145"/>
      <c r="JD145"/>
      <c r="JE145"/>
      <c r="JF145"/>
      <c r="JG145"/>
      <c r="JH145"/>
      <c r="JI145"/>
      <c r="JJ145"/>
      <c r="JK145"/>
      <c r="JL145"/>
      <c r="JM145"/>
      <c r="JN145"/>
      <c r="JO145"/>
      <c r="JP145"/>
      <c r="JQ145"/>
      <c r="JR145"/>
      <c r="JS145"/>
      <c r="JT145"/>
      <c r="JU145"/>
      <c r="JV145"/>
      <c r="JW145"/>
      <c r="JX145"/>
      <c r="JY145"/>
      <c r="JZ145"/>
      <c r="KA145"/>
      <c r="KB145"/>
      <c r="KC145"/>
      <c r="KD145"/>
      <c r="KE145"/>
      <c r="KF145"/>
      <c r="KG145"/>
      <c r="KH145"/>
      <c r="KI145"/>
      <c r="KJ145"/>
      <c r="KK145"/>
      <c r="KL145"/>
      <c r="KM145"/>
      <c r="KN145"/>
      <c r="KO145"/>
      <c r="KP145"/>
      <c r="KQ145"/>
      <c r="KR145"/>
      <c r="KS145"/>
      <c r="KT145"/>
      <c r="KU145"/>
      <c r="KV145"/>
      <c r="KW145"/>
      <c r="KX145"/>
      <c r="KY145"/>
      <c r="KZ145"/>
      <c r="LA145"/>
      <c r="LB145"/>
      <c r="LC145"/>
      <c r="LD145"/>
      <c r="LE145"/>
      <c r="LF145"/>
      <c r="LG145"/>
      <c r="LH145"/>
      <c r="LI145"/>
      <c r="LJ145"/>
      <c r="LK145"/>
      <c r="LL145"/>
      <c r="LM145"/>
      <c r="LN145"/>
      <c r="LO145"/>
      <c r="LP145"/>
      <c r="LQ145"/>
      <c r="LR145"/>
      <c r="LS145"/>
      <c r="LT145"/>
      <c r="LU145"/>
      <c r="LV145"/>
      <c r="LW145"/>
      <c r="LX145"/>
      <c r="LY145"/>
      <c r="LZ145"/>
      <c r="MA145"/>
      <c r="MB145"/>
      <c r="MC145"/>
      <c r="MD145"/>
      <c r="ME145"/>
      <c r="MF145"/>
      <c r="MG145"/>
      <c r="MH145"/>
      <c r="MI145"/>
      <c r="MJ145"/>
      <c r="MK145"/>
      <c r="ML145"/>
      <c r="MM145"/>
      <c r="MN145"/>
      <c r="MO145"/>
      <c r="MP145"/>
      <c r="MQ145"/>
      <c r="MR145"/>
      <c r="MS145"/>
      <c r="MT145"/>
      <c r="MU145"/>
      <c r="MV145"/>
      <c r="MW145"/>
      <c r="MX145"/>
      <c r="MY145"/>
      <c r="MZ145"/>
      <c r="NA145"/>
      <c r="NB145"/>
      <c r="NC145"/>
      <c r="ND145"/>
      <c r="NE145"/>
      <c r="NF145"/>
      <c r="NG145"/>
      <c r="NH145"/>
      <c r="NI145"/>
      <c r="NJ145"/>
      <c r="NK145"/>
      <c r="NL145"/>
      <c r="NM145"/>
      <c r="NN145"/>
      <c r="NO145"/>
      <c r="NP145"/>
      <c r="NQ145"/>
      <c r="NR145"/>
      <c r="NS145"/>
      <c r="NT145"/>
      <c r="NU145"/>
      <c r="NV145"/>
      <c r="NW145"/>
      <c r="NX145"/>
      <c r="NY145"/>
      <c r="NZ145"/>
      <c r="OA145"/>
      <c r="OB145"/>
      <c r="OC145"/>
      <c r="OD145"/>
      <c r="OE145"/>
      <c r="OF145"/>
      <c r="OG145"/>
      <c r="OH145"/>
      <c r="OI145"/>
      <c r="OJ145"/>
      <c r="OK145"/>
      <c r="OL145"/>
      <c r="OM145"/>
      <c r="ON145"/>
      <c r="OO145"/>
      <c r="OP145"/>
      <c r="OQ145"/>
      <c r="OR145"/>
      <c r="OS145"/>
      <c r="OT145"/>
      <c r="OU145"/>
      <c r="OV145"/>
      <c r="OW145"/>
      <c r="OX145"/>
      <c r="OY145"/>
      <c r="OZ145"/>
      <c r="PA145"/>
      <c r="PB145"/>
      <c r="PC145"/>
      <c r="PD145"/>
      <c r="PE145"/>
      <c r="PF145"/>
      <c r="PG145"/>
      <c r="PH145"/>
      <c r="PI145"/>
      <c r="PJ145"/>
      <c r="PK145"/>
      <c r="PL145"/>
      <c r="PM145"/>
      <c r="PN145"/>
      <c r="PO145"/>
      <c r="PP145"/>
      <c r="PQ145"/>
      <c r="PR145"/>
      <c r="PS145"/>
      <c r="PT145"/>
      <c r="PU145"/>
      <c r="PV145"/>
      <c r="PW145"/>
      <c r="PX145"/>
      <c r="PY145"/>
      <c r="PZ145"/>
      <c r="QA145"/>
      <c r="QB145"/>
      <c r="QC145"/>
      <c r="QD145"/>
      <c r="QE145"/>
      <c r="QF145"/>
      <c r="QG145"/>
      <c r="QH145"/>
      <c r="QI145"/>
      <c r="QJ145"/>
      <c r="QK145"/>
      <c r="QL145"/>
      <c r="QM145"/>
      <c r="QN145"/>
      <c r="QO145"/>
      <c r="QP145"/>
      <c r="QQ145"/>
      <c r="QR145"/>
      <c r="QS145"/>
      <c r="QT145"/>
      <c r="QU145"/>
      <c r="QV145"/>
      <c r="QW145"/>
      <c r="QX145"/>
      <c r="QY145"/>
      <c r="QZ145"/>
      <c r="RA145"/>
      <c r="RB145"/>
      <c r="RC145"/>
      <c r="RD145"/>
      <c r="RE145"/>
      <c r="RF145"/>
      <c r="RG145"/>
      <c r="RH145"/>
      <c r="RI145"/>
      <c r="RJ145"/>
      <c r="RK145"/>
      <c r="RL145"/>
      <c r="RM145"/>
      <c r="RN145"/>
      <c r="RO145"/>
      <c r="RP145"/>
      <c r="RQ145"/>
      <c r="RR145"/>
      <c r="RS145"/>
      <c r="RT145"/>
      <c r="RU145"/>
      <c r="RV145"/>
      <c r="RW145"/>
      <c r="RX145"/>
      <c r="RY145"/>
      <c r="RZ145"/>
      <c r="SA145"/>
      <c r="SB145"/>
      <c r="SC145"/>
      <c r="SD145"/>
      <c r="SE145"/>
      <c r="SF145"/>
      <c r="SG145"/>
      <c r="SH145"/>
      <c r="SI145"/>
      <c r="SJ145"/>
      <c r="SK145"/>
      <c r="SL145"/>
      <c r="SM145"/>
      <c r="SN145"/>
      <c r="SO145"/>
      <c r="SP145"/>
      <c r="SQ145"/>
      <c r="SR145"/>
      <c r="SS145"/>
      <c r="ST145"/>
      <c r="SU145"/>
      <c r="SV145"/>
      <c r="SW145"/>
      <c r="SX145"/>
      <c r="SY145"/>
      <c r="SZ145"/>
      <c r="TA145"/>
      <c r="TB145"/>
      <c r="TC145"/>
      <c r="TD145"/>
      <c r="TE145"/>
      <c r="TF145"/>
      <c r="TG145"/>
      <c r="TH145"/>
      <c r="TI145"/>
      <c r="TJ145"/>
      <c r="TK145"/>
      <c r="TL145"/>
      <c r="TM145"/>
      <c r="TN145"/>
      <c r="TO145"/>
      <c r="TP145"/>
      <c r="TQ145"/>
      <c r="TR145"/>
      <c r="TS145"/>
      <c r="TT145"/>
      <c r="TU145"/>
      <c r="TV145"/>
      <c r="TW145"/>
      <c r="TX145"/>
      <c r="TY145"/>
      <c r="TZ145"/>
      <c r="UA145"/>
      <c r="UB145"/>
      <c r="UC145"/>
      <c r="UD145"/>
      <c r="UE145"/>
      <c r="UF145"/>
      <c r="UG145"/>
      <c r="UH145"/>
      <c r="UI145"/>
      <c r="UJ145"/>
      <c r="UK145"/>
      <c r="UL145"/>
      <c r="UM145"/>
      <c r="UN145"/>
      <c r="UO145"/>
      <c r="UP145"/>
      <c r="UQ145"/>
      <c r="UR145"/>
      <c r="US145"/>
      <c r="UT145"/>
      <c r="UU145"/>
      <c r="UV145"/>
      <c r="UW145"/>
      <c r="UX145"/>
      <c r="UY145"/>
      <c r="UZ145"/>
      <c r="VA145"/>
      <c r="VB145"/>
      <c r="VC145"/>
      <c r="VD145"/>
      <c r="VE145"/>
      <c r="VF145"/>
      <c r="VG145"/>
      <c r="VH145"/>
      <c r="VI145"/>
      <c r="VJ145"/>
      <c r="VK145"/>
      <c r="VL145"/>
      <c r="VM145"/>
      <c r="VN145"/>
      <c r="VO145"/>
      <c r="VP145"/>
      <c r="VQ145"/>
      <c r="VR145"/>
      <c r="VS145"/>
      <c r="VT145"/>
      <c r="VU145"/>
      <c r="VV145"/>
      <c r="VW145"/>
      <c r="VX145"/>
      <c r="VY145"/>
      <c r="VZ145"/>
      <c r="WA145"/>
      <c r="WB145"/>
      <c r="WC145"/>
      <c r="WD145"/>
      <c r="WE145"/>
      <c r="WF145"/>
      <c r="WG145"/>
      <c r="WH145"/>
      <c r="WI145"/>
      <c r="WJ145"/>
      <c r="WK145"/>
      <c r="WL145"/>
      <c r="WM145"/>
      <c r="WN145"/>
      <c r="WO145"/>
      <c r="WP145"/>
      <c r="WQ145"/>
      <c r="WR145"/>
      <c r="WS145"/>
      <c r="WT145"/>
      <c r="WU145"/>
      <c r="WV145"/>
      <c r="WW145"/>
      <c r="WX145"/>
      <c r="WY145"/>
      <c r="WZ145"/>
      <c r="XA145"/>
      <c r="XB145"/>
      <c r="XC145"/>
      <c r="XD145"/>
      <c r="XE145"/>
      <c r="XF145"/>
      <c r="XG145"/>
      <c r="XH145"/>
      <c r="XI145"/>
      <c r="XJ145"/>
      <c r="XK145"/>
      <c r="XL145"/>
      <c r="XM145"/>
      <c r="XN145"/>
      <c r="XO145"/>
      <c r="XP145"/>
      <c r="XQ145"/>
      <c r="XR145"/>
      <c r="XS145"/>
      <c r="XT145"/>
      <c r="XU145"/>
      <c r="XV145"/>
      <c r="XW145"/>
      <c r="XX145"/>
      <c r="XY145"/>
      <c r="XZ145"/>
      <c r="YA145"/>
      <c r="YB145"/>
      <c r="YC145"/>
      <c r="YD145"/>
      <c r="YE145"/>
      <c r="YF145"/>
      <c r="YG145"/>
      <c r="YH145"/>
      <c r="YI145"/>
      <c r="YJ145"/>
      <c r="YK145"/>
      <c r="YL145"/>
      <c r="YM145"/>
      <c r="YN145"/>
      <c r="YO145"/>
      <c r="YP145"/>
      <c r="YQ145"/>
      <c r="YR145"/>
      <c r="YS145"/>
      <c r="YT145"/>
      <c r="YU145"/>
      <c r="YV145"/>
      <c r="YW145"/>
      <c r="YX145"/>
      <c r="YY145"/>
      <c r="YZ145"/>
      <c r="ZA145"/>
      <c r="ZB145"/>
      <c r="ZC145"/>
      <c r="ZD145"/>
      <c r="ZE145"/>
      <c r="ZF145"/>
      <c r="ZG145"/>
      <c r="ZH145"/>
      <c r="ZI145"/>
      <c r="ZJ145"/>
      <c r="ZK145"/>
      <c r="ZL145"/>
      <c r="ZM145"/>
      <c r="ZN145"/>
      <c r="ZO145"/>
      <c r="ZP145"/>
      <c r="ZQ145"/>
      <c r="ZR145"/>
      <c r="ZS145"/>
      <c r="ZT145"/>
      <c r="ZU145"/>
      <c r="ZV145"/>
      <c r="ZW145"/>
      <c r="ZX145"/>
      <c r="ZY145"/>
      <c r="ZZ145"/>
      <c r="AAA145"/>
      <c r="AAB145"/>
      <c r="AAC145"/>
      <c r="AAD145"/>
      <c r="AAE145"/>
      <c r="AAF145"/>
      <c r="AAG145"/>
      <c r="AAH145"/>
      <c r="AAI145"/>
      <c r="AAJ145"/>
      <c r="AAK145"/>
      <c r="AAL145"/>
      <c r="AAM145"/>
      <c r="AAN145"/>
      <c r="AAO145"/>
      <c r="AAP145"/>
      <c r="AAQ145"/>
      <c r="AAR145"/>
      <c r="AAS145"/>
      <c r="AAT145"/>
      <c r="AAU145"/>
      <c r="AAV145"/>
      <c r="AAW145"/>
      <c r="AAX145"/>
      <c r="AAY145"/>
      <c r="AAZ145"/>
      <c r="ABA145"/>
      <c r="ABB145"/>
      <c r="ABC145"/>
      <c r="ABD145"/>
      <c r="ABE145"/>
      <c r="ABF145"/>
      <c r="ABG145"/>
      <c r="ABH145"/>
      <c r="ABI145"/>
      <c r="ABJ145"/>
      <c r="ABK145"/>
      <c r="ABL145"/>
      <c r="ABM145"/>
      <c r="ABN145"/>
      <c r="ABO145"/>
      <c r="ABP145"/>
      <c r="ABQ145"/>
      <c r="ABR145"/>
      <c r="ABS145"/>
      <c r="ABT145"/>
      <c r="ABU145"/>
      <c r="ABV145"/>
      <c r="ABW145"/>
      <c r="ABX145"/>
      <c r="ABY145"/>
      <c r="ABZ145"/>
      <c r="ACA145"/>
      <c r="ACB145"/>
      <c r="ACC145"/>
      <c r="ACD145"/>
      <c r="ACE145"/>
      <c r="ACF145"/>
      <c r="ACG145"/>
      <c r="ACH145"/>
      <c r="ACI145"/>
      <c r="ACJ145"/>
      <c r="ACK145"/>
      <c r="ACL145"/>
      <c r="ACM145"/>
      <c r="ACN145"/>
      <c r="ACO145"/>
      <c r="ACP145"/>
      <c r="ACQ145"/>
      <c r="ACR145"/>
      <c r="ACS145"/>
      <c r="ACT145"/>
      <c r="ACU145"/>
      <c r="ACV145"/>
      <c r="ACW145"/>
      <c r="ACX145"/>
      <c r="ACY145"/>
      <c r="ACZ145"/>
      <c r="ADA145"/>
      <c r="ADB145"/>
      <c r="ADC145"/>
      <c r="ADD145"/>
      <c r="ADE145"/>
      <c r="ADF145"/>
      <c r="ADG145"/>
      <c r="ADH145"/>
      <c r="ADI145"/>
      <c r="ADJ145"/>
      <c r="ADK145"/>
      <c r="ADL145"/>
      <c r="ADM145"/>
      <c r="ADN145"/>
      <c r="ADO145"/>
      <c r="ADP145"/>
      <c r="ADQ145"/>
      <c r="ADR145"/>
      <c r="ADS145"/>
      <c r="ADT145"/>
      <c r="ADU145"/>
      <c r="ADV145"/>
      <c r="ADW145"/>
      <c r="ADX145"/>
      <c r="ADY145"/>
      <c r="ADZ145"/>
      <c r="AEA145"/>
      <c r="AEB145"/>
      <c r="AEC145"/>
      <c r="AED145"/>
      <c r="AEE145"/>
      <c r="AEF145"/>
      <c r="AEG145"/>
      <c r="AEH145"/>
      <c r="AEI145"/>
      <c r="AEJ145"/>
      <c r="AEK145"/>
      <c r="AEL145"/>
      <c r="AEM145"/>
      <c r="AEN145"/>
      <c r="AEO145"/>
      <c r="AEP145"/>
      <c r="AEQ145"/>
      <c r="AER145"/>
      <c r="AES145"/>
      <c r="AET145"/>
      <c r="AEU145"/>
      <c r="AEV145"/>
      <c r="AEW145"/>
      <c r="AEX145"/>
      <c r="AEY145"/>
      <c r="AEZ145"/>
      <c r="AFA145"/>
      <c r="AFB145"/>
      <c r="AFC145"/>
      <c r="AFD145"/>
      <c r="AFE145"/>
      <c r="AFF145"/>
      <c r="AFG145"/>
      <c r="AFH145"/>
      <c r="AFI145"/>
      <c r="AFJ145"/>
      <c r="AFK145"/>
      <c r="AFL145"/>
      <c r="AFM145"/>
      <c r="AFN145"/>
      <c r="AFO145"/>
      <c r="AFP145"/>
      <c r="AFQ145"/>
      <c r="AFR145"/>
      <c r="AFS145"/>
      <c r="AFT145"/>
      <c r="AFU145"/>
      <c r="AFV145"/>
      <c r="AFW145"/>
      <c r="AFX145"/>
      <c r="AFY145"/>
      <c r="AFZ145"/>
      <c r="AGA145"/>
      <c r="AGB145"/>
      <c r="AGC145"/>
      <c r="AGD145"/>
      <c r="AGE145"/>
      <c r="AGF145"/>
      <c r="AGG145"/>
      <c r="AGH145"/>
      <c r="AGI145"/>
      <c r="AGJ145"/>
      <c r="AGK145"/>
      <c r="AGL145"/>
      <c r="AGM145"/>
      <c r="AGN145"/>
      <c r="AGO145"/>
      <c r="AGP145"/>
      <c r="AGQ145"/>
      <c r="AGR145"/>
      <c r="AGS145"/>
      <c r="AGT145"/>
      <c r="AGU145"/>
      <c r="AGV145"/>
      <c r="AGW145"/>
      <c r="AGX145"/>
      <c r="AGY145"/>
      <c r="AGZ145"/>
      <c r="AHA145"/>
      <c r="AHB145"/>
      <c r="AHC145"/>
      <c r="AHD145"/>
      <c r="AHE145"/>
      <c r="AHF145"/>
      <c r="AHG145"/>
      <c r="AHH145"/>
      <c r="AHI145"/>
      <c r="AHJ145"/>
      <c r="AHK145"/>
      <c r="AHL145"/>
      <c r="AHM145"/>
      <c r="AHN145"/>
      <c r="AHO145"/>
      <c r="AHP145"/>
      <c r="AHQ145"/>
      <c r="AHR145"/>
      <c r="AHS145"/>
      <c r="AHT145"/>
      <c r="AHU145"/>
      <c r="AHV145"/>
      <c r="AHW145"/>
      <c r="AHX145"/>
      <c r="AHY145"/>
      <c r="AHZ145"/>
      <c r="AIA145"/>
      <c r="AIB145"/>
      <c r="AIC145"/>
      <c r="AID145"/>
      <c r="AIE145"/>
      <c r="AIF145"/>
      <c r="AIG145"/>
      <c r="AIH145"/>
      <c r="AII145"/>
      <c r="AIJ145"/>
      <c r="AIK145"/>
      <c r="AIL145"/>
      <c r="AIM145"/>
      <c r="AIN145"/>
      <c r="AIO145"/>
      <c r="AIP145"/>
      <c r="AIQ145"/>
      <c r="AIR145"/>
      <c r="AIS145"/>
      <c r="AIT145"/>
      <c r="AIU145"/>
      <c r="AIV145"/>
      <c r="AIW145"/>
      <c r="AIX145"/>
      <c r="AIY145"/>
      <c r="AIZ145"/>
      <c r="AJA145"/>
      <c r="AJB145"/>
      <c r="AJC145"/>
      <c r="AJD145"/>
      <c r="AJE145"/>
      <c r="AJF145"/>
      <c r="AJG145"/>
      <c r="AJH145"/>
      <c r="AJI145"/>
      <c r="AJJ145"/>
      <c r="AJK145"/>
      <c r="AJL145"/>
      <c r="AJM145"/>
      <c r="AJN145"/>
      <c r="AJO145"/>
      <c r="AJP145"/>
      <c r="AJQ145"/>
      <c r="AJR145"/>
      <c r="AJS145"/>
      <c r="AJT145"/>
      <c r="AJU145"/>
      <c r="AJV145"/>
      <c r="AJW145"/>
      <c r="AJX145"/>
      <c r="AJY145"/>
      <c r="AJZ145"/>
      <c r="AKA145"/>
      <c r="AKB145"/>
      <c r="AKC145"/>
      <c r="AKD145"/>
      <c r="AKE145"/>
      <c r="AKF145"/>
      <c r="AKG145"/>
      <c r="AKH145"/>
      <c r="AKI145"/>
      <c r="AKJ145"/>
      <c r="AKK145"/>
      <c r="AKL145"/>
      <c r="AKM145"/>
      <c r="AKN145"/>
      <c r="AKO145"/>
      <c r="AKP145"/>
      <c r="AKQ145"/>
      <c r="AKR145"/>
      <c r="AKS145"/>
      <c r="AKT145"/>
      <c r="AKU145"/>
      <c r="AKV145"/>
      <c r="AKW145"/>
      <c r="AKX145"/>
      <c r="AKY145"/>
      <c r="AKZ145"/>
      <c r="ALA145"/>
      <c r="ALB145"/>
      <c r="ALC145"/>
      <c r="ALD145"/>
      <c r="ALE145"/>
      <c r="ALF145"/>
      <c r="ALG145"/>
      <c r="ALH145"/>
      <c r="ALI145"/>
      <c r="ALJ145"/>
      <c r="ALK145"/>
      <c r="ALL145"/>
      <c r="ALM145"/>
      <c r="ALN145"/>
      <c r="ALO145"/>
      <c r="ALP145"/>
      <c r="ALQ145"/>
      <c r="ALR145"/>
      <c r="ALS145"/>
      <c r="ALT145"/>
      <c r="ALU145"/>
      <c r="ALV145"/>
      <c r="ALW145"/>
      <c r="ALX145"/>
      <c r="ALY145"/>
      <c r="ALZ145"/>
      <c r="AMA145"/>
      <c r="AMB145"/>
      <c r="AMC145"/>
      <c r="AMD145"/>
      <c r="AME145"/>
      <c r="AMF145"/>
      <c r="AMG145"/>
      <c r="AMH145"/>
      <c r="AMI145"/>
      <c r="AMJ145"/>
    </row>
    <row r="146" spans="1:1025" s="7" customFormat="1" ht="75" x14ac:dyDescent="0.25">
      <c r="A146" s="41">
        <f t="shared" si="79"/>
        <v>138</v>
      </c>
      <c r="B146" s="61" t="s">
        <v>71</v>
      </c>
      <c r="C146" s="45">
        <f t="shared" ref="C146:I146" si="80">SUM(C147:C149)</f>
        <v>29628.199999999997</v>
      </c>
      <c r="D146" s="45">
        <f t="shared" ref="D146:E146" si="81">SUM(D147:D149)</f>
        <v>4147</v>
      </c>
      <c r="E146" s="45">
        <f t="shared" si="81"/>
        <v>4710.8999999999996</v>
      </c>
      <c r="F146" s="45">
        <f t="shared" si="80"/>
        <v>4891.2</v>
      </c>
      <c r="G146" s="45">
        <f t="shared" si="80"/>
        <v>5086.8500000000004</v>
      </c>
      <c r="H146" s="45">
        <f t="shared" si="80"/>
        <v>5290.32</v>
      </c>
      <c r="I146" s="45">
        <f t="shared" si="80"/>
        <v>5501.93</v>
      </c>
      <c r="J146" s="45" t="s">
        <v>100</v>
      </c>
      <c r="K146" s="31"/>
    </row>
    <row r="147" spans="1:1025" x14ac:dyDescent="0.25">
      <c r="A147" s="41">
        <f t="shared" si="79"/>
        <v>139</v>
      </c>
      <c r="B147" s="58" t="s">
        <v>10</v>
      </c>
      <c r="C147" s="49">
        <f>SUM(D147:I147)</f>
        <v>0</v>
      </c>
      <c r="D147" s="57">
        <v>0</v>
      </c>
      <c r="E147" s="57">
        <v>0</v>
      </c>
      <c r="F147" s="57">
        <v>0</v>
      </c>
      <c r="G147" s="57">
        <v>0</v>
      </c>
      <c r="H147" s="57">
        <v>0</v>
      </c>
      <c r="I147" s="57">
        <v>0</v>
      </c>
      <c r="J147" s="49"/>
      <c r="K147" s="30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  <c r="IW147"/>
      <c r="IX147"/>
      <c r="IY147"/>
      <c r="IZ147"/>
      <c r="JA147"/>
      <c r="JB147"/>
      <c r="JC147"/>
      <c r="JD147"/>
      <c r="JE147"/>
      <c r="JF147"/>
      <c r="JG147"/>
      <c r="JH147"/>
      <c r="JI147"/>
      <c r="JJ147"/>
      <c r="JK147"/>
      <c r="JL147"/>
      <c r="JM147"/>
      <c r="JN147"/>
      <c r="JO147"/>
      <c r="JP147"/>
      <c r="JQ147"/>
      <c r="JR147"/>
      <c r="JS147"/>
      <c r="JT147"/>
      <c r="JU147"/>
      <c r="JV147"/>
      <c r="JW147"/>
      <c r="JX147"/>
      <c r="JY147"/>
      <c r="JZ147"/>
      <c r="KA147"/>
      <c r="KB147"/>
      <c r="KC147"/>
      <c r="KD147"/>
      <c r="KE147"/>
      <c r="KF147"/>
      <c r="KG147"/>
      <c r="KH147"/>
      <c r="KI147"/>
      <c r="KJ147"/>
      <c r="KK147"/>
      <c r="KL147"/>
      <c r="KM147"/>
      <c r="KN147"/>
      <c r="KO147"/>
      <c r="KP147"/>
      <c r="KQ147"/>
      <c r="KR147"/>
      <c r="KS147"/>
      <c r="KT147"/>
      <c r="KU147"/>
      <c r="KV147"/>
      <c r="KW147"/>
      <c r="KX147"/>
      <c r="KY147"/>
      <c r="KZ147"/>
      <c r="LA147"/>
      <c r="LB147"/>
      <c r="LC147"/>
      <c r="LD147"/>
      <c r="LE147"/>
      <c r="LF147"/>
      <c r="LG147"/>
      <c r="LH147"/>
      <c r="LI147"/>
      <c r="LJ147"/>
      <c r="LK147"/>
      <c r="LL147"/>
      <c r="LM147"/>
      <c r="LN147"/>
      <c r="LO147"/>
      <c r="LP147"/>
      <c r="LQ147"/>
      <c r="LR147"/>
      <c r="LS147"/>
      <c r="LT147"/>
      <c r="LU147"/>
      <c r="LV147"/>
      <c r="LW147"/>
      <c r="LX147"/>
      <c r="LY147"/>
      <c r="LZ147"/>
      <c r="MA147"/>
      <c r="MB147"/>
      <c r="MC147"/>
      <c r="MD147"/>
      <c r="ME147"/>
      <c r="MF147"/>
      <c r="MG147"/>
      <c r="MH147"/>
      <c r="MI147"/>
      <c r="MJ147"/>
      <c r="MK147"/>
      <c r="ML147"/>
      <c r="MM147"/>
      <c r="MN147"/>
      <c r="MO147"/>
      <c r="MP147"/>
      <c r="MQ147"/>
      <c r="MR147"/>
      <c r="MS147"/>
      <c r="MT147"/>
      <c r="MU147"/>
      <c r="MV147"/>
      <c r="MW147"/>
      <c r="MX147"/>
      <c r="MY147"/>
      <c r="MZ147"/>
      <c r="NA147"/>
      <c r="NB147"/>
      <c r="NC147"/>
      <c r="ND147"/>
      <c r="NE147"/>
      <c r="NF147"/>
      <c r="NG147"/>
      <c r="NH147"/>
      <c r="NI147"/>
      <c r="NJ147"/>
      <c r="NK147"/>
      <c r="NL147"/>
      <c r="NM147"/>
      <c r="NN147"/>
      <c r="NO147"/>
      <c r="NP147"/>
      <c r="NQ147"/>
      <c r="NR147"/>
      <c r="NS147"/>
      <c r="NT147"/>
      <c r="NU147"/>
      <c r="NV147"/>
      <c r="NW147"/>
      <c r="NX147"/>
      <c r="NY147"/>
      <c r="NZ147"/>
      <c r="OA147"/>
      <c r="OB147"/>
      <c r="OC147"/>
      <c r="OD147"/>
      <c r="OE147"/>
      <c r="OF147"/>
      <c r="OG147"/>
      <c r="OH147"/>
      <c r="OI147"/>
      <c r="OJ147"/>
      <c r="OK147"/>
      <c r="OL147"/>
      <c r="OM147"/>
      <c r="ON147"/>
      <c r="OO147"/>
      <c r="OP147"/>
      <c r="OQ147"/>
      <c r="OR147"/>
      <c r="OS147"/>
      <c r="OT147"/>
      <c r="OU147"/>
      <c r="OV147"/>
      <c r="OW147"/>
      <c r="OX147"/>
      <c r="OY147"/>
      <c r="OZ147"/>
      <c r="PA147"/>
      <c r="PB147"/>
      <c r="PC147"/>
      <c r="PD147"/>
      <c r="PE147"/>
      <c r="PF147"/>
      <c r="PG147"/>
      <c r="PH147"/>
      <c r="PI147"/>
      <c r="PJ147"/>
      <c r="PK147"/>
      <c r="PL147"/>
      <c r="PM147"/>
      <c r="PN147"/>
      <c r="PO147"/>
      <c r="PP147"/>
      <c r="PQ147"/>
      <c r="PR147"/>
      <c r="PS147"/>
      <c r="PT147"/>
      <c r="PU147"/>
      <c r="PV147"/>
      <c r="PW147"/>
      <c r="PX147"/>
      <c r="PY147"/>
      <c r="PZ147"/>
      <c r="QA147"/>
      <c r="QB147"/>
      <c r="QC147"/>
      <c r="QD147"/>
      <c r="QE147"/>
      <c r="QF147"/>
      <c r="QG147"/>
      <c r="QH147"/>
      <c r="QI147"/>
      <c r="QJ147"/>
      <c r="QK147"/>
      <c r="QL147"/>
      <c r="QM147"/>
      <c r="QN147"/>
      <c r="QO147"/>
      <c r="QP147"/>
      <c r="QQ147"/>
      <c r="QR147"/>
      <c r="QS147"/>
      <c r="QT147"/>
      <c r="QU147"/>
      <c r="QV147"/>
      <c r="QW147"/>
      <c r="QX147"/>
      <c r="QY147"/>
      <c r="QZ147"/>
      <c r="RA147"/>
      <c r="RB147"/>
      <c r="RC147"/>
      <c r="RD147"/>
      <c r="RE147"/>
      <c r="RF147"/>
      <c r="RG147"/>
      <c r="RH147"/>
      <c r="RI147"/>
      <c r="RJ147"/>
      <c r="RK147"/>
      <c r="RL147"/>
      <c r="RM147"/>
      <c r="RN147"/>
      <c r="RO147"/>
      <c r="RP147"/>
      <c r="RQ147"/>
      <c r="RR147"/>
      <c r="RS147"/>
      <c r="RT147"/>
      <c r="RU147"/>
      <c r="RV147"/>
      <c r="RW147"/>
      <c r="RX147"/>
      <c r="RY147"/>
      <c r="RZ147"/>
      <c r="SA147"/>
      <c r="SB147"/>
      <c r="SC147"/>
      <c r="SD147"/>
      <c r="SE147"/>
      <c r="SF147"/>
      <c r="SG147"/>
      <c r="SH147"/>
      <c r="SI147"/>
      <c r="SJ147"/>
      <c r="SK147"/>
      <c r="SL147"/>
      <c r="SM147"/>
      <c r="SN147"/>
      <c r="SO147"/>
      <c r="SP147"/>
      <c r="SQ147"/>
      <c r="SR147"/>
      <c r="SS147"/>
      <c r="ST147"/>
      <c r="SU147"/>
      <c r="SV147"/>
      <c r="SW147"/>
      <c r="SX147"/>
      <c r="SY147"/>
      <c r="SZ147"/>
      <c r="TA147"/>
      <c r="TB147"/>
      <c r="TC147"/>
      <c r="TD147"/>
      <c r="TE147"/>
      <c r="TF147"/>
      <c r="TG147"/>
      <c r="TH147"/>
      <c r="TI147"/>
      <c r="TJ147"/>
      <c r="TK147"/>
      <c r="TL147"/>
      <c r="TM147"/>
      <c r="TN147"/>
      <c r="TO147"/>
      <c r="TP147"/>
      <c r="TQ147"/>
      <c r="TR147"/>
      <c r="TS147"/>
      <c r="TT147"/>
      <c r="TU147"/>
      <c r="TV147"/>
      <c r="TW147"/>
      <c r="TX147"/>
      <c r="TY147"/>
      <c r="TZ147"/>
      <c r="UA147"/>
      <c r="UB147"/>
      <c r="UC147"/>
      <c r="UD147"/>
      <c r="UE147"/>
      <c r="UF147"/>
      <c r="UG147"/>
      <c r="UH147"/>
      <c r="UI147"/>
      <c r="UJ147"/>
      <c r="UK147"/>
      <c r="UL147"/>
      <c r="UM147"/>
      <c r="UN147"/>
      <c r="UO147"/>
      <c r="UP147"/>
      <c r="UQ147"/>
      <c r="UR147"/>
      <c r="US147"/>
      <c r="UT147"/>
      <c r="UU147"/>
      <c r="UV147"/>
      <c r="UW147"/>
      <c r="UX147"/>
      <c r="UY147"/>
      <c r="UZ147"/>
      <c r="VA147"/>
      <c r="VB147"/>
      <c r="VC147"/>
      <c r="VD147"/>
      <c r="VE147"/>
      <c r="VF147"/>
      <c r="VG147"/>
      <c r="VH147"/>
      <c r="VI147"/>
      <c r="VJ147"/>
      <c r="VK147"/>
      <c r="VL147"/>
      <c r="VM147"/>
      <c r="VN147"/>
      <c r="VO147"/>
      <c r="VP147"/>
      <c r="VQ147"/>
      <c r="VR147"/>
      <c r="VS147"/>
      <c r="VT147"/>
      <c r="VU147"/>
      <c r="VV147"/>
      <c r="VW147"/>
      <c r="VX147"/>
      <c r="VY147"/>
      <c r="VZ147"/>
      <c r="WA147"/>
      <c r="WB147"/>
      <c r="WC147"/>
      <c r="WD147"/>
      <c r="WE147"/>
      <c r="WF147"/>
      <c r="WG147"/>
      <c r="WH147"/>
      <c r="WI147"/>
      <c r="WJ147"/>
      <c r="WK147"/>
      <c r="WL147"/>
      <c r="WM147"/>
      <c r="WN147"/>
      <c r="WO147"/>
      <c r="WP147"/>
      <c r="WQ147"/>
      <c r="WR147"/>
      <c r="WS147"/>
      <c r="WT147"/>
      <c r="WU147"/>
      <c r="WV147"/>
      <c r="WW147"/>
      <c r="WX147"/>
      <c r="WY147"/>
      <c r="WZ147"/>
      <c r="XA147"/>
      <c r="XB147"/>
      <c r="XC147"/>
      <c r="XD147"/>
      <c r="XE147"/>
      <c r="XF147"/>
      <c r="XG147"/>
      <c r="XH147"/>
      <c r="XI147"/>
      <c r="XJ147"/>
      <c r="XK147"/>
      <c r="XL147"/>
      <c r="XM147"/>
      <c r="XN147"/>
      <c r="XO147"/>
      <c r="XP147"/>
      <c r="XQ147"/>
      <c r="XR147"/>
      <c r="XS147"/>
      <c r="XT147"/>
      <c r="XU147"/>
      <c r="XV147"/>
      <c r="XW147"/>
      <c r="XX147"/>
      <c r="XY147"/>
      <c r="XZ147"/>
      <c r="YA147"/>
      <c r="YB147"/>
      <c r="YC147"/>
      <c r="YD147"/>
      <c r="YE147"/>
      <c r="YF147"/>
      <c r="YG147"/>
      <c r="YH147"/>
      <c r="YI147"/>
      <c r="YJ147"/>
      <c r="YK147"/>
      <c r="YL147"/>
      <c r="YM147"/>
      <c r="YN147"/>
      <c r="YO147"/>
      <c r="YP147"/>
      <c r="YQ147"/>
      <c r="YR147"/>
      <c r="YS147"/>
      <c r="YT147"/>
      <c r="YU147"/>
      <c r="YV147"/>
      <c r="YW147"/>
      <c r="YX147"/>
      <c r="YY147"/>
      <c r="YZ147"/>
      <c r="ZA147"/>
      <c r="ZB147"/>
      <c r="ZC147"/>
      <c r="ZD147"/>
      <c r="ZE147"/>
      <c r="ZF147"/>
      <c r="ZG147"/>
      <c r="ZH147"/>
      <c r="ZI147"/>
      <c r="ZJ147"/>
      <c r="ZK147"/>
      <c r="ZL147"/>
      <c r="ZM147"/>
      <c r="ZN147"/>
      <c r="ZO147"/>
      <c r="ZP147"/>
      <c r="ZQ147"/>
      <c r="ZR147"/>
      <c r="ZS147"/>
      <c r="ZT147"/>
      <c r="ZU147"/>
      <c r="ZV147"/>
      <c r="ZW147"/>
      <c r="ZX147"/>
      <c r="ZY147"/>
      <c r="ZZ147"/>
      <c r="AAA147"/>
      <c r="AAB147"/>
      <c r="AAC147"/>
      <c r="AAD147"/>
      <c r="AAE147"/>
      <c r="AAF147"/>
      <c r="AAG147"/>
      <c r="AAH147"/>
      <c r="AAI147"/>
      <c r="AAJ147"/>
      <c r="AAK147"/>
      <c r="AAL147"/>
      <c r="AAM147"/>
      <c r="AAN147"/>
      <c r="AAO147"/>
      <c r="AAP147"/>
      <c r="AAQ147"/>
      <c r="AAR147"/>
      <c r="AAS147"/>
      <c r="AAT147"/>
      <c r="AAU147"/>
      <c r="AAV147"/>
      <c r="AAW147"/>
      <c r="AAX147"/>
      <c r="AAY147"/>
      <c r="AAZ147"/>
      <c r="ABA147"/>
      <c r="ABB147"/>
      <c r="ABC147"/>
      <c r="ABD147"/>
      <c r="ABE147"/>
      <c r="ABF147"/>
      <c r="ABG147"/>
      <c r="ABH147"/>
      <c r="ABI147"/>
      <c r="ABJ147"/>
      <c r="ABK147"/>
      <c r="ABL147"/>
      <c r="ABM147"/>
      <c r="ABN147"/>
      <c r="ABO147"/>
      <c r="ABP147"/>
      <c r="ABQ147"/>
      <c r="ABR147"/>
      <c r="ABS147"/>
      <c r="ABT147"/>
      <c r="ABU147"/>
      <c r="ABV147"/>
      <c r="ABW147"/>
      <c r="ABX147"/>
      <c r="ABY147"/>
      <c r="ABZ147"/>
      <c r="ACA147"/>
      <c r="ACB147"/>
      <c r="ACC147"/>
      <c r="ACD147"/>
      <c r="ACE147"/>
      <c r="ACF147"/>
      <c r="ACG147"/>
      <c r="ACH147"/>
      <c r="ACI147"/>
      <c r="ACJ147"/>
      <c r="ACK147"/>
      <c r="ACL147"/>
      <c r="ACM147"/>
      <c r="ACN147"/>
      <c r="ACO147"/>
      <c r="ACP147"/>
      <c r="ACQ147"/>
      <c r="ACR147"/>
      <c r="ACS147"/>
      <c r="ACT147"/>
      <c r="ACU147"/>
      <c r="ACV147"/>
      <c r="ACW147"/>
      <c r="ACX147"/>
      <c r="ACY147"/>
      <c r="ACZ147"/>
      <c r="ADA147"/>
      <c r="ADB147"/>
      <c r="ADC147"/>
      <c r="ADD147"/>
      <c r="ADE147"/>
      <c r="ADF147"/>
      <c r="ADG147"/>
      <c r="ADH147"/>
      <c r="ADI147"/>
      <c r="ADJ147"/>
      <c r="ADK147"/>
      <c r="ADL147"/>
      <c r="ADM147"/>
      <c r="ADN147"/>
      <c r="ADO147"/>
      <c r="ADP147"/>
      <c r="ADQ147"/>
      <c r="ADR147"/>
      <c r="ADS147"/>
      <c r="ADT147"/>
      <c r="ADU147"/>
      <c r="ADV147"/>
      <c r="ADW147"/>
      <c r="ADX147"/>
      <c r="ADY147"/>
      <c r="ADZ147"/>
      <c r="AEA147"/>
      <c r="AEB147"/>
      <c r="AEC147"/>
      <c r="AED147"/>
      <c r="AEE147"/>
      <c r="AEF147"/>
      <c r="AEG147"/>
      <c r="AEH147"/>
      <c r="AEI147"/>
      <c r="AEJ147"/>
      <c r="AEK147"/>
      <c r="AEL147"/>
      <c r="AEM147"/>
      <c r="AEN147"/>
      <c r="AEO147"/>
      <c r="AEP147"/>
      <c r="AEQ147"/>
      <c r="AER147"/>
      <c r="AES147"/>
      <c r="AET147"/>
      <c r="AEU147"/>
      <c r="AEV147"/>
      <c r="AEW147"/>
      <c r="AEX147"/>
      <c r="AEY147"/>
      <c r="AEZ147"/>
      <c r="AFA147"/>
      <c r="AFB147"/>
      <c r="AFC147"/>
      <c r="AFD147"/>
      <c r="AFE147"/>
      <c r="AFF147"/>
      <c r="AFG147"/>
      <c r="AFH147"/>
      <c r="AFI147"/>
      <c r="AFJ147"/>
      <c r="AFK147"/>
      <c r="AFL147"/>
      <c r="AFM147"/>
      <c r="AFN147"/>
      <c r="AFO147"/>
      <c r="AFP147"/>
      <c r="AFQ147"/>
      <c r="AFR147"/>
      <c r="AFS147"/>
      <c r="AFT147"/>
      <c r="AFU147"/>
      <c r="AFV147"/>
      <c r="AFW147"/>
      <c r="AFX147"/>
      <c r="AFY147"/>
      <c r="AFZ147"/>
      <c r="AGA147"/>
      <c r="AGB147"/>
      <c r="AGC147"/>
      <c r="AGD147"/>
      <c r="AGE147"/>
      <c r="AGF147"/>
      <c r="AGG147"/>
      <c r="AGH147"/>
      <c r="AGI147"/>
      <c r="AGJ147"/>
      <c r="AGK147"/>
      <c r="AGL147"/>
      <c r="AGM147"/>
      <c r="AGN147"/>
      <c r="AGO147"/>
      <c r="AGP147"/>
      <c r="AGQ147"/>
      <c r="AGR147"/>
      <c r="AGS147"/>
      <c r="AGT147"/>
      <c r="AGU147"/>
      <c r="AGV147"/>
      <c r="AGW147"/>
      <c r="AGX147"/>
      <c r="AGY147"/>
      <c r="AGZ147"/>
      <c r="AHA147"/>
      <c r="AHB147"/>
      <c r="AHC147"/>
      <c r="AHD147"/>
      <c r="AHE147"/>
      <c r="AHF147"/>
      <c r="AHG147"/>
      <c r="AHH147"/>
      <c r="AHI147"/>
      <c r="AHJ147"/>
      <c r="AHK147"/>
      <c r="AHL147"/>
      <c r="AHM147"/>
      <c r="AHN147"/>
      <c r="AHO147"/>
      <c r="AHP147"/>
      <c r="AHQ147"/>
      <c r="AHR147"/>
      <c r="AHS147"/>
      <c r="AHT147"/>
      <c r="AHU147"/>
      <c r="AHV147"/>
      <c r="AHW147"/>
      <c r="AHX147"/>
      <c r="AHY147"/>
      <c r="AHZ147"/>
      <c r="AIA147"/>
      <c r="AIB147"/>
      <c r="AIC147"/>
      <c r="AID147"/>
      <c r="AIE147"/>
      <c r="AIF147"/>
      <c r="AIG147"/>
      <c r="AIH147"/>
      <c r="AII147"/>
      <c r="AIJ147"/>
      <c r="AIK147"/>
      <c r="AIL147"/>
      <c r="AIM147"/>
      <c r="AIN147"/>
      <c r="AIO147"/>
      <c r="AIP147"/>
      <c r="AIQ147"/>
      <c r="AIR147"/>
      <c r="AIS147"/>
      <c r="AIT147"/>
      <c r="AIU147"/>
      <c r="AIV147"/>
      <c r="AIW147"/>
      <c r="AIX147"/>
      <c r="AIY147"/>
      <c r="AIZ147"/>
      <c r="AJA147"/>
      <c r="AJB147"/>
      <c r="AJC147"/>
      <c r="AJD147"/>
      <c r="AJE147"/>
      <c r="AJF147"/>
      <c r="AJG147"/>
      <c r="AJH147"/>
      <c r="AJI147"/>
      <c r="AJJ147"/>
      <c r="AJK147"/>
      <c r="AJL147"/>
      <c r="AJM147"/>
      <c r="AJN147"/>
      <c r="AJO147"/>
      <c r="AJP147"/>
      <c r="AJQ147"/>
      <c r="AJR147"/>
      <c r="AJS147"/>
      <c r="AJT147"/>
      <c r="AJU147"/>
      <c r="AJV147"/>
      <c r="AJW147"/>
      <c r="AJX147"/>
      <c r="AJY147"/>
      <c r="AJZ147"/>
      <c r="AKA147"/>
      <c r="AKB147"/>
      <c r="AKC147"/>
      <c r="AKD147"/>
      <c r="AKE147"/>
      <c r="AKF147"/>
      <c r="AKG147"/>
      <c r="AKH147"/>
      <c r="AKI147"/>
      <c r="AKJ147"/>
      <c r="AKK147"/>
      <c r="AKL147"/>
      <c r="AKM147"/>
      <c r="AKN147"/>
      <c r="AKO147"/>
      <c r="AKP147"/>
      <c r="AKQ147"/>
      <c r="AKR147"/>
      <c r="AKS147"/>
      <c r="AKT147"/>
      <c r="AKU147"/>
      <c r="AKV147"/>
      <c r="AKW147"/>
      <c r="AKX147"/>
      <c r="AKY147"/>
      <c r="AKZ147"/>
      <c r="ALA147"/>
      <c r="ALB147"/>
      <c r="ALC147"/>
      <c r="ALD147"/>
      <c r="ALE147"/>
      <c r="ALF147"/>
      <c r="ALG147"/>
      <c r="ALH147"/>
      <c r="ALI147"/>
      <c r="ALJ147"/>
      <c r="ALK147"/>
      <c r="ALL147"/>
      <c r="ALM147"/>
      <c r="ALN147"/>
      <c r="ALO147"/>
      <c r="ALP147"/>
      <c r="ALQ147"/>
      <c r="ALR147"/>
      <c r="ALS147"/>
      <c r="ALT147"/>
      <c r="ALU147"/>
      <c r="ALV147"/>
      <c r="ALW147"/>
      <c r="ALX147"/>
      <c r="ALY147"/>
      <c r="ALZ147"/>
      <c r="AMA147"/>
      <c r="AMB147"/>
      <c r="AMC147"/>
      <c r="AMD147"/>
      <c r="AME147"/>
      <c r="AMF147"/>
      <c r="AMG147"/>
      <c r="AMH147"/>
      <c r="AMI147"/>
      <c r="AMJ147"/>
    </row>
    <row r="148" spans="1:1025" x14ac:dyDescent="0.25">
      <c r="A148" s="41">
        <f t="shared" si="79"/>
        <v>140</v>
      </c>
      <c r="B148" s="58" t="s">
        <v>11</v>
      </c>
      <c r="C148" s="49">
        <f>SUM(D148:I148)</f>
        <v>0</v>
      </c>
      <c r="D148" s="57">
        <v>0</v>
      </c>
      <c r="E148" s="57">
        <v>0</v>
      </c>
      <c r="F148" s="57">
        <v>0</v>
      </c>
      <c r="G148" s="57">
        <v>0</v>
      </c>
      <c r="H148" s="57">
        <v>0</v>
      </c>
      <c r="I148" s="57">
        <v>0</v>
      </c>
      <c r="J148" s="49"/>
      <c r="K148" s="30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  <c r="IW148"/>
      <c r="IX148"/>
      <c r="IY148"/>
      <c r="IZ148"/>
      <c r="JA148"/>
      <c r="JB148"/>
      <c r="JC148"/>
      <c r="JD148"/>
      <c r="JE148"/>
      <c r="JF148"/>
      <c r="JG148"/>
      <c r="JH148"/>
      <c r="JI148"/>
      <c r="JJ148"/>
      <c r="JK148"/>
      <c r="JL148"/>
      <c r="JM148"/>
      <c r="JN148"/>
      <c r="JO148"/>
      <c r="JP148"/>
      <c r="JQ148"/>
      <c r="JR148"/>
      <c r="JS148"/>
      <c r="JT148"/>
      <c r="JU148"/>
      <c r="JV148"/>
      <c r="JW148"/>
      <c r="JX148"/>
      <c r="JY148"/>
      <c r="JZ148"/>
      <c r="KA148"/>
      <c r="KB148"/>
      <c r="KC148"/>
      <c r="KD148"/>
      <c r="KE148"/>
      <c r="KF148"/>
      <c r="KG148"/>
      <c r="KH148"/>
      <c r="KI148"/>
      <c r="KJ148"/>
      <c r="KK148"/>
      <c r="KL148"/>
      <c r="KM148"/>
      <c r="KN148"/>
      <c r="KO148"/>
      <c r="KP148"/>
      <c r="KQ148"/>
      <c r="KR148"/>
      <c r="KS148"/>
      <c r="KT148"/>
      <c r="KU148"/>
      <c r="KV148"/>
      <c r="KW148"/>
      <c r="KX148"/>
      <c r="KY148"/>
      <c r="KZ148"/>
      <c r="LA148"/>
      <c r="LB148"/>
      <c r="LC148"/>
      <c r="LD148"/>
      <c r="LE148"/>
      <c r="LF148"/>
      <c r="LG148"/>
      <c r="LH148"/>
      <c r="LI148"/>
      <c r="LJ148"/>
      <c r="LK148"/>
      <c r="LL148"/>
      <c r="LM148"/>
      <c r="LN148"/>
      <c r="LO148"/>
      <c r="LP148"/>
      <c r="LQ148"/>
      <c r="LR148"/>
      <c r="LS148"/>
      <c r="LT148"/>
      <c r="LU148"/>
      <c r="LV148"/>
      <c r="LW148"/>
      <c r="LX148"/>
      <c r="LY148"/>
      <c r="LZ148"/>
      <c r="MA148"/>
      <c r="MB148"/>
      <c r="MC148"/>
      <c r="MD148"/>
      <c r="ME148"/>
      <c r="MF148"/>
      <c r="MG148"/>
      <c r="MH148"/>
      <c r="MI148"/>
      <c r="MJ148"/>
      <c r="MK148"/>
      <c r="ML148"/>
      <c r="MM148"/>
      <c r="MN148"/>
      <c r="MO148"/>
      <c r="MP148"/>
      <c r="MQ148"/>
      <c r="MR148"/>
      <c r="MS148"/>
      <c r="MT148"/>
      <c r="MU148"/>
      <c r="MV148"/>
      <c r="MW148"/>
      <c r="MX148"/>
      <c r="MY148"/>
      <c r="MZ148"/>
      <c r="NA148"/>
      <c r="NB148"/>
      <c r="NC148"/>
      <c r="ND148"/>
      <c r="NE148"/>
      <c r="NF148"/>
      <c r="NG148"/>
      <c r="NH148"/>
      <c r="NI148"/>
      <c r="NJ148"/>
      <c r="NK148"/>
      <c r="NL148"/>
      <c r="NM148"/>
      <c r="NN148"/>
      <c r="NO148"/>
      <c r="NP148"/>
      <c r="NQ148"/>
      <c r="NR148"/>
      <c r="NS148"/>
      <c r="NT148"/>
      <c r="NU148"/>
      <c r="NV148"/>
      <c r="NW148"/>
      <c r="NX148"/>
      <c r="NY148"/>
      <c r="NZ148"/>
      <c r="OA148"/>
      <c r="OB148"/>
      <c r="OC148"/>
      <c r="OD148"/>
      <c r="OE148"/>
      <c r="OF148"/>
      <c r="OG148"/>
      <c r="OH148"/>
      <c r="OI148"/>
      <c r="OJ148"/>
      <c r="OK148"/>
      <c r="OL148"/>
      <c r="OM148"/>
      <c r="ON148"/>
      <c r="OO148"/>
      <c r="OP148"/>
      <c r="OQ148"/>
      <c r="OR148"/>
      <c r="OS148"/>
      <c r="OT148"/>
      <c r="OU148"/>
      <c r="OV148"/>
      <c r="OW148"/>
      <c r="OX148"/>
      <c r="OY148"/>
      <c r="OZ148"/>
      <c r="PA148"/>
      <c r="PB148"/>
      <c r="PC148"/>
      <c r="PD148"/>
      <c r="PE148"/>
      <c r="PF148"/>
      <c r="PG148"/>
      <c r="PH148"/>
      <c r="PI148"/>
      <c r="PJ148"/>
      <c r="PK148"/>
      <c r="PL148"/>
      <c r="PM148"/>
      <c r="PN148"/>
      <c r="PO148"/>
      <c r="PP148"/>
      <c r="PQ148"/>
      <c r="PR148"/>
      <c r="PS148"/>
      <c r="PT148"/>
      <c r="PU148"/>
      <c r="PV148"/>
      <c r="PW148"/>
      <c r="PX148"/>
      <c r="PY148"/>
      <c r="PZ148"/>
      <c r="QA148"/>
      <c r="QB148"/>
      <c r="QC148"/>
      <c r="QD148"/>
      <c r="QE148"/>
      <c r="QF148"/>
      <c r="QG148"/>
      <c r="QH148"/>
      <c r="QI148"/>
      <c r="QJ148"/>
      <c r="QK148"/>
      <c r="QL148"/>
      <c r="QM148"/>
      <c r="QN148"/>
      <c r="QO148"/>
      <c r="QP148"/>
      <c r="QQ148"/>
      <c r="QR148"/>
      <c r="QS148"/>
      <c r="QT148"/>
      <c r="QU148"/>
      <c r="QV148"/>
      <c r="QW148"/>
      <c r="QX148"/>
      <c r="QY148"/>
      <c r="QZ148"/>
      <c r="RA148"/>
      <c r="RB148"/>
      <c r="RC148"/>
      <c r="RD148"/>
      <c r="RE148"/>
      <c r="RF148"/>
      <c r="RG148"/>
      <c r="RH148"/>
      <c r="RI148"/>
      <c r="RJ148"/>
      <c r="RK148"/>
      <c r="RL148"/>
      <c r="RM148"/>
      <c r="RN148"/>
      <c r="RO148"/>
      <c r="RP148"/>
      <c r="RQ148"/>
      <c r="RR148"/>
      <c r="RS148"/>
      <c r="RT148"/>
      <c r="RU148"/>
      <c r="RV148"/>
      <c r="RW148"/>
      <c r="RX148"/>
      <c r="RY148"/>
      <c r="RZ148"/>
      <c r="SA148"/>
      <c r="SB148"/>
      <c r="SC148"/>
      <c r="SD148"/>
      <c r="SE148"/>
      <c r="SF148"/>
      <c r="SG148"/>
      <c r="SH148"/>
      <c r="SI148"/>
      <c r="SJ148"/>
      <c r="SK148"/>
      <c r="SL148"/>
      <c r="SM148"/>
      <c r="SN148"/>
      <c r="SO148"/>
      <c r="SP148"/>
      <c r="SQ148"/>
      <c r="SR148"/>
      <c r="SS148"/>
      <c r="ST148"/>
      <c r="SU148"/>
      <c r="SV148"/>
      <c r="SW148"/>
      <c r="SX148"/>
      <c r="SY148"/>
      <c r="SZ148"/>
      <c r="TA148"/>
      <c r="TB148"/>
      <c r="TC148"/>
      <c r="TD148"/>
      <c r="TE148"/>
      <c r="TF148"/>
      <c r="TG148"/>
      <c r="TH148"/>
      <c r="TI148"/>
      <c r="TJ148"/>
      <c r="TK148"/>
      <c r="TL148"/>
      <c r="TM148"/>
      <c r="TN148"/>
      <c r="TO148"/>
      <c r="TP148"/>
      <c r="TQ148"/>
      <c r="TR148"/>
      <c r="TS148"/>
      <c r="TT148"/>
      <c r="TU148"/>
      <c r="TV148"/>
      <c r="TW148"/>
      <c r="TX148"/>
      <c r="TY148"/>
      <c r="TZ148"/>
      <c r="UA148"/>
      <c r="UB148"/>
      <c r="UC148"/>
      <c r="UD148"/>
      <c r="UE148"/>
      <c r="UF148"/>
      <c r="UG148"/>
      <c r="UH148"/>
      <c r="UI148"/>
      <c r="UJ148"/>
      <c r="UK148"/>
      <c r="UL148"/>
      <c r="UM148"/>
      <c r="UN148"/>
      <c r="UO148"/>
      <c r="UP148"/>
      <c r="UQ148"/>
      <c r="UR148"/>
      <c r="US148"/>
      <c r="UT148"/>
      <c r="UU148"/>
      <c r="UV148"/>
      <c r="UW148"/>
      <c r="UX148"/>
      <c r="UY148"/>
      <c r="UZ148"/>
      <c r="VA148"/>
      <c r="VB148"/>
      <c r="VC148"/>
      <c r="VD148"/>
      <c r="VE148"/>
      <c r="VF148"/>
      <c r="VG148"/>
      <c r="VH148"/>
      <c r="VI148"/>
      <c r="VJ148"/>
      <c r="VK148"/>
      <c r="VL148"/>
      <c r="VM148"/>
      <c r="VN148"/>
      <c r="VO148"/>
      <c r="VP148"/>
      <c r="VQ148"/>
      <c r="VR148"/>
      <c r="VS148"/>
      <c r="VT148"/>
      <c r="VU148"/>
      <c r="VV148"/>
      <c r="VW148"/>
      <c r="VX148"/>
      <c r="VY148"/>
      <c r="VZ148"/>
      <c r="WA148"/>
      <c r="WB148"/>
      <c r="WC148"/>
      <c r="WD148"/>
      <c r="WE148"/>
      <c r="WF148"/>
      <c r="WG148"/>
      <c r="WH148"/>
      <c r="WI148"/>
      <c r="WJ148"/>
      <c r="WK148"/>
      <c r="WL148"/>
      <c r="WM148"/>
      <c r="WN148"/>
      <c r="WO148"/>
      <c r="WP148"/>
      <c r="WQ148"/>
      <c r="WR148"/>
      <c r="WS148"/>
      <c r="WT148"/>
      <c r="WU148"/>
      <c r="WV148"/>
      <c r="WW148"/>
      <c r="WX148"/>
      <c r="WY148"/>
      <c r="WZ148"/>
      <c r="XA148"/>
      <c r="XB148"/>
      <c r="XC148"/>
      <c r="XD148"/>
      <c r="XE148"/>
      <c r="XF148"/>
      <c r="XG148"/>
      <c r="XH148"/>
      <c r="XI148"/>
      <c r="XJ148"/>
      <c r="XK148"/>
      <c r="XL148"/>
      <c r="XM148"/>
      <c r="XN148"/>
      <c r="XO148"/>
      <c r="XP148"/>
      <c r="XQ148"/>
      <c r="XR148"/>
      <c r="XS148"/>
      <c r="XT148"/>
      <c r="XU148"/>
      <c r="XV148"/>
      <c r="XW148"/>
      <c r="XX148"/>
      <c r="XY148"/>
      <c r="XZ148"/>
      <c r="YA148"/>
      <c r="YB148"/>
      <c r="YC148"/>
      <c r="YD148"/>
      <c r="YE148"/>
      <c r="YF148"/>
      <c r="YG148"/>
      <c r="YH148"/>
      <c r="YI148"/>
      <c r="YJ148"/>
      <c r="YK148"/>
      <c r="YL148"/>
      <c r="YM148"/>
      <c r="YN148"/>
      <c r="YO148"/>
      <c r="YP148"/>
      <c r="YQ148"/>
      <c r="YR148"/>
      <c r="YS148"/>
      <c r="YT148"/>
      <c r="YU148"/>
      <c r="YV148"/>
      <c r="YW148"/>
      <c r="YX148"/>
      <c r="YY148"/>
      <c r="YZ148"/>
      <c r="ZA148"/>
      <c r="ZB148"/>
      <c r="ZC148"/>
      <c r="ZD148"/>
      <c r="ZE148"/>
      <c r="ZF148"/>
      <c r="ZG148"/>
      <c r="ZH148"/>
      <c r="ZI148"/>
      <c r="ZJ148"/>
      <c r="ZK148"/>
      <c r="ZL148"/>
      <c r="ZM148"/>
      <c r="ZN148"/>
      <c r="ZO148"/>
      <c r="ZP148"/>
      <c r="ZQ148"/>
      <c r="ZR148"/>
      <c r="ZS148"/>
      <c r="ZT148"/>
      <c r="ZU148"/>
      <c r="ZV148"/>
      <c r="ZW148"/>
      <c r="ZX148"/>
      <c r="ZY148"/>
      <c r="ZZ148"/>
      <c r="AAA148"/>
      <c r="AAB148"/>
      <c r="AAC148"/>
      <c r="AAD148"/>
      <c r="AAE148"/>
      <c r="AAF148"/>
      <c r="AAG148"/>
      <c r="AAH148"/>
      <c r="AAI148"/>
      <c r="AAJ148"/>
      <c r="AAK148"/>
      <c r="AAL148"/>
      <c r="AAM148"/>
      <c r="AAN148"/>
      <c r="AAO148"/>
      <c r="AAP148"/>
      <c r="AAQ148"/>
      <c r="AAR148"/>
      <c r="AAS148"/>
      <c r="AAT148"/>
      <c r="AAU148"/>
      <c r="AAV148"/>
      <c r="AAW148"/>
      <c r="AAX148"/>
      <c r="AAY148"/>
      <c r="AAZ148"/>
      <c r="ABA148"/>
      <c r="ABB148"/>
      <c r="ABC148"/>
      <c r="ABD148"/>
      <c r="ABE148"/>
      <c r="ABF148"/>
      <c r="ABG148"/>
      <c r="ABH148"/>
      <c r="ABI148"/>
      <c r="ABJ148"/>
      <c r="ABK148"/>
      <c r="ABL148"/>
      <c r="ABM148"/>
      <c r="ABN148"/>
      <c r="ABO148"/>
      <c r="ABP148"/>
      <c r="ABQ148"/>
      <c r="ABR148"/>
      <c r="ABS148"/>
      <c r="ABT148"/>
      <c r="ABU148"/>
      <c r="ABV148"/>
      <c r="ABW148"/>
      <c r="ABX148"/>
      <c r="ABY148"/>
      <c r="ABZ148"/>
      <c r="ACA148"/>
      <c r="ACB148"/>
      <c r="ACC148"/>
      <c r="ACD148"/>
      <c r="ACE148"/>
      <c r="ACF148"/>
      <c r="ACG148"/>
      <c r="ACH148"/>
      <c r="ACI148"/>
      <c r="ACJ148"/>
      <c r="ACK148"/>
      <c r="ACL148"/>
      <c r="ACM148"/>
      <c r="ACN148"/>
      <c r="ACO148"/>
      <c r="ACP148"/>
      <c r="ACQ148"/>
      <c r="ACR148"/>
      <c r="ACS148"/>
      <c r="ACT148"/>
      <c r="ACU148"/>
      <c r="ACV148"/>
      <c r="ACW148"/>
      <c r="ACX148"/>
      <c r="ACY148"/>
      <c r="ACZ148"/>
      <c r="ADA148"/>
      <c r="ADB148"/>
      <c r="ADC148"/>
      <c r="ADD148"/>
      <c r="ADE148"/>
      <c r="ADF148"/>
      <c r="ADG148"/>
      <c r="ADH148"/>
      <c r="ADI148"/>
      <c r="ADJ148"/>
      <c r="ADK148"/>
      <c r="ADL148"/>
      <c r="ADM148"/>
      <c r="ADN148"/>
      <c r="ADO148"/>
      <c r="ADP148"/>
      <c r="ADQ148"/>
      <c r="ADR148"/>
      <c r="ADS148"/>
      <c r="ADT148"/>
      <c r="ADU148"/>
      <c r="ADV148"/>
      <c r="ADW148"/>
      <c r="ADX148"/>
      <c r="ADY148"/>
      <c r="ADZ148"/>
      <c r="AEA148"/>
      <c r="AEB148"/>
      <c r="AEC148"/>
      <c r="AED148"/>
      <c r="AEE148"/>
      <c r="AEF148"/>
      <c r="AEG148"/>
      <c r="AEH148"/>
      <c r="AEI148"/>
      <c r="AEJ148"/>
      <c r="AEK148"/>
      <c r="AEL148"/>
      <c r="AEM148"/>
      <c r="AEN148"/>
      <c r="AEO148"/>
      <c r="AEP148"/>
      <c r="AEQ148"/>
      <c r="AER148"/>
      <c r="AES148"/>
      <c r="AET148"/>
      <c r="AEU148"/>
      <c r="AEV148"/>
      <c r="AEW148"/>
      <c r="AEX148"/>
      <c r="AEY148"/>
      <c r="AEZ148"/>
      <c r="AFA148"/>
      <c r="AFB148"/>
      <c r="AFC148"/>
      <c r="AFD148"/>
      <c r="AFE148"/>
      <c r="AFF148"/>
      <c r="AFG148"/>
      <c r="AFH148"/>
      <c r="AFI148"/>
      <c r="AFJ148"/>
      <c r="AFK148"/>
      <c r="AFL148"/>
      <c r="AFM148"/>
      <c r="AFN148"/>
      <c r="AFO148"/>
      <c r="AFP148"/>
      <c r="AFQ148"/>
      <c r="AFR148"/>
      <c r="AFS148"/>
      <c r="AFT148"/>
      <c r="AFU148"/>
      <c r="AFV148"/>
      <c r="AFW148"/>
      <c r="AFX148"/>
      <c r="AFY148"/>
      <c r="AFZ148"/>
      <c r="AGA148"/>
      <c r="AGB148"/>
      <c r="AGC148"/>
      <c r="AGD148"/>
      <c r="AGE148"/>
      <c r="AGF148"/>
      <c r="AGG148"/>
      <c r="AGH148"/>
      <c r="AGI148"/>
      <c r="AGJ148"/>
      <c r="AGK148"/>
      <c r="AGL148"/>
      <c r="AGM148"/>
      <c r="AGN148"/>
      <c r="AGO148"/>
      <c r="AGP148"/>
      <c r="AGQ148"/>
      <c r="AGR148"/>
      <c r="AGS148"/>
      <c r="AGT148"/>
      <c r="AGU148"/>
      <c r="AGV148"/>
      <c r="AGW148"/>
      <c r="AGX148"/>
      <c r="AGY148"/>
      <c r="AGZ148"/>
      <c r="AHA148"/>
      <c r="AHB148"/>
      <c r="AHC148"/>
      <c r="AHD148"/>
      <c r="AHE148"/>
      <c r="AHF148"/>
      <c r="AHG148"/>
      <c r="AHH148"/>
      <c r="AHI148"/>
      <c r="AHJ148"/>
      <c r="AHK148"/>
      <c r="AHL148"/>
      <c r="AHM148"/>
      <c r="AHN148"/>
      <c r="AHO148"/>
      <c r="AHP148"/>
      <c r="AHQ148"/>
      <c r="AHR148"/>
      <c r="AHS148"/>
      <c r="AHT148"/>
      <c r="AHU148"/>
      <c r="AHV148"/>
      <c r="AHW148"/>
      <c r="AHX148"/>
      <c r="AHY148"/>
      <c r="AHZ148"/>
      <c r="AIA148"/>
      <c r="AIB148"/>
      <c r="AIC148"/>
      <c r="AID148"/>
      <c r="AIE148"/>
      <c r="AIF148"/>
      <c r="AIG148"/>
      <c r="AIH148"/>
      <c r="AII148"/>
      <c r="AIJ148"/>
      <c r="AIK148"/>
      <c r="AIL148"/>
      <c r="AIM148"/>
      <c r="AIN148"/>
      <c r="AIO148"/>
      <c r="AIP148"/>
      <c r="AIQ148"/>
      <c r="AIR148"/>
      <c r="AIS148"/>
      <c r="AIT148"/>
      <c r="AIU148"/>
      <c r="AIV148"/>
      <c r="AIW148"/>
      <c r="AIX148"/>
      <c r="AIY148"/>
      <c r="AIZ148"/>
      <c r="AJA148"/>
      <c r="AJB148"/>
      <c r="AJC148"/>
      <c r="AJD148"/>
      <c r="AJE148"/>
      <c r="AJF148"/>
      <c r="AJG148"/>
      <c r="AJH148"/>
      <c r="AJI148"/>
      <c r="AJJ148"/>
      <c r="AJK148"/>
      <c r="AJL148"/>
      <c r="AJM148"/>
      <c r="AJN148"/>
      <c r="AJO148"/>
      <c r="AJP148"/>
      <c r="AJQ148"/>
      <c r="AJR148"/>
      <c r="AJS148"/>
      <c r="AJT148"/>
      <c r="AJU148"/>
      <c r="AJV148"/>
      <c r="AJW148"/>
      <c r="AJX148"/>
      <c r="AJY148"/>
      <c r="AJZ148"/>
      <c r="AKA148"/>
      <c r="AKB148"/>
      <c r="AKC148"/>
      <c r="AKD148"/>
      <c r="AKE148"/>
      <c r="AKF148"/>
      <c r="AKG148"/>
      <c r="AKH148"/>
      <c r="AKI148"/>
      <c r="AKJ148"/>
      <c r="AKK148"/>
      <c r="AKL148"/>
      <c r="AKM148"/>
      <c r="AKN148"/>
      <c r="AKO148"/>
      <c r="AKP148"/>
      <c r="AKQ148"/>
      <c r="AKR148"/>
      <c r="AKS148"/>
      <c r="AKT148"/>
      <c r="AKU148"/>
      <c r="AKV148"/>
      <c r="AKW148"/>
      <c r="AKX148"/>
      <c r="AKY148"/>
      <c r="AKZ148"/>
      <c r="ALA148"/>
      <c r="ALB148"/>
      <c r="ALC148"/>
      <c r="ALD148"/>
      <c r="ALE148"/>
      <c r="ALF148"/>
      <c r="ALG148"/>
      <c r="ALH148"/>
      <c r="ALI148"/>
      <c r="ALJ148"/>
      <c r="ALK148"/>
      <c r="ALL148"/>
      <c r="ALM148"/>
      <c r="ALN148"/>
      <c r="ALO148"/>
      <c r="ALP148"/>
      <c r="ALQ148"/>
      <c r="ALR148"/>
      <c r="ALS148"/>
      <c r="ALT148"/>
      <c r="ALU148"/>
      <c r="ALV148"/>
      <c r="ALW148"/>
      <c r="ALX148"/>
      <c r="ALY148"/>
      <c r="ALZ148"/>
      <c r="AMA148"/>
      <c r="AMB148"/>
      <c r="AMC148"/>
      <c r="AMD148"/>
      <c r="AME148"/>
      <c r="AMF148"/>
      <c r="AMG148"/>
      <c r="AMH148"/>
      <c r="AMI148"/>
      <c r="AMJ148"/>
    </row>
    <row r="149" spans="1:1025" x14ac:dyDescent="0.25">
      <c r="A149" s="41">
        <f t="shared" si="79"/>
        <v>141</v>
      </c>
      <c r="B149" s="58" t="s">
        <v>12</v>
      </c>
      <c r="C149" s="49">
        <f>SUM(D149:I149)</f>
        <v>29628.199999999997</v>
      </c>
      <c r="D149" s="57">
        <v>4147</v>
      </c>
      <c r="E149" s="57">
        <v>4710.8999999999996</v>
      </c>
      <c r="F149" s="59">
        <v>4891.2</v>
      </c>
      <c r="G149" s="59">
        <v>5086.8500000000004</v>
      </c>
      <c r="H149" s="59">
        <v>5290.32</v>
      </c>
      <c r="I149" s="59">
        <v>5501.93</v>
      </c>
      <c r="J149" s="49"/>
      <c r="K149" s="30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  <c r="IW149"/>
      <c r="IX149"/>
      <c r="IY149"/>
      <c r="IZ149"/>
      <c r="JA149"/>
      <c r="JB149"/>
      <c r="JC149"/>
      <c r="JD149"/>
      <c r="JE149"/>
      <c r="JF149"/>
      <c r="JG149"/>
      <c r="JH149"/>
      <c r="JI149"/>
      <c r="JJ149"/>
      <c r="JK149"/>
      <c r="JL149"/>
      <c r="JM149"/>
      <c r="JN149"/>
      <c r="JO149"/>
      <c r="JP149"/>
      <c r="JQ149"/>
      <c r="JR149"/>
      <c r="JS149"/>
      <c r="JT149"/>
      <c r="JU149"/>
      <c r="JV149"/>
      <c r="JW149"/>
      <c r="JX149"/>
      <c r="JY149"/>
      <c r="JZ149"/>
      <c r="KA149"/>
      <c r="KB149"/>
      <c r="KC149"/>
      <c r="KD149"/>
      <c r="KE149"/>
      <c r="KF149"/>
      <c r="KG149"/>
      <c r="KH149"/>
      <c r="KI149"/>
      <c r="KJ149"/>
      <c r="KK149"/>
      <c r="KL149"/>
      <c r="KM149"/>
      <c r="KN149"/>
      <c r="KO149"/>
      <c r="KP149"/>
      <c r="KQ149"/>
      <c r="KR149"/>
      <c r="KS149"/>
      <c r="KT149"/>
      <c r="KU149"/>
      <c r="KV149"/>
      <c r="KW149"/>
      <c r="KX149"/>
      <c r="KY149"/>
      <c r="KZ149"/>
      <c r="LA149"/>
      <c r="LB149"/>
      <c r="LC149"/>
      <c r="LD149"/>
      <c r="LE149"/>
      <c r="LF149"/>
      <c r="LG149"/>
      <c r="LH149"/>
      <c r="LI149"/>
      <c r="LJ149"/>
      <c r="LK149"/>
      <c r="LL149"/>
      <c r="LM149"/>
      <c r="LN149"/>
      <c r="LO149"/>
      <c r="LP149"/>
      <c r="LQ149"/>
      <c r="LR149"/>
      <c r="LS149"/>
      <c r="LT149"/>
      <c r="LU149"/>
      <c r="LV149"/>
      <c r="LW149"/>
      <c r="LX149"/>
      <c r="LY149"/>
      <c r="LZ149"/>
      <c r="MA149"/>
      <c r="MB149"/>
      <c r="MC149"/>
      <c r="MD149"/>
      <c r="ME149"/>
      <c r="MF149"/>
      <c r="MG149"/>
      <c r="MH149"/>
      <c r="MI149"/>
      <c r="MJ149"/>
      <c r="MK149"/>
      <c r="ML149"/>
      <c r="MM149"/>
      <c r="MN149"/>
      <c r="MO149"/>
      <c r="MP149"/>
      <c r="MQ149"/>
      <c r="MR149"/>
      <c r="MS149"/>
      <c r="MT149"/>
      <c r="MU149"/>
      <c r="MV149"/>
      <c r="MW149"/>
      <c r="MX149"/>
      <c r="MY149"/>
      <c r="MZ149"/>
      <c r="NA149"/>
      <c r="NB149"/>
      <c r="NC149"/>
      <c r="ND149"/>
      <c r="NE149"/>
      <c r="NF149"/>
      <c r="NG149"/>
      <c r="NH149"/>
      <c r="NI149"/>
      <c r="NJ149"/>
      <c r="NK149"/>
      <c r="NL149"/>
      <c r="NM149"/>
      <c r="NN149"/>
      <c r="NO149"/>
      <c r="NP149"/>
      <c r="NQ149"/>
      <c r="NR149"/>
      <c r="NS149"/>
      <c r="NT149"/>
      <c r="NU149"/>
      <c r="NV149"/>
      <c r="NW149"/>
      <c r="NX149"/>
      <c r="NY149"/>
      <c r="NZ149"/>
      <c r="OA149"/>
      <c r="OB149"/>
      <c r="OC149"/>
      <c r="OD149"/>
      <c r="OE149"/>
      <c r="OF149"/>
      <c r="OG149"/>
      <c r="OH149"/>
      <c r="OI149"/>
      <c r="OJ149"/>
      <c r="OK149"/>
      <c r="OL149"/>
      <c r="OM149"/>
      <c r="ON149"/>
      <c r="OO149"/>
      <c r="OP149"/>
      <c r="OQ149"/>
      <c r="OR149"/>
      <c r="OS149"/>
      <c r="OT149"/>
      <c r="OU149"/>
      <c r="OV149"/>
      <c r="OW149"/>
      <c r="OX149"/>
      <c r="OY149"/>
      <c r="OZ149"/>
      <c r="PA149"/>
      <c r="PB149"/>
      <c r="PC149"/>
      <c r="PD149"/>
      <c r="PE149"/>
      <c r="PF149"/>
      <c r="PG149"/>
      <c r="PH149"/>
      <c r="PI149"/>
      <c r="PJ149"/>
      <c r="PK149"/>
      <c r="PL149"/>
      <c r="PM149"/>
      <c r="PN149"/>
      <c r="PO149"/>
      <c r="PP149"/>
      <c r="PQ149"/>
      <c r="PR149"/>
      <c r="PS149"/>
      <c r="PT149"/>
      <c r="PU149"/>
      <c r="PV149"/>
      <c r="PW149"/>
      <c r="PX149"/>
      <c r="PY149"/>
      <c r="PZ149"/>
      <c r="QA149"/>
      <c r="QB149"/>
      <c r="QC149"/>
      <c r="QD149"/>
      <c r="QE149"/>
      <c r="QF149"/>
      <c r="QG149"/>
      <c r="QH149"/>
      <c r="QI149"/>
      <c r="QJ149"/>
      <c r="QK149"/>
      <c r="QL149"/>
      <c r="QM149"/>
      <c r="QN149"/>
      <c r="QO149"/>
      <c r="QP149"/>
      <c r="QQ149"/>
      <c r="QR149"/>
      <c r="QS149"/>
      <c r="QT149"/>
      <c r="QU149"/>
      <c r="QV149"/>
      <c r="QW149"/>
      <c r="QX149"/>
      <c r="QY149"/>
      <c r="QZ149"/>
      <c r="RA149"/>
      <c r="RB149"/>
      <c r="RC149"/>
      <c r="RD149"/>
      <c r="RE149"/>
      <c r="RF149"/>
      <c r="RG149"/>
      <c r="RH149"/>
      <c r="RI149"/>
      <c r="RJ149"/>
      <c r="RK149"/>
      <c r="RL149"/>
      <c r="RM149"/>
      <c r="RN149"/>
      <c r="RO149"/>
      <c r="RP149"/>
      <c r="RQ149"/>
      <c r="RR149"/>
      <c r="RS149"/>
      <c r="RT149"/>
      <c r="RU149"/>
      <c r="RV149"/>
      <c r="RW149"/>
      <c r="RX149"/>
      <c r="RY149"/>
      <c r="RZ149"/>
      <c r="SA149"/>
      <c r="SB149"/>
      <c r="SC149"/>
      <c r="SD149"/>
      <c r="SE149"/>
      <c r="SF149"/>
      <c r="SG149"/>
      <c r="SH149"/>
      <c r="SI149"/>
      <c r="SJ149"/>
      <c r="SK149"/>
      <c r="SL149"/>
      <c r="SM149"/>
      <c r="SN149"/>
      <c r="SO149"/>
      <c r="SP149"/>
      <c r="SQ149"/>
      <c r="SR149"/>
      <c r="SS149"/>
      <c r="ST149"/>
      <c r="SU149"/>
      <c r="SV149"/>
      <c r="SW149"/>
      <c r="SX149"/>
      <c r="SY149"/>
      <c r="SZ149"/>
      <c r="TA149"/>
      <c r="TB149"/>
      <c r="TC149"/>
      <c r="TD149"/>
      <c r="TE149"/>
      <c r="TF149"/>
      <c r="TG149"/>
      <c r="TH149"/>
      <c r="TI149"/>
      <c r="TJ149"/>
      <c r="TK149"/>
      <c r="TL149"/>
      <c r="TM149"/>
      <c r="TN149"/>
      <c r="TO149"/>
      <c r="TP149"/>
      <c r="TQ149"/>
      <c r="TR149"/>
      <c r="TS149"/>
      <c r="TT149"/>
      <c r="TU149"/>
      <c r="TV149"/>
      <c r="TW149"/>
      <c r="TX149"/>
      <c r="TY149"/>
      <c r="TZ149"/>
      <c r="UA149"/>
      <c r="UB149"/>
      <c r="UC149"/>
      <c r="UD149"/>
      <c r="UE149"/>
      <c r="UF149"/>
      <c r="UG149"/>
      <c r="UH149"/>
      <c r="UI149"/>
      <c r="UJ149"/>
      <c r="UK149"/>
      <c r="UL149"/>
      <c r="UM149"/>
      <c r="UN149"/>
      <c r="UO149"/>
      <c r="UP149"/>
      <c r="UQ149"/>
      <c r="UR149"/>
      <c r="US149"/>
      <c r="UT149"/>
      <c r="UU149"/>
      <c r="UV149"/>
      <c r="UW149"/>
      <c r="UX149"/>
      <c r="UY149"/>
      <c r="UZ149"/>
      <c r="VA149"/>
      <c r="VB149"/>
      <c r="VC149"/>
      <c r="VD149"/>
      <c r="VE149"/>
      <c r="VF149"/>
      <c r="VG149"/>
      <c r="VH149"/>
      <c r="VI149"/>
      <c r="VJ149"/>
      <c r="VK149"/>
      <c r="VL149"/>
      <c r="VM149"/>
      <c r="VN149"/>
      <c r="VO149"/>
      <c r="VP149"/>
      <c r="VQ149"/>
      <c r="VR149"/>
      <c r="VS149"/>
      <c r="VT149"/>
      <c r="VU149"/>
      <c r="VV149"/>
      <c r="VW149"/>
      <c r="VX149"/>
      <c r="VY149"/>
      <c r="VZ149"/>
      <c r="WA149"/>
      <c r="WB149"/>
      <c r="WC149"/>
      <c r="WD149"/>
      <c r="WE149"/>
      <c r="WF149"/>
      <c r="WG149"/>
      <c r="WH149"/>
      <c r="WI149"/>
      <c r="WJ149"/>
      <c r="WK149"/>
      <c r="WL149"/>
      <c r="WM149"/>
      <c r="WN149"/>
      <c r="WO149"/>
      <c r="WP149"/>
      <c r="WQ149"/>
      <c r="WR149"/>
      <c r="WS149"/>
      <c r="WT149"/>
      <c r="WU149"/>
      <c r="WV149"/>
      <c r="WW149"/>
      <c r="WX149"/>
      <c r="WY149"/>
      <c r="WZ149"/>
      <c r="XA149"/>
      <c r="XB149"/>
      <c r="XC149"/>
      <c r="XD149"/>
      <c r="XE149"/>
      <c r="XF149"/>
      <c r="XG149"/>
      <c r="XH149"/>
      <c r="XI149"/>
      <c r="XJ149"/>
      <c r="XK149"/>
      <c r="XL149"/>
      <c r="XM149"/>
      <c r="XN149"/>
      <c r="XO149"/>
      <c r="XP149"/>
      <c r="XQ149"/>
      <c r="XR149"/>
      <c r="XS149"/>
      <c r="XT149"/>
      <c r="XU149"/>
      <c r="XV149"/>
      <c r="XW149"/>
      <c r="XX149"/>
      <c r="XY149"/>
      <c r="XZ149"/>
      <c r="YA149"/>
      <c r="YB149"/>
      <c r="YC149"/>
      <c r="YD149"/>
      <c r="YE149"/>
      <c r="YF149"/>
      <c r="YG149"/>
      <c r="YH149"/>
      <c r="YI149"/>
      <c r="YJ149"/>
      <c r="YK149"/>
      <c r="YL149"/>
      <c r="YM149"/>
      <c r="YN149"/>
      <c r="YO149"/>
      <c r="YP149"/>
      <c r="YQ149"/>
      <c r="YR149"/>
      <c r="YS149"/>
      <c r="YT149"/>
      <c r="YU149"/>
      <c r="YV149"/>
      <c r="YW149"/>
      <c r="YX149"/>
      <c r="YY149"/>
      <c r="YZ149"/>
      <c r="ZA149"/>
      <c r="ZB149"/>
      <c r="ZC149"/>
      <c r="ZD149"/>
      <c r="ZE149"/>
      <c r="ZF149"/>
      <c r="ZG149"/>
      <c r="ZH149"/>
      <c r="ZI149"/>
      <c r="ZJ149"/>
      <c r="ZK149"/>
      <c r="ZL149"/>
      <c r="ZM149"/>
      <c r="ZN149"/>
      <c r="ZO149"/>
      <c r="ZP149"/>
      <c r="ZQ149"/>
      <c r="ZR149"/>
      <c r="ZS149"/>
      <c r="ZT149"/>
      <c r="ZU149"/>
      <c r="ZV149"/>
      <c r="ZW149"/>
      <c r="ZX149"/>
      <c r="ZY149"/>
      <c r="ZZ149"/>
      <c r="AAA149"/>
      <c r="AAB149"/>
      <c r="AAC149"/>
      <c r="AAD149"/>
      <c r="AAE149"/>
      <c r="AAF149"/>
      <c r="AAG149"/>
      <c r="AAH149"/>
      <c r="AAI149"/>
      <c r="AAJ149"/>
      <c r="AAK149"/>
      <c r="AAL149"/>
      <c r="AAM149"/>
      <c r="AAN149"/>
      <c r="AAO149"/>
      <c r="AAP149"/>
      <c r="AAQ149"/>
      <c r="AAR149"/>
      <c r="AAS149"/>
      <c r="AAT149"/>
      <c r="AAU149"/>
      <c r="AAV149"/>
      <c r="AAW149"/>
      <c r="AAX149"/>
      <c r="AAY149"/>
      <c r="AAZ149"/>
      <c r="ABA149"/>
      <c r="ABB149"/>
      <c r="ABC149"/>
      <c r="ABD149"/>
      <c r="ABE149"/>
      <c r="ABF149"/>
      <c r="ABG149"/>
      <c r="ABH149"/>
      <c r="ABI149"/>
      <c r="ABJ149"/>
      <c r="ABK149"/>
      <c r="ABL149"/>
      <c r="ABM149"/>
      <c r="ABN149"/>
      <c r="ABO149"/>
      <c r="ABP149"/>
      <c r="ABQ149"/>
      <c r="ABR149"/>
      <c r="ABS149"/>
      <c r="ABT149"/>
      <c r="ABU149"/>
      <c r="ABV149"/>
      <c r="ABW149"/>
      <c r="ABX149"/>
      <c r="ABY149"/>
      <c r="ABZ149"/>
      <c r="ACA149"/>
      <c r="ACB149"/>
      <c r="ACC149"/>
      <c r="ACD149"/>
      <c r="ACE149"/>
      <c r="ACF149"/>
      <c r="ACG149"/>
      <c r="ACH149"/>
      <c r="ACI149"/>
      <c r="ACJ149"/>
      <c r="ACK149"/>
      <c r="ACL149"/>
      <c r="ACM149"/>
      <c r="ACN149"/>
      <c r="ACO149"/>
      <c r="ACP149"/>
      <c r="ACQ149"/>
      <c r="ACR149"/>
      <c r="ACS149"/>
      <c r="ACT149"/>
      <c r="ACU149"/>
      <c r="ACV149"/>
      <c r="ACW149"/>
      <c r="ACX149"/>
      <c r="ACY149"/>
      <c r="ACZ149"/>
      <c r="ADA149"/>
      <c r="ADB149"/>
      <c r="ADC149"/>
      <c r="ADD149"/>
      <c r="ADE149"/>
      <c r="ADF149"/>
      <c r="ADG149"/>
      <c r="ADH149"/>
      <c r="ADI149"/>
      <c r="ADJ149"/>
      <c r="ADK149"/>
      <c r="ADL149"/>
      <c r="ADM149"/>
      <c r="ADN149"/>
      <c r="ADO149"/>
      <c r="ADP149"/>
      <c r="ADQ149"/>
      <c r="ADR149"/>
      <c r="ADS149"/>
      <c r="ADT149"/>
      <c r="ADU149"/>
      <c r="ADV149"/>
      <c r="ADW149"/>
      <c r="ADX149"/>
      <c r="ADY149"/>
      <c r="ADZ149"/>
      <c r="AEA149"/>
      <c r="AEB149"/>
      <c r="AEC149"/>
      <c r="AED149"/>
      <c r="AEE149"/>
      <c r="AEF149"/>
      <c r="AEG149"/>
      <c r="AEH149"/>
      <c r="AEI149"/>
      <c r="AEJ149"/>
      <c r="AEK149"/>
      <c r="AEL149"/>
      <c r="AEM149"/>
      <c r="AEN149"/>
      <c r="AEO149"/>
      <c r="AEP149"/>
      <c r="AEQ149"/>
      <c r="AER149"/>
      <c r="AES149"/>
      <c r="AET149"/>
      <c r="AEU149"/>
      <c r="AEV149"/>
      <c r="AEW149"/>
      <c r="AEX149"/>
      <c r="AEY149"/>
      <c r="AEZ149"/>
      <c r="AFA149"/>
      <c r="AFB149"/>
      <c r="AFC149"/>
      <c r="AFD149"/>
      <c r="AFE149"/>
      <c r="AFF149"/>
      <c r="AFG149"/>
      <c r="AFH149"/>
      <c r="AFI149"/>
      <c r="AFJ149"/>
      <c r="AFK149"/>
      <c r="AFL149"/>
      <c r="AFM149"/>
      <c r="AFN149"/>
      <c r="AFO149"/>
      <c r="AFP149"/>
      <c r="AFQ149"/>
      <c r="AFR149"/>
      <c r="AFS149"/>
      <c r="AFT149"/>
      <c r="AFU149"/>
      <c r="AFV149"/>
      <c r="AFW149"/>
      <c r="AFX149"/>
      <c r="AFY149"/>
      <c r="AFZ149"/>
      <c r="AGA149"/>
      <c r="AGB149"/>
      <c r="AGC149"/>
      <c r="AGD149"/>
      <c r="AGE149"/>
      <c r="AGF149"/>
      <c r="AGG149"/>
      <c r="AGH149"/>
      <c r="AGI149"/>
      <c r="AGJ149"/>
      <c r="AGK149"/>
      <c r="AGL149"/>
      <c r="AGM149"/>
      <c r="AGN149"/>
      <c r="AGO149"/>
      <c r="AGP149"/>
      <c r="AGQ149"/>
      <c r="AGR149"/>
      <c r="AGS149"/>
      <c r="AGT149"/>
      <c r="AGU149"/>
      <c r="AGV149"/>
      <c r="AGW149"/>
      <c r="AGX149"/>
      <c r="AGY149"/>
      <c r="AGZ149"/>
      <c r="AHA149"/>
      <c r="AHB149"/>
      <c r="AHC149"/>
      <c r="AHD149"/>
      <c r="AHE149"/>
      <c r="AHF149"/>
      <c r="AHG149"/>
      <c r="AHH149"/>
      <c r="AHI149"/>
      <c r="AHJ149"/>
      <c r="AHK149"/>
      <c r="AHL149"/>
      <c r="AHM149"/>
      <c r="AHN149"/>
      <c r="AHO149"/>
      <c r="AHP149"/>
      <c r="AHQ149"/>
      <c r="AHR149"/>
      <c r="AHS149"/>
      <c r="AHT149"/>
      <c r="AHU149"/>
      <c r="AHV149"/>
      <c r="AHW149"/>
      <c r="AHX149"/>
      <c r="AHY149"/>
      <c r="AHZ149"/>
      <c r="AIA149"/>
      <c r="AIB149"/>
      <c r="AIC149"/>
      <c r="AID149"/>
      <c r="AIE149"/>
      <c r="AIF149"/>
      <c r="AIG149"/>
      <c r="AIH149"/>
      <c r="AII149"/>
      <c r="AIJ149"/>
      <c r="AIK149"/>
      <c r="AIL149"/>
      <c r="AIM149"/>
      <c r="AIN149"/>
      <c r="AIO149"/>
      <c r="AIP149"/>
      <c r="AIQ149"/>
      <c r="AIR149"/>
      <c r="AIS149"/>
      <c r="AIT149"/>
      <c r="AIU149"/>
      <c r="AIV149"/>
      <c r="AIW149"/>
      <c r="AIX149"/>
      <c r="AIY149"/>
      <c r="AIZ149"/>
      <c r="AJA149"/>
      <c r="AJB149"/>
      <c r="AJC149"/>
      <c r="AJD149"/>
      <c r="AJE149"/>
      <c r="AJF149"/>
      <c r="AJG149"/>
      <c r="AJH149"/>
      <c r="AJI149"/>
      <c r="AJJ149"/>
      <c r="AJK149"/>
      <c r="AJL149"/>
      <c r="AJM149"/>
      <c r="AJN149"/>
      <c r="AJO149"/>
      <c r="AJP149"/>
      <c r="AJQ149"/>
      <c r="AJR149"/>
      <c r="AJS149"/>
      <c r="AJT149"/>
      <c r="AJU149"/>
      <c r="AJV149"/>
      <c r="AJW149"/>
      <c r="AJX149"/>
      <c r="AJY149"/>
      <c r="AJZ149"/>
      <c r="AKA149"/>
      <c r="AKB149"/>
      <c r="AKC149"/>
      <c r="AKD149"/>
      <c r="AKE149"/>
      <c r="AKF149"/>
      <c r="AKG149"/>
      <c r="AKH149"/>
      <c r="AKI149"/>
      <c r="AKJ149"/>
      <c r="AKK149"/>
      <c r="AKL149"/>
      <c r="AKM149"/>
      <c r="AKN149"/>
      <c r="AKO149"/>
      <c r="AKP149"/>
      <c r="AKQ149"/>
      <c r="AKR149"/>
      <c r="AKS149"/>
      <c r="AKT149"/>
      <c r="AKU149"/>
      <c r="AKV149"/>
      <c r="AKW149"/>
      <c r="AKX149"/>
      <c r="AKY149"/>
      <c r="AKZ149"/>
      <c r="ALA149"/>
      <c r="ALB149"/>
      <c r="ALC149"/>
      <c r="ALD149"/>
      <c r="ALE149"/>
      <c r="ALF149"/>
      <c r="ALG149"/>
      <c r="ALH149"/>
      <c r="ALI149"/>
      <c r="ALJ149"/>
      <c r="ALK149"/>
      <c r="ALL149"/>
      <c r="ALM149"/>
      <c r="ALN149"/>
      <c r="ALO149"/>
      <c r="ALP149"/>
      <c r="ALQ149"/>
      <c r="ALR149"/>
      <c r="ALS149"/>
      <c r="ALT149"/>
      <c r="ALU149"/>
      <c r="ALV149"/>
      <c r="ALW149"/>
      <c r="ALX149"/>
      <c r="ALY149"/>
      <c r="ALZ149"/>
      <c r="AMA149"/>
      <c r="AMB149"/>
      <c r="AMC149"/>
      <c r="AMD149"/>
      <c r="AME149"/>
      <c r="AMF149"/>
      <c r="AMG149"/>
      <c r="AMH149"/>
      <c r="AMI149"/>
      <c r="AMJ149"/>
    </row>
    <row r="150" spans="1:1025" s="7" customFormat="1" ht="75" x14ac:dyDescent="0.25">
      <c r="A150" s="41">
        <f t="shared" si="79"/>
        <v>142</v>
      </c>
      <c r="B150" s="61" t="s">
        <v>72</v>
      </c>
      <c r="C150" s="45">
        <f t="shared" ref="C150:I150" si="82">SUM(C151:C153)</f>
        <v>208425</v>
      </c>
      <c r="D150" s="45">
        <f t="shared" ref="D150:E150" si="83">SUM(D151:D153)</f>
        <v>41685</v>
      </c>
      <c r="E150" s="45">
        <f t="shared" si="83"/>
        <v>41685</v>
      </c>
      <c r="F150" s="45">
        <f t="shared" si="82"/>
        <v>0</v>
      </c>
      <c r="G150" s="45">
        <f t="shared" si="82"/>
        <v>41685</v>
      </c>
      <c r="H150" s="45">
        <f t="shared" si="82"/>
        <v>41685</v>
      </c>
      <c r="I150" s="45">
        <f t="shared" si="82"/>
        <v>41685</v>
      </c>
      <c r="J150" s="45" t="s">
        <v>102</v>
      </c>
      <c r="K150" s="31"/>
    </row>
    <row r="151" spans="1:1025" x14ac:dyDescent="0.25">
      <c r="A151" s="41">
        <f t="shared" si="79"/>
        <v>143</v>
      </c>
      <c r="B151" s="58" t="s">
        <v>10</v>
      </c>
      <c r="C151" s="49">
        <f>SUM(D151:I151)</f>
        <v>208425</v>
      </c>
      <c r="D151" s="62">
        <f>40427.1+1257.9</f>
        <v>41685</v>
      </c>
      <c r="E151" s="62">
        <v>41685</v>
      </c>
      <c r="F151" s="62">
        <v>0</v>
      </c>
      <c r="G151" s="62">
        <v>41685</v>
      </c>
      <c r="H151" s="62">
        <v>41685</v>
      </c>
      <c r="I151" s="62">
        <v>41685</v>
      </c>
      <c r="J151" s="49"/>
      <c r="K151" s="30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  <c r="IW151"/>
      <c r="IX151"/>
      <c r="IY151"/>
      <c r="IZ151"/>
      <c r="JA151"/>
      <c r="JB151"/>
      <c r="JC151"/>
      <c r="JD151"/>
      <c r="JE151"/>
      <c r="JF151"/>
      <c r="JG151"/>
      <c r="JH151"/>
      <c r="JI151"/>
      <c r="JJ151"/>
      <c r="JK151"/>
      <c r="JL151"/>
      <c r="JM151"/>
      <c r="JN151"/>
      <c r="JO151"/>
      <c r="JP151"/>
      <c r="JQ151"/>
      <c r="JR151"/>
      <c r="JS151"/>
      <c r="JT151"/>
      <c r="JU151"/>
      <c r="JV151"/>
      <c r="JW151"/>
      <c r="JX151"/>
      <c r="JY151"/>
      <c r="JZ151"/>
      <c r="KA151"/>
      <c r="KB151"/>
      <c r="KC151"/>
      <c r="KD151"/>
      <c r="KE151"/>
      <c r="KF151"/>
      <c r="KG151"/>
      <c r="KH151"/>
      <c r="KI151"/>
      <c r="KJ151"/>
      <c r="KK151"/>
      <c r="KL151"/>
      <c r="KM151"/>
      <c r="KN151"/>
      <c r="KO151"/>
      <c r="KP151"/>
      <c r="KQ151"/>
      <c r="KR151"/>
      <c r="KS151"/>
      <c r="KT151"/>
      <c r="KU151"/>
      <c r="KV151"/>
      <c r="KW151"/>
      <c r="KX151"/>
      <c r="KY151"/>
      <c r="KZ151"/>
      <c r="LA151"/>
      <c r="LB151"/>
      <c r="LC151"/>
      <c r="LD151"/>
      <c r="LE151"/>
      <c r="LF151"/>
      <c r="LG151"/>
      <c r="LH151"/>
      <c r="LI151"/>
      <c r="LJ151"/>
      <c r="LK151"/>
      <c r="LL151"/>
      <c r="LM151"/>
      <c r="LN151"/>
      <c r="LO151"/>
      <c r="LP151"/>
      <c r="LQ151"/>
      <c r="LR151"/>
      <c r="LS151"/>
      <c r="LT151"/>
      <c r="LU151"/>
      <c r="LV151"/>
      <c r="LW151"/>
      <c r="LX151"/>
      <c r="LY151"/>
      <c r="LZ151"/>
      <c r="MA151"/>
      <c r="MB151"/>
      <c r="MC151"/>
      <c r="MD151"/>
      <c r="ME151"/>
      <c r="MF151"/>
      <c r="MG151"/>
      <c r="MH151"/>
      <c r="MI151"/>
      <c r="MJ151"/>
      <c r="MK151"/>
      <c r="ML151"/>
      <c r="MM151"/>
      <c r="MN151"/>
      <c r="MO151"/>
      <c r="MP151"/>
      <c r="MQ151"/>
      <c r="MR151"/>
      <c r="MS151"/>
      <c r="MT151"/>
      <c r="MU151"/>
      <c r="MV151"/>
      <c r="MW151"/>
      <c r="MX151"/>
      <c r="MY151"/>
      <c r="MZ151"/>
      <c r="NA151"/>
      <c r="NB151"/>
      <c r="NC151"/>
      <c r="ND151"/>
      <c r="NE151"/>
      <c r="NF151"/>
      <c r="NG151"/>
      <c r="NH151"/>
      <c r="NI151"/>
      <c r="NJ151"/>
      <c r="NK151"/>
      <c r="NL151"/>
      <c r="NM151"/>
      <c r="NN151"/>
      <c r="NO151"/>
      <c r="NP151"/>
      <c r="NQ151"/>
      <c r="NR151"/>
      <c r="NS151"/>
      <c r="NT151"/>
      <c r="NU151"/>
      <c r="NV151"/>
      <c r="NW151"/>
      <c r="NX151"/>
      <c r="NY151"/>
      <c r="NZ151"/>
      <c r="OA151"/>
      <c r="OB151"/>
      <c r="OC151"/>
      <c r="OD151"/>
      <c r="OE151"/>
      <c r="OF151"/>
      <c r="OG151"/>
      <c r="OH151"/>
      <c r="OI151"/>
      <c r="OJ151"/>
      <c r="OK151"/>
      <c r="OL151"/>
      <c r="OM151"/>
      <c r="ON151"/>
      <c r="OO151"/>
      <c r="OP151"/>
      <c r="OQ151"/>
      <c r="OR151"/>
      <c r="OS151"/>
      <c r="OT151"/>
      <c r="OU151"/>
      <c r="OV151"/>
      <c r="OW151"/>
      <c r="OX151"/>
      <c r="OY151"/>
      <c r="OZ151"/>
      <c r="PA151"/>
      <c r="PB151"/>
      <c r="PC151"/>
      <c r="PD151"/>
      <c r="PE151"/>
      <c r="PF151"/>
      <c r="PG151"/>
      <c r="PH151"/>
      <c r="PI151"/>
      <c r="PJ151"/>
      <c r="PK151"/>
      <c r="PL151"/>
      <c r="PM151"/>
      <c r="PN151"/>
      <c r="PO151"/>
      <c r="PP151"/>
      <c r="PQ151"/>
      <c r="PR151"/>
      <c r="PS151"/>
      <c r="PT151"/>
      <c r="PU151"/>
      <c r="PV151"/>
      <c r="PW151"/>
      <c r="PX151"/>
      <c r="PY151"/>
      <c r="PZ151"/>
      <c r="QA151"/>
      <c r="QB151"/>
      <c r="QC151"/>
      <c r="QD151"/>
      <c r="QE151"/>
      <c r="QF151"/>
      <c r="QG151"/>
      <c r="QH151"/>
      <c r="QI151"/>
      <c r="QJ151"/>
      <c r="QK151"/>
      <c r="QL151"/>
      <c r="QM151"/>
      <c r="QN151"/>
      <c r="QO151"/>
      <c r="QP151"/>
      <c r="QQ151"/>
      <c r="QR151"/>
      <c r="QS151"/>
      <c r="QT151"/>
      <c r="QU151"/>
      <c r="QV151"/>
      <c r="QW151"/>
      <c r="QX151"/>
      <c r="QY151"/>
      <c r="QZ151"/>
      <c r="RA151"/>
      <c r="RB151"/>
      <c r="RC151"/>
      <c r="RD151"/>
      <c r="RE151"/>
      <c r="RF151"/>
      <c r="RG151"/>
      <c r="RH151"/>
      <c r="RI151"/>
      <c r="RJ151"/>
      <c r="RK151"/>
      <c r="RL151"/>
      <c r="RM151"/>
      <c r="RN151"/>
      <c r="RO151"/>
      <c r="RP151"/>
      <c r="RQ151"/>
      <c r="RR151"/>
      <c r="RS151"/>
      <c r="RT151"/>
      <c r="RU151"/>
      <c r="RV151"/>
      <c r="RW151"/>
      <c r="RX151"/>
      <c r="RY151"/>
      <c r="RZ151"/>
      <c r="SA151"/>
      <c r="SB151"/>
      <c r="SC151"/>
      <c r="SD151"/>
      <c r="SE151"/>
      <c r="SF151"/>
      <c r="SG151"/>
      <c r="SH151"/>
      <c r="SI151"/>
      <c r="SJ151"/>
      <c r="SK151"/>
      <c r="SL151"/>
      <c r="SM151"/>
      <c r="SN151"/>
      <c r="SO151"/>
      <c r="SP151"/>
      <c r="SQ151"/>
      <c r="SR151"/>
      <c r="SS151"/>
      <c r="ST151"/>
      <c r="SU151"/>
      <c r="SV151"/>
      <c r="SW151"/>
      <c r="SX151"/>
      <c r="SY151"/>
      <c r="SZ151"/>
      <c r="TA151"/>
      <c r="TB151"/>
      <c r="TC151"/>
      <c r="TD151"/>
      <c r="TE151"/>
      <c r="TF151"/>
      <c r="TG151"/>
      <c r="TH151"/>
      <c r="TI151"/>
      <c r="TJ151"/>
      <c r="TK151"/>
      <c r="TL151"/>
      <c r="TM151"/>
      <c r="TN151"/>
      <c r="TO151"/>
      <c r="TP151"/>
      <c r="TQ151"/>
      <c r="TR151"/>
      <c r="TS151"/>
      <c r="TT151"/>
      <c r="TU151"/>
      <c r="TV151"/>
      <c r="TW151"/>
      <c r="TX151"/>
      <c r="TY151"/>
      <c r="TZ151"/>
      <c r="UA151"/>
      <c r="UB151"/>
      <c r="UC151"/>
      <c r="UD151"/>
      <c r="UE151"/>
      <c r="UF151"/>
      <c r="UG151"/>
      <c r="UH151"/>
      <c r="UI151"/>
      <c r="UJ151"/>
      <c r="UK151"/>
      <c r="UL151"/>
      <c r="UM151"/>
      <c r="UN151"/>
      <c r="UO151"/>
      <c r="UP151"/>
      <c r="UQ151"/>
      <c r="UR151"/>
      <c r="US151"/>
      <c r="UT151"/>
      <c r="UU151"/>
      <c r="UV151"/>
      <c r="UW151"/>
      <c r="UX151"/>
      <c r="UY151"/>
      <c r="UZ151"/>
      <c r="VA151"/>
      <c r="VB151"/>
      <c r="VC151"/>
      <c r="VD151"/>
      <c r="VE151"/>
      <c r="VF151"/>
      <c r="VG151"/>
      <c r="VH151"/>
      <c r="VI151"/>
      <c r="VJ151"/>
      <c r="VK151"/>
      <c r="VL151"/>
      <c r="VM151"/>
      <c r="VN151"/>
      <c r="VO151"/>
      <c r="VP151"/>
      <c r="VQ151"/>
      <c r="VR151"/>
      <c r="VS151"/>
      <c r="VT151"/>
      <c r="VU151"/>
      <c r="VV151"/>
      <c r="VW151"/>
      <c r="VX151"/>
      <c r="VY151"/>
      <c r="VZ151"/>
      <c r="WA151"/>
      <c r="WB151"/>
      <c r="WC151"/>
      <c r="WD151"/>
      <c r="WE151"/>
      <c r="WF151"/>
      <c r="WG151"/>
      <c r="WH151"/>
      <c r="WI151"/>
      <c r="WJ151"/>
      <c r="WK151"/>
      <c r="WL151"/>
      <c r="WM151"/>
      <c r="WN151"/>
      <c r="WO151"/>
      <c r="WP151"/>
      <c r="WQ151"/>
      <c r="WR151"/>
      <c r="WS151"/>
      <c r="WT151"/>
      <c r="WU151"/>
      <c r="WV151"/>
      <c r="WW151"/>
      <c r="WX151"/>
      <c r="WY151"/>
      <c r="WZ151"/>
      <c r="XA151"/>
      <c r="XB151"/>
      <c r="XC151"/>
      <c r="XD151"/>
      <c r="XE151"/>
      <c r="XF151"/>
      <c r="XG151"/>
      <c r="XH151"/>
      <c r="XI151"/>
      <c r="XJ151"/>
      <c r="XK151"/>
      <c r="XL151"/>
      <c r="XM151"/>
      <c r="XN151"/>
      <c r="XO151"/>
      <c r="XP151"/>
      <c r="XQ151"/>
      <c r="XR151"/>
      <c r="XS151"/>
      <c r="XT151"/>
      <c r="XU151"/>
      <c r="XV151"/>
      <c r="XW151"/>
      <c r="XX151"/>
      <c r="XY151"/>
      <c r="XZ151"/>
      <c r="YA151"/>
      <c r="YB151"/>
      <c r="YC151"/>
      <c r="YD151"/>
      <c r="YE151"/>
      <c r="YF151"/>
      <c r="YG151"/>
      <c r="YH151"/>
      <c r="YI151"/>
      <c r="YJ151"/>
      <c r="YK151"/>
      <c r="YL151"/>
      <c r="YM151"/>
      <c r="YN151"/>
      <c r="YO151"/>
      <c r="YP151"/>
      <c r="YQ151"/>
      <c r="YR151"/>
      <c r="YS151"/>
      <c r="YT151"/>
      <c r="YU151"/>
      <c r="YV151"/>
      <c r="YW151"/>
      <c r="YX151"/>
      <c r="YY151"/>
      <c r="YZ151"/>
      <c r="ZA151"/>
      <c r="ZB151"/>
      <c r="ZC151"/>
      <c r="ZD151"/>
      <c r="ZE151"/>
      <c r="ZF151"/>
      <c r="ZG151"/>
      <c r="ZH151"/>
      <c r="ZI151"/>
      <c r="ZJ151"/>
      <c r="ZK151"/>
      <c r="ZL151"/>
      <c r="ZM151"/>
      <c r="ZN151"/>
      <c r="ZO151"/>
      <c r="ZP151"/>
      <c r="ZQ151"/>
      <c r="ZR151"/>
      <c r="ZS151"/>
      <c r="ZT151"/>
      <c r="ZU151"/>
      <c r="ZV151"/>
      <c r="ZW151"/>
      <c r="ZX151"/>
      <c r="ZY151"/>
      <c r="ZZ151"/>
      <c r="AAA151"/>
      <c r="AAB151"/>
      <c r="AAC151"/>
      <c r="AAD151"/>
      <c r="AAE151"/>
      <c r="AAF151"/>
      <c r="AAG151"/>
      <c r="AAH151"/>
      <c r="AAI151"/>
      <c r="AAJ151"/>
      <c r="AAK151"/>
      <c r="AAL151"/>
      <c r="AAM151"/>
      <c r="AAN151"/>
      <c r="AAO151"/>
      <c r="AAP151"/>
      <c r="AAQ151"/>
      <c r="AAR151"/>
      <c r="AAS151"/>
      <c r="AAT151"/>
      <c r="AAU151"/>
      <c r="AAV151"/>
      <c r="AAW151"/>
      <c r="AAX151"/>
      <c r="AAY151"/>
      <c r="AAZ151"/>
      <c r="ABA151"/>
      <c r="ABB151"/>
      <c r="ABC151"/>
      <c r="ABD151"/>
      <c r="ABE151"/>
      <c r="ABF151"/>
      <c r="ABG151"/>
      <c r="ABH151"/>
      <c r="ABI151"/>
      <c r="ABJ151"/>
      <c r="ABK151"/>
      <c r="ABL151"/>
      <c r="ABM151"/>
      <c r="ABN151"/>
      <c r="ABO151"/>
      <c r="ABP151"/>
      <c r="ABQ151"/>
      <c r="ABR151"/>
      <c r="ABS151"/>
      <c r="ABT151"/>
      <c r="ABU151"/>
      <c r="ABV151"/>
      <c r="ABW151"/>
      <c r="ABX151"/>
      <c r="ABY151"/>
      <c r="ABZ151"/>
      <c r="ACA151"/>
      <c r="ACB151"/>
      <c r="ACC151"/>
      <c r="ACD151"/>
      <c r="ACE151"/>
      <c r="ACF151"/>
      <c r="ACG151"/>
      <c r="ACH151"/>
      <c r="ACI151"/>
      <c r="ACJ151"/>
      <c r="ACK151"/>
      <c r="ACL151"/>
      <c r="ACM151"/>
      <c r="ACN151"/>
      <c r="ACO151"/>
      <c r="ACP151"/>
      <c r="ACQ151"/>
      <c r="ACR151"/>
      <c r="ACS151"/>
      <c r="ACT151"/>
      <c r="ACU151"/>
      <c r="ACV151"/>
      <c r="ACW151"/>
      <c r="ACX151"/>
      <c r="ACY151"/>
      <c r="ACZ151"/>
      <c r="ADA151"/>
      <c r="ADB151"/>
      <c r="ADC151"/>
      <c r="ADD151"/>
      <c r="ADE151"/>
      <c r="ADF151"/>
      <c r="ADG151"/>
      <c r="ADH151"/>
      <c r="ADI151"/>
      <c r="ADJ151"/>
      <c r="ADK151"/>
      <c r="ADL151"/>
      <c r="ADM151"/>
      <c r="ADN151"/>
      <c r="ADO151"/>
      <c r="ADP151"/>
      <c r="ADQ151"/>
      <c r="ADR151"/>
      <c r="ADS151"/>
      <c r="ADT151"/>
      <c r="ADU151"/>
      <c r="ADV151"/>
      <c r="ADW151"/>
      <c r="ADX151"/>
      <c r="ADY151"/>
      <c r="ADZ151"/>
      <c r="AEA151"/>
      <c r="AEB151"/>
      <c r="AEC151"/>
      <c r="AED151"/>
      <c r="AEE151"/>
      <c r="AEF151"/>
      <c r="AEG151"/>
      <c r="AEH151"/>
      <c r="AEI151"/>
      <c r="AEJ151"/>
      <c r="AEK151"/>
      <c r="AEL151"/>
      <c r="AEM151"/>
      <c r="AEN151"/>
      <c r="AEO151"/>
      <c r="AEP151"/>
      <c r="AEQ151"/>
      <c r="AER151"/>
      <c r="AES151"/>
      <c r="AET151"/>
      <c r="AEU151"/>
      <c r="AEV151"/>
      <c r="AEW151"/>
      <c r="AEX151"/>
      <c r="AEY151"/>
      <c r="AEZ151"/>
      <c r="AFA151"/>
      <c r="AFB151"/>
      <c r="AFC151"/>
      <c r="AFD151"/>
      <c r="AFE151"/>
      <c r="AFF151"/>
      <c r="AFG151"/>
      <c r="AFH151"/>
      <c r="AFI151"/>
      <c r="AFJ151"/>
      <c r="AFK151"/>
      <c r="AFL151"/>
      <c r="AFM151"/>
      <c r="AFN151"/>
      <c r="AFO151"/>
      <c r="AFP151"/>
      <c r="AFQ151"/>
      <c r="AFR151"/>
      <c r="AFS151"/>
      <c r="AFT151"/>
      <c r="AFU151"/>
      <c r="AFV151"/>
      <c r="AFW151"/>
      <c r="AFX151"/>
      <c r="AFY151"/>
      <c r="AFZ151"/>
      <c r="AGA151"/>
      <c r="AGB151"/>
      <c r="AGC151"/>
      <c r="AGD151"/>
      <c r="AGE151"/>
      <c r="AGF151"/>
      <c r="AGG151"/>
      <c r="AGH151"/>
      <c r="AGI151"/>
      <c r="AGJ151"/>
      <c r="AGK151"/>
      <c r="AGL151"/>
      <c r="AGM151"/>
      <c r="AGN151"/>
      <c r="AGO151"/>
      <c r="AGP151"/>
      <c r="AGQ151"/>
      <c r="AGR151"/>
      <c r="AGS151"/>
      <c r="AGT151"/>
      <c r="AGU151"/>
      <c r="AGV151"/>
      <c r="AGW151"/>
      <c r="AGX151"/>
      <c r="AGY151"/>
      <c r="AGZ151"/>
      <c r="AHA151"/>
      <c r="AHB151"/>
      <c r="AHC151"/>
      <c r="AHD151"/>
      <c r="AHE151"/>
      <c r="AHF151"/>
      <c r="AHG151"/>
      <c r="AHH151"/>
      <c r="AHI151"/>
      <c r="AHJ151"/>
      <c r="AHK151"/>
      <c r="AHL151"/>
      <c r="AHM151"/>
      <c r="AHN151"/>
      <c r="AHO151"/>
      <c r="AHP151"/>
      <c r="AHQ151"/>
      <c r="AHR151"/>
      <c r="AHS151"/>
      <c r="AHT151"/>
      <c r="AHU151"/>
      <c r="AHV151"/>
      <c r="AHW151"/>
      <c r="AHX151"/>
      <c r="AHY151"/>
      <c r="AHZ151"/>
      <c r="AIA151"/>
      <c r="AIB151"/>
      <c r="AIC151"/>
      <c r="AID151"/>
      <c r="AIE151"/>
      <c r="AIF151"/>
      <c r="AIG151"/>
      <c r="AIH151"/>
      <c r="AII151"/>
      <c r="AIJ151"/>
      <c r="AIK151"/>
      <c r="AIL151"/>
      <c r="AIM151"/>
      <c r="AIN151"/>
      <c r="AIO151"/>
      <c r="AIP151"/>
      <c r="AIQ151"/>
      <c r="AIR151"/>
      <c r="AIS151"/>
      <c r="AIT151"/>
      <c r="AIU151"/>
      <c r="AIV151"/>
      <c r="AIW151"/>
      <c r="AIX151"/>
      <c r="AIY151"/>
      <c r="AIZ151"/>
      <c r="AJA151"/>
      <c r="AJB151"/>
      <c r="AJC151"/>
      <c r="AJD151"/>
      <c r="AJE151"/>
      <c r="AJF151"/>
      <c r="AJG151"/>
      <c r="AJH151"/>
      <c r="AJI151"/>
      <c r="AJJ151"/>
      <c r="AJK151"/>
      <c r="AJL151"/>
      <c r="AJM151"/>
      <c r="AJN151"/>
      <c r="AJO151"/>
      <c r="AJP151"/>
      <c r="AJQ151"/>
      <c r="AJR151"/>
      <c r="AJS151"/>
      <c r="AJT151"/>
      <c r="AJU151"/>
      <c r="AJV151"/>
      <c r="AJW151"/>
      <c r="AJX151"/>
      <c r="AJY151"/>
      <c r="AJZ151"/>
      <c r="AKA151"/>
      <c r="AKB151"/>
      <c r="AKC151"/>
      <c r="AKD151"/>
      <c r="AKE151"/>
      <c r="AKF151"/>
      <c r="AKG151"/>
      <c r="AKH151"/>
      <c r="AKI151"/>
      <c r="AKJ151"/>
      <c r="AKK151"/>
      <c r="AKL151"/>
      <c r="AKM151"/>
      <c r="AKN151"/>
      <c r="AKO151"/>
      <c r="AKP151"/>
      <c r="AKQ151"/>
      <c r="AKR151"/>
      <c r="AKS151"/>
      <c r="AKT151"/>
      <c r="AKU151"/>
      <c r="AKV151"/>
      <c r="AKW151"/>
      <c r="AKX151"/>
      <c r="AKY151"/>
      <c r="AKZ151"/>
      <c r="ALA151"/>
      <c r="ALB151"/>
      <c r="ALC151"/>
      <c r="ALD151"/>
      <c r="ALE151"/>
      <c r="ALF151"/>
      <c r="ALG151"/>
      <c r="ALH151"/>
      <c r="ALI151"/>
      <c r="ALJ151"/>
      <c r="ALK151"/>
      <c r="ALL151"/>
      <c r="ALM151"/>
      <c r="ALN151"/>
      <c r="ALO151"/>
      <c r="ALP151"/>
      <c r="ALQ151"/>
      <c r="ALR151"/>
      <c r="ALS151"/>
      <c r="ALT151"/>
      <c r="ALU151"/>
      <c r="ALV151"/>
      <c r="ALW151"/>
      <c r="ALX151"/>
      <c r="ALY151"/>
      <c r="ALZ151"/>
      <c r="AMA151"/>
      <c r="AMB151"/>
      <c r="AMC151"/>
      <c r="AMD151"/>
      <c r="AME151"/>
      <c r="AMF151"/>
      <c r="AMG151"/>
      <c r="AMH151"/>
      <c r="AMI151"/>
      <c r="AMJ151"/>
    </row>
    <row r="152" spans="1:1025" x14ac:dyDescent="0.25">
      <c r="A152" s="41">
        <f t="shared" si="79"/>
        <v>144</v>
      </c>
      <c r="B152" s="58" t="s">
        <v>11</v>
      </c>
      <c r="C152" s="49">
        <f>SUM(D152:I152)</f>
        <v>0</v>
      </c>
      <c r="D152" s="57">
        <v>0</v>
      </c>
      <c r="E152" s="57">
        <v>0</v>
      </c>
      <c r="F152" s="57">
        <v>0</v>
      </c>
      <c r="G152" s="57">
        <v>0</v>
      </c>
      <c r="H152" s="57">
        <v>0</v>
      </c>
      <c r="I152" s="57">
        <v>0</v>
      </c>
      <c r="J152" s="49"/>
      <c r="K152" s="30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  <c r="IW152"/>
      <c r="IX152"/>
      <c r="IY152"/>
      <c r="IZ152"/>
      <c r="JA152"/>
      <c r="JB152"/>
      <c r="JC152"/>
      <c r="JD152"/>
      <c r="JE152"/>
      <c r="JF152"/>
      <c r="JG152"/>
      <c r="JH152"/>
      <c r="JI152"/>
      <c r="JJ152"/>
      <c r="JK152"/>
      <c r="JL152"/>
      <c r="JM152"/>
      <c r="JN152"/>
      <c r="JO152"/>
      <c r="JP152"/>
      <c r="JQ152"/>
      <c r="JR152"/>
      <c r="JS152"/>
      <c r="JT152"/>
      <c r="JU152"/>
      <c r="JV152"/>
      <c r="JW152"/>
      <c r="JX152"/>
      <c r="JY152"/>
      <c r="JZ152"/>
      <c r="KA152"/>
      <c r="KB152"/>
      <c r="KC152"/>
      <c r="KD152"/>
      <c r="KE152"/>
      <c r="KF152"/>
      <c r="KG152"/>
      <c r="KH152"/>
      <c r="KI152"/>
      <c r="KJ152"/>
      <c r="KK152"/>
      <c r="KL152"/>
      <c r="KM152"/>
      <c r="KN152"/>
      <c r="KO152"/>
      <c r="KP152"/>
      <c r="KQ152"/>
      <c r="KR152"/>
      <c r="KS152"/>
      <c r="KT152"/>
      <c r="KU152"/>
      <c r="KV152"/>
      <c r="KW152"/>
      <c r="KX152"/>
      <c r="KY152"/>
      <c r="KZ152"/>
      <c r="LA152"/>
      <c r="LB152"/>
      <c r="LC152"/>
      <c r="LD152"/>
      <c r="LE152"/>
      <c r="LF152"/>
      <c r="LG152"/>
      <c r="LH152"/>
      <c r="LI152"/>
      <c r="LJ152"/>
      <c r="LK152"/>
      <c r="LL152"/>
      <c r="LM152"/>
      <c r="LN152"/>
      <c r="LO152"/>
      <c r="LP152"/>
      <c r="LQ152"/>
      <c r="LR152"/>
      <c r="LS152"/>
      <c r="LT152"/>
      <c r="LU152"/>
      <c r="LV152"/>
      <c r="LW152"/>
      <c r="LX152"/>
      <c r="LY152"/>
      <c r="LZ152"/>
      <c r="MA152"/>
      <c r="MB152"/>
      <c r="MC152"/>
      <c r="MD152"/>
      <c r="ME152"/>
      <c r="MF152"/>
      <c r="MG152"/>
      <c r="MH152"/>
      <c r="MI152"/>
      <c r="MJ152"/>
      <c r="MK152"/>
      <c r="ML152"/>
      <c r="MM152"/>
      <c r="MN152"/>
      <c r="MO152"/>
      <c r="MP152"/>
      <c r="MQ152"/>
      <c r="MR152"/>
      <c r="MS152"/>
      <c r="MT152"/>
      <c r="MU152"/>
      <c r="MV152"/>
      <c r="MW152"/>
      <c r="MX152"/>
      <c r="MY152"/>
      <c r="MZ152"/>
      <c r="NA152"/>
      <c r="NB152"/>
      <c r="NC152"/>
      <c r="ND152"/>
      <c r="NE152"/>
      <c r="NF152"/>
      <c r="NG152"/>
      <c r="NH152"/>
      <c r="NI152"/>
      <c r="NJ152"/>
      <c r="NK152"/>
      <c r="NL152"/>
      <c r="NM152"/>
      <c r="NN152"/>
      <c r="NO152"/>
      <c r="NP152"/>
      <c r="NQ152"/>
      <c r="NR152"/>
      <c r="NS152"/>
      <c r="NT152"/>
      <c r="NU152"/>
      <c r="NV152"/>
      <c r="NW152"/>
      <c r="NX152"/>
      <c r="NY152"/>
      <c r="NZ152"/>
      <c r="OA152"/>
      <c r="OB152"/>
      <c r="OC152"/>
      <c r="OD152"/>
      <c r="OE152"/>
      <c r="OF152"/>
      <c r="OG152"/>
      <c r="OH152"/>
      <c r="OI152"/>
      <c r="OJ152"/>
      <c r="OK152"/>
      <c r="OL152"/>
      <c r="OM152"/>
      <c r="ON152"/>
      <c r="OO152"/>
      <c r="OP152"/>
      <c r="OQ152"/>
      <c r="OR152"/>
      <c r="OS152"/>
      <c r="OT152"/>
      <c r="OU152"/>
      <c r="OV152"/>
      <c r="OW152"/>
      <c r="OX152"/>
      <c r="OY152"/>
      <c r="OZ152"/>
      <c r="PA152"/>
      <c r="PB152"/>
      <c r="PC152"/>
      <c r="PD152"/>
      <c r="PE152"/>
      <c r="PF152"/>
      <c r="PG152"/>
      <c r="PH152"/>
      <c r="PI152"/>
      <c r="PJ152"/>
      <c r="PK152"/>
      <c r="PL152"/>
      <c r="PM152"/>
      <c r="PN152"/>
      <c r="PO152"/>
      <c r="PP152"/>
      <c r="PQ152"/>
      <c r="PR152"/>
      <c r="PS152"/>
      <c r="PT152"/>
      <c r="PU152"/>
      <c r="PV152"/>
      <c r="PW152"/>
      <c r="PX152"/>
      <c r="PY152"/>
      <c r="PZ152"/>
      <c r="QA152"/>
      <c r="QB152"/>
      <c r="QC152"/>
      <c r="QD152"/>
      <c r="QE152"/>
      <c r="QF152"/>
      <c r="QG152"/>
      <c r="QH152"/>
      <c r="QI152"/>
      <c r="QJ152"/>
      <c r="QK152"/>
      <c r="QL152"/>
      <c r="QM152"/>
      <c r="QN152"/>
      <c r="QO152"/>
      <c r="QP152"/>
      <c r="QQ152"/>
      <c r="QR152"/>
      <c r="QS152"/>
      <c r="QT152"/>
      <c r="QU152"/>
      <c r="QV152"/>
      <c r="QW152"/>
      <c r="QX152"/>
      <c r="QY152"/>
      <c r="QZ152"/>
      <c r="RA152"/>
      <c r="RB152"/>
      <c r="RC152"/>
      <c r="RD152"/>
      <c r="RE152"/>
      <c r="RF152"/>
      <c r="RG152"/>
      <c r="RH152"/>
      <c r="RI152"/>
      <c r="RJ152"/>
      <c r="RK152"/>
      <c r="RL152"/>
      <c r="RM152"/>
      <c r="RN152"/>
      <c r="RO152"/>
      <c r="RP152"/>
      <c r="RQ152"/>
      <c r="RR152"/>
      <c r="RS152"/>
      <c r="RT152"/>
      <c r="RU152"/>
      <c r="RV152"/>
      <c r="RW152"/>
      <c r="RX152"/>
      <c r="RY152"/>
      <c r="RZ152"/>
      <c r="SA152"/>
      <c r="SB152"/>
      <c r="SC152"/>
      <c r="SD152"/>
      <c r="SE152"/>
      <c r="SF152"/>
      <c r="SG152"/>
      <c r="SH152"/>
      <c r="SI152"/>
      <c r="SJ152"/>
      <c r="SK152"/>
      <c r="SL152"/>
      <c r="SM152"/>
      <c r="SN152"/>
      <c r="SO152"/>
      <c r="SP152"/>
      <c r="SQ152"/>
      <c r="SR152"/>
      <c r="SS152"/>
      <c r="ST152"/>
      <c r="SU152"/>
      <c r="SV152"/>
      <c r="SW152"/>
      <c r="SX152"/>
      <c r="SY152"/>
      <c r="SZ152"/>
      <c r="TA152"/>
      <c r="TB152"/>
      <c r="TC152"/>
      <c r="TD152"/>
      <c r="TE152"/>
      <c r="TF152"/>
      <c r="TG152"/>
      <c r="TH152"/>
      <c r="TI152"/>
      <c r="TJ152"/>
      <c r="TK152"/>
      <c r="TL152"/>
      <c r="TM152"/>
      <c r="TN152"/>
      <c r="TO152"/>
      <c r="TP152"/>
      <c r="TQ152"/>
      <c r="TR152"/>
      <c r="TS152"/>
      <c r="TT152"/>
      <c r="TU152"/>
      <c r="TV152"/>
      <c r="TW152"/>
      <c r="TX152"/>
      <c r="TY152"/>
      <c r="TZ152"/>
      <c r="UA152"/>
      <c r="UB152"/>
      <c r="UC152"/>
      <c r="UD152"/>
      <c r="UE152"/>
      <c r="UF152"/>
      <c r="UG152"/>
      <c r="UH152"/>
      <c r="UI152"/>
      <c r="UJ152"/>
      <c r="UK152"/>
      <c r="UL152"/>
      <c r="UM152"/>
      <c r="UN152"/>
      <c r="UO152"/>
      <c r="UP152"/>
      <c r="UQ152"/>
      <c r="UR152"/>
      <c r="US152"/>
      <c r="UT152"/>
      <c r="UU152"/>
      <c r="UV152"/>
      <c r="UW152"/>
      <c r="UX152"/>
      <c r="UY152"/>
      <c r="UZ152"/>
      <c r="VA152"/>
      <c r="VB152"/>
      <c r="VC152"/>
      <c r="VD152"/>
      <c r="VE152"/>
      <c r="VF152"/>
      <c r="VG152"/>
      <c r="VH152"/>
      <c r="VI152"/>
      <c r="VJ152"/>
      <c r="VK152"/>
      <c r="VL152"/>
      <c r="VM152"/>
      <c r="VN152"/>
      <c r="VO152"/>
      <c r="VP152"/>
      <c r="VQ152"/>
      <c r="VR152"/>
      <c r="VS152"/>
      <c r="VT152"/>
      <c r="VU152"/>
      <c r="VV152"/>
      <c r="VW152"/>
      <c r="VX152"/>
      <c r="VY152"/>
      <c r="VZ152"/>
      <c r="WA152"/>
      <c r="WB152"/>
      <c r="WC152"/>
      <c r="WD152"/>
      <c r="WE152"/>
      <c r="WF152"/>
      <c r="WG152"/>
      <c r="WH152"/>
      <c r="WI152"/>
      <c r="WJ152"/>
      <c r="WK152"/>
      <c r="WL152"/>
      <c r="WM152"/>
      <c r="WN152"/>
      <c r="WO152"/>
      <c r="WP152"/>
      <c r="WQ152"/>
      <c r="WR152"/>
      <c r="WS152"/>
      <c r="WT152"/>
      <c r="WU152"/>
      <c r="WV152"/>
      <c r="WW152"/>
      <c r="WX152"/>
      <c r="WY152"/>
      <c r="WZ152"/>
      <c r="XA152"/>
      <c r="XB152"/>
      <c r="XC152"/>
      <c r="XD152"/>
      <c r="XE152"/>
      <c r="XF152"/>
      <c r="XG152"/>
      <c r="XH152"/>
      <c r="XI152"/>
      <c r="XJ152"/>
      <c r="XK152"/>
      <c r="XL152"/>
      <c r="XM152"/>
      <c r="XN152"/>
      <c r="XO152"/>
      <c r="XP152"/>
      <c r="XQ152"/>
      <c r="XR152"/>
      <c r="XS152"/>
      <c r="XT152"/>
      <c r="XU152"/>
      <c r="XV152"/>
      <c r="XW152"/>
      <c r="XX152"/>
      <c r="XY152"/>
      <c r="XZ152"/>
      <c r="YA152"/>
      <c r="YB152"/>
      <c r="YC152"/>
      <c r="YD152"/>
      <c r="YE152"/>
      <c r="YF152"/>
      <c r="YG152"/>
      <c r="YH152"/>
      <c r="YI152"/>
      <c r="YJ152"/>
      <c r="YK152"/>
      <c r="YL152"/>
      <c r="YM152"/>
      <c r="YN152"/>
      <c r="YO152"/>
      <c r="YP152"/>
      <c r="YQ152"/>
      <c r="YR152"/>
      <c r="YS152"/>
      <c r="YT152"/>
      <c r="YU152"/>
      <c r="YV152"/>
      <c r="YW152"/>
      <c r="YX152"/>
      <c r="YY152"/>
      <c r="YZ152"/>
      <c r="ZA152"/>
      <c r="ZB152"/>
      <c r="ZC152"/>
      <c r="ZD152"/>
      <c r="ZE152"/>
      <c r="ZF152"/>
      <c r="ZG152"/>
      <c r="ZH152"/>
      <c r="ZI152"/>
      <c r="ZJ152"/>
      <c r="ZK152"/>
      <c r="ZL152"/>
      <c r="ZM152"/>
      <c r="ZN152"/>
      <c r="ZO152"/>
      <c r="ZP152"/>
      <c r="ZQ152"/>
      <c r="ZR152"/>
      <c r="ZS152"/>
      <c r="ZT152"/>
      <c r="ZU152"/>
      <c r="ZV152"/>
      <c r="ZW152"/>
      <c r="ZX152"/>
      <c r="ZY152"/>
      <c r="ZZ152"/>
      <c r="AAA152"/>
      <c r="AAB152"/>
      <c r="AAC152"/>
      <c r="AAD152"/>
      <c r="AAE152"/>
      <c r="AAF152"/>
      <c r="AAG152"/>
      <c r="AAH152"/>
      <c r="AAI152"/>
      <c r="AAJ152"/>
      <c r="AAK152"/>
      <c r="AAL152"/>
      <c r="AAM152"/>
      <c r="AAN152"/>
      <c r="AAO152"/>
      <c r="AAP152"/>
      <c r="AAQ152"/>
      <c r="AAR152"/>
      <c r="AAS152"/>
      <c r="AAT152"/>
      <c r="AAU152"/>
      <c r="AAV152"/>
      <c r="AAW152"/>
      <c r="AAX152"/>
      <c r="AAY152"/>
      <c r="AAZ152"/>
      <c r="ABA152"/>
      <c r="ABB152"/>
      <c r="ABC152"/>
      <c r="ABD152"/>
      <c r="ABE152"/>
      <c r="ABF152"/>
      <c r="ABG152"/>
      <c r="ABH152"/>
      <c r="ABI152"/>
      <c r="ABJ152"/>
      <c r="ABK152"/>
      <c r="ABL152"/>
      <c r="ABM152"/>
      <c r="ABN152"/>
      <c r="ABO152"/>
      <c r="ABP152"/>
      <c r="ABQ152"/>
      <c r="ABR152"/>
      <c r="ABS152"/>
      <c r="ABT152"/>
      <c r="ABU152"/>
      <c r="ABV152"/>
      <c r="ABW152"/>
      <c r="ABX152"/>
      <c r="ABY152"/>
      <c r="ABZ152"/>
      <c r="ACA152"/>
      <c r="ACB152"/>
      <c r="ACC152"/>
      <c r="ACD152"/>
      <c r="ACE152"/>
      <c r="ACF152"/>
      <c r="ACG152"/>
      <c r="ACH152"/>
      <c r="ACI152"/>
      <c r="ACJ152"/>
      <c r="ACK152"/>
      <c r="ACL152"/>
      <c r="ACM152"/>
      <c r="ACN152"/>
      <c r="ACO152"/>
      <c r="ACP152"/>
      <c r="ACQ152"/>
      <c r="ACR152"/>
      <c r="ACS152"/>
      <c r="ACT152"/>
      <c r="ACU152"/>
      <c r="ACV152"/>
      <c r="ACW152"/>
      <c r="ACX152"/>
      <c r="ACY152"/>
      <c r="ACZ152"/>
      <c r="ADA152"/>
      <c r="ADB152"/>
      <c r="ADC152"/>
      <c r="ADD152"/>
      <c r="ADE152"/>
      <c r="ADF152"/>
      <c r="ADG152"/>
      <c r="ADH152"/>
      <c r="ADI152"/>
      <c r="ADJ152"/>
      <c r="ADK152"/>
      <c r="ADL152"/>
      <c r="ADM152"/>
      <c r="ADN152"/>
      <c r="ADO152"/>
      <c r="ADP152"/>
      <c r="ADQ152"/>
      <c r="ADR152"/>
      <c r="ADS152"/>
      <c r="ADT152"/>
      <c r="ADU152"/>
      <c r="ADV152"/>
      <c r="ADW152"/>
      <c r="ADX152"/>
      <c r="ADY152"/>
      <c r="ADZ152"/>
      <c r="AEA152"/>
      <c r="AEB152"/>
      <c r="AEC152"/>
      <c r="AED152"/>
      <c r="AEE152"/>
      <c r="AEF152"/>
      <c r="AEG152"/>
      <c r="AEH152"/>
      <c r="AEI152"/>
      <c r="AEJ152"/>
      <c r="AEK152"/>
      <c r="AEL152"/>
      <c r="AEM152"/>
      <c r="AEN152"/>
      <c r="AEO152"/>
      <c r="AEP152"/>
      <c r="AEQ152"/>
      <c r="AER152"/>
      <c r="AES152"/>
      <c r="AET152"/>
      <c r="AEU152"/>
      <c r="AEV152"/>
      <c r="AEW152"/>
      <c r="AEX152"/>
      <c r="AEY152"/>
      <c r="AEZ152"/>
      <c r="AFA152"/>
      <c r="AFB152"/>
      <c r="AFC152"/>
      <c r="AFD152"/>
      <c r="AFE152"/>
      <c r="AFF152"/>
      <c r="AFG152"/>
      <c r="AFH152"/>
      <c r="AFI152"/>
      <c r="AFJ152"/>
      <c r="AFK152"/>
      <c r="AFL152"/>
      <c r="AFM152"/>
      <c r="AFN152"/>
      <c r="AFO152"/>
      <c r="AFP152"/>
      <c r="AFQ152"/>
      <c r="AFR152"/>
      <c r="AFS152"/>
      <c r="AFT152"/>
      <c r="AFU152"/>
      <c r="AFV152"/>
      <c r="AFW152"/>
      <c r="AFX152"/>
      <c r="AFY152"/>
      <c r="AFZ152"/>
      <c r="AGA152"/>
      <c r="AGB152"/>
      <c r="AGC152"/>
      <c r="AGD152"/>
      <c r="AGE152"/>
      <c r="AGF152"/>
      <c r="AGG152"/>
      <c r="AGH152"/>
      <c r="AGI152"/>
      <c r="AGJ152"/>
      <c r="AGK152"/>
      <c r="AGL152"/>
      <c r="AGM152"/>
      <c r="AGN152"/>
      <c r="AGO152"/>
      <c r="AGP152"/>
      <c r="AGQ152"/>
      <c r="AGR152"/>
      <c r="AGS152"/>
      <c r="AGT152"/>
      <c r="AGU152"/>
      <c r="AGV152"/>
      <c r="AGW152"/>
      <c r="AGX152"/>
      <c r="AGY152"/>
      <c r="AGZ152"/>
      <c r="AHA152"/>
      <c r="AHB152"/>
      <c r="AHC152"/>
      <c r="AHD152"/>
      <c r="AHE152"/>
      <c r="AHF152"/>
      <c r="AHG152"/>
      <c r="AHH152"/>
      <c r="AHI152"/>
      <c r="AHJ152"/>
      <c r="AHK152"/>
      <c r="AHL152"/>
      <c r="AHM152"/>
      <c r="AHN152"/>
      <c r="AHO152"/>
      <c r="AHP152"/>
      <c r="AHQ152"/>
      <c r="AHR152"/>
      <c r="AHS152"/>
      <c r="AHT152"/>
      <c r="AHU152"/>
      <c r="AHV152"/>
      <c r="AHW152"/>
      <c r="AHX152"/>
      <c r="AHY152"/>
      <c r="AHZ152"/>
      <c r="AIA152"/>
      <c r="AIB152"/>
      <c r="AIC152"/>
      <c r="AID152"/>
      <c r="AIE152"/>
      <c r="AIF152"/>
      <c r="AIG152"/>
      <c r="AIH152"/>
      <c r="AII152"/>
      <c r="AIJ152"/>
      <c r="AIK152"/>
      <c r="AIL152"/>
      <c r="AIM152"/>
      <c r="AIN152"/>
      <c r="AIO152"/>
      <c r="AIP152"/>
      <c r="AIQ152"/>
      <c r="AIR152"/>
      <c r="AIS152"/>
      <c r="AIT152"/>
      <c r="AIU152"/>
      <c r="AIV152"/>
      <c r="AIW152"/>
      <c r="AIX152"/>
      <c r="AIY152"/>
      <c r="AIZ152"/>
      <c r="AJA152"/>
      <c r="AJB152"/>
      <c r="AJC152"/>
      <c r="AJD152"/>
      <c r="AJE152"/>
      <c r="AJF152"/>
      <c r="AJG152"/>
      <c r="AJH152"/>
      <c r="AJI152"/>
      <c r="AJJ152"/>
      <c r="AJK152"/>
      <c r="AJL152"/>
      <c r="AJM152"/>
      <c r="AJN152"/>
      <c r="AJO152"/>
      <c r="AJP152"/>
      <c r="AJQ152"/>
      <c r="AJR152"/>
      <c r="AJS152"/>
      <c r="AJT152"/>
      <c r="AJU152"/>
      <c r="AJV152"/>
      <c r="AJW152"/>
      <c r="AJX152"/>
      <c r="AJY152"/>
      <c r="AJZ152"/>
      <c r="AKA152"/>
      <c r="AKB152"/>
      <c r="AKC152"/>
      <c r="AKD152"/>
      <c r="AKE152"/>
      <c r="AKF152"/>
      <c r="AKG152"/>
      <c r="AKH152"/>
      <c r="AKI152"/>
      <c r="AKJ152"/>
      <c r="AKK152"/>
      <c r="AKL152"/>
      <c r="AKM152"/>
      <c r="AKN152"/>
      <c r="AKO152"/>
      <c r="AKP152"/>
      <c r="AKQ152"/>
      <c r="AKR152"/>
      <c r="AKS152"/>
      <c r="AKT152"/>
      <c r="AKU152"/>
      <c r="AKV152"/>
      <c r="AKW152"/>
      <c r="AKX152"/>
      <c r="AKY152"/>
      <c r="AKZ152"/>
      <c r="ALA152"/>
      <c r="ALB152"/>
      <c r="ALC152"/>
      <c r="ALD152"/>
      <c r="ALE152"/>
      <c r="ALF152"/>
      <c r="ALG152"/>
      <c r="ALH152"/>
      <c r="ALI152"/>
      <c r="ALJ152"/>
      <c r="ALK152"/>
      <c r="ALL152"/>
      <c r="ALM152"/>
      <c r="ALN152"/>
      <c r="ALO152"/>
      <c r="ALP152"/>
      <c r="ALQ152"/>
      <c r="ALR152"/>
      <c r="ALS152"/>
      <c r="ALT152"/>
      <c r="ALU152"/>
      <c r="ALV152"/>
      <c r="ALW152"/>
      <c r="ALX152"/>
      <c r="ALY152"/>
      <c r="ALZ152"/>
      <c r="AMA152"/>
      <c r="AMB152"/>
      <c r="AMC152"/>
      <c r="AMD152"/>
      <c r="AME152"/>
      <c r="AMF152"/>
      <c r="AMG152"/>
      <c r="AMH152"/>
      <c r="AMI152"/>
      <c r="AMJ152"/>
    </row>
    <row r="153" spans="1:1025" x14ac:dyDescent="0.25">
      <c r="A153" s="41">
        <f t="shared" si="79"/>
        <v>145</v>
      </c>
      <c r="B153" s="58" t="s">
        <v>12</v>
      </c>
      <c r="C153" s="49">
        <f>SUM(D153:I153)</f>
        <v>0</v>
      </c>
      <c r="D153" s="57">
        <v>0</v>
      </c>
      <c r="E153" s="57">
        <v>0</v>
      </c>
      <c r="F153" s="57">
        <v>0</v>
      </c>
      <c r="G153" s="57">
        <v>0</v>
      </c>
      <c r="H153" s="57">
        <v>0</v>
      </c>
      <c r="I153" s="57">
        <v>0</v>
      </c>
      <c r="J153" s="49"/>
      <c r="K153" s="30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  <c r="IT153"/>
      <c r="IU153"/>
      <c r="IV153"/>
      <c r="IW153"/>
      <c r="IX153"/>
      <c r="IY153"/>
      <c r="IZ153"/>
      <c r="JA153"/>
      <c r="JB153"/>
      <c r="JC153"/>
      <c r="JD153"/>
      <c r="JE153"/>
      <c r="JF153"/>
      <c r="JG153"/>
      <c r="JH153"/>
      <c r="JI153"/>
      <c r="JJ153"/>
      <c r="JK153"/>
      <c r="JL153"/>
      <c r="JM153"/>
      <c r="JN153"/>
      <c r="JO153"/>
      <c r="JP153"/>
      <c r="JQ153"/>
      <c r="JR153"/>
      <c r="JS153"/>
      <c r="JT153"/>
      <c r="JU153"/>
      <c r="JV153"/>
      <c r="JW153"/>
      <c r="JX153"/>
      <c r="JY153"/>
      <c r="JZ153"/>
      <c r="KA153"/>
      <c r="KB153"/>
      <c r="KC153"/>
      <c r="KD153"/>
      <c r="KE153"/>
      <c r="KF153"/>
      <c r="KG153"/>
      <c r="KH153"/>
      <c r="KI153"/>
      <c r="KJ153"/>
      <c r="KK153"/>
      <c r="KL153"/>
      <c r="KM153"/>
      <c r="KN153"/>
      <c r="KO153"/>
      <c r="KP153"/>
      <c r="KQ153"/>
      <c r="KR153"/>
      <c r="KS153"/>
      <c r="KT153"/>
      <c r="KU153"/>
      <c r="KV153"/>
      <c r="KW153"/>
      <c r="KX153"/>
      <c r="KY153"/>
      <c r="KZ153"/>
      <c r="LA153"/>
      <c r="LB153"/>
      <c r="LC153"/>
      <c r="LD153"/>
      <c r="LE153"/>
      <c r="LF153"/>
      <c r="LG153"/>
      <c r="LH153"/>
      <c r="LI153"/>
      <c r="LJ153"/>
      <c r="LK153"/>
      <c r="LL153"/>
      <c r="LM153"/>
      <c r="LN153"/>
      <c r="LO153"/>
      <c r="LP153"/>
      <c r="LQ153"/>
      <c r="LR153"/>
      <c r="LS153"/>
      <c r="LT153"/>
      <c r="LU153"/>
      <c r="LV153"/>
      <c r="LW153"/>
      <c r="LX153"/>
      <c r="LY153"/>
      <c r="LZ153"/>
      <c r="MA153"/>
      <c r="MB153"/>
      <c r="MC153"/>
      <c r="MD153"/>
      <c r="ME153"/>
      <c r="MF153"/>
      <c r="MG153"/>
      <c r="MH153"/>
      <c r="MI153"/>
      <c r="MJ153"/>
      <c r="MK153"/>
      <c r="ML153"/>
      <c r="MM153"/>
      <c r="MN153"/>
      <c r="MO153"/>
      <c r="MP153"/>
      <c r="MQ153"/>
      <c r="MR153"/>
      <c r="MS153"/>
      <c r="MT153"/>
      <c r="MU153"/>
      <c r="MV153"/>
      <c r="MW153"/>
      <c r="MX153"/>
      <c r="MY153"/>
      <c r="MZ153"/>
      <c r="NA153"/>
      <c r="NB153"/>
      <c r="NC153"/>
      <c r="ND153"/>
      <c r="NE153"/>
      <c r="NF153"/>
      <c r="NG153"/>
      <c r="NH153"/>
      <c r="NI153"/>
      <c r="NJ153"/>
      <c r="NK153"/>
      <c r="NL153"/>
      <c r="NM153"/>
      <c r="NN153"/>
      <c r="NO153"/>
      <c r="NP153"/>
      <c r="NQ153"/>
      <c r="NR153"/>
      <c r="NS153"/>
      <c r="NT153"/>
      <c r="NU153"/>
      <c r="NV153"/>
      <c r="NW153"/>
      <c r="NX153"/>
      <c r="NY153"/>
      <c r="NZ153"/>
      <c r="OA153"/>
      <c r="OB153"/>
      <c r="OC153"/>
      <c r="OD153"/>
      <c r="OE153"/>
      <c r="OF153"/>
      <c r="OG153"/>
      <c r="OH153"/>
      <c r="OI153"/>
      <c r="OJ153"/>
      <c r="OK153"/>
      <c r="OL153"/>
      <c r="OM153"/>
      <c r="ON153"/>
      <c r="OO153"/>
      <c r="OP153"/>
      <c r="OQ153"/>
      <c r="OR153"/>
      <c r="OS153"/>
      <c r="OT153"/>
      <c r="OU153"/>
      <c r="OV153"/>
      <c r="OW153"/>
      <c r="OX153"/>
      <c r="OY153"/>
      <c r="OZ153"/>
      <c r="PA153"/>
      <c r="PB153"/>
      <c r="PC153"/>
      <c r="PD153"/>
      <c r="PE153"/>
      <c r="PF153"/>
      <c r="PG153"/>
      <c r="PH153"/>
      <c r="PI153"/>
      <c r="PJ153"/>
      <c r="PK153"/>
      <c r="PL153"/>
      <c r="PM153"/>
      <c r="PN153"/>
      <c r="PO153"/>
      <c r="PP153"/>
      <c r="PQ153"/>
      <c r="PR153"/>
      <c r="PS153"/>
      <c r="PT153"/>
      <c r="PU153"/>
      <c r="PV153"/>
      <c r="PW153"/>
      <c r="PX153"/>
      <c r="PY153"/>
      <c r="PZ153"/>
      <c r="QA153"/>
      <c r="QB153"/>
      <c r="QC153"/>
      <c r="QD153"/>
      <c r="QE153"/>
      <c r="QF153"/>
      <c r="QG153"/>
      <c r="QH153"/>
      <c r="QI153"/>
      <c r="QJ153"/>
      <c r="QK153"/>
      <c r="QL153"/>
      <c r="QM153"/>
      <c r="QN153"/>
      <c r="QO153"/>
      <c r="QP153"/>
      <c r="QQ153"/>
      <c r="QR153"/>
      <c r="QS153"/>
      <c r="QT153"/>
      <c r="QU153"/>
      <c r="QV153"/>
      <c r="QW153"/>
      <c r="QX153"/>
      <c r="QY153"/>
      <c r="QZ153"/>
      <c r="RA153"/>
      <c r="RB153"/>
      <c r="RC153"/>
      <c r="RD153"/>
      <c r="RE153"/>
      <c r="RF153"/>
      <c r="RG153"/>
      <c r="RH153"/>
      <c r="RI153"/>
      <c r="RJ153"/>
      <c r="RK153"/>
      <c r="RL153"/>
      <c r="RM153"/>
      <c r="RN153"/>
      <c r="RO153"/>
      <c r="RP153"/>
      <c r="RQ153"/>
      <c r="RR153"/>
      <c r="RS153"/>
      <c r="RT153"/>
      <c r="RU153"/>
      <c r="RV153"/>
      <c r="RW153"/>
      <c r="RX153"/>
      <c r="RY153"/>
      <c r="RZ153"/>
      <c r="SA153"/>
      <c r="SB153"/>
      <c r="SC153"/>
      <c r="SD153"/>
      <c r="SE153"/>
      <c r="SF153"/>
      <c r="SG153"/>
      <c r="SH153"/>
      <c r="SI153"/>
      <c r="SJ153"/>
      <c r="SK153"/>
      <c r="SL153"/>
      <c r="SM153"/>
      <c r="SN153"/>
      <c r="SO153"/>
      <c r="SP153"/>
      <c r="SQ153"/>
      <c r="SR153"/>
      <c r="SS153"/>
      <c r="ST153"/>
      <c r="SU153"/>
      <c r="SV153"/>
      <c r="SW153"/>
      <c r="SX153"/>
      <c r="SY153"/>
      <c r="SZ153"/>
      <c r="TA153"/>
      <c r="TB153"/>
      <c r="TC153"/>
      <c r="TD153"/>
      <c r="TE153"/>
      <c r="TF153"/>
      <c r="TG153"/>
      <c r="TH153"/>
      <c r="TI153"/>
      <c r="TJ153"/>
      <c r="TK153"/>
      <c r="TL153"/>
      <c r="TM153"/>
      <c r="TN153"/>
      <c r="TO153"/>
      <c r="TP153"/>
      <c r="TQ153"/>
      <c r="TR153"/>
      <c r="TS153"/>
      <c r="TT153"/>
      <c r="TU153"/>
      <c r="TV153"/>
      <c r="TW153"/>
      <c r="TX153"/>
      <c r="TY153"/>
      <c r="TZ153"/>
      <c r="UA153"/>
      <c r="UB153"/>
      <c r="UC153"/>
      <c r="UD153"/>
      <c r="UE153"/>
      <c r="UF153"/>
      <c r="UG153"/>
      <c r="UH153"/>
      <c r="UI153"/>
      <c r="UJ153"/>
      <c r="UK153"/>
      <c r="UL153"/>
      <c r="UM153"/>
      <c r="UN153"/>
      <c r="UO153"/>
      <c r="UP153"/>
      <c r="UQ153"/>
      <c r="UR153"/>
      <c r="US153"/>
      <c r="UT153"/>
      <c r="UU153"/>
      <c r="UV153"/>
      <c r="UW153"/>
      <c r="UX153"/>
      <c r="UY153"/>
      <c r="UZ153"/>
      <c r="VA153"/>
      <c r="VB153"/>
      <c r="VC153"/>
      <c r="VD153"/>
      <c r="VE153"/>
      <c r="VF153"/>
      <c r="VG153"/>
      <c r="VH153"/>
      <c r="VI153"/>
      <c r="VJ153"/>
      <c r="VK153"/>
      <c r="VL153"/>
      <c r="VM153"/>
      <c r="VN153"/>
      <c r="VO153"/>
      <c r="VP153"/>
      <c r="VQ153"/>
      <c r="VR153"/>
      <c r="VS153"/>
      <c r="VT153"/>
      <c r="VU153"/>
      <c r="VV153"/>
      <c r="VW153"/>
      <c r="VX153"/>
      <c r="VY153"/>
      <c r="VZ153"/>
      <c r="WA153"/>
      <c r="WB153"/>
      <c r="WC153"/>
      <c r="WD153"/>
      <c r="WE153"/>
      <c r="WF153"/>
      <c r="WG153"/>
      <c r="WH153"/>
      <c r="WI153"/>
      <c r="WJ153"/>
      <c r="WK153"/>
      <c r="WL153"/>
      <c r="WM153"/>
      <c r="WN153"/>
      <c r="WO153"/>
      <c r="WP153"/>
      <c r="WQ153"/>
      <c r="WR153"/>
      <c r="WS153"/>
      <c r="WT153"/>
      <c r="WU153"/>
      <c r="WV153"/>
      <c r="WW153"/>
      <c r="WX153"/>
      <c r="WY153"/>
      <c r="WZ153"/>
      <c r="XA153"/>
      <c r="XB153"/>
      <c r="XC153"/>
      <c r="XD153"/>
      <c r="XE153"/>
      <c r="XF153"/>
      <c r="XG153"/>
      <c r="XH153"/>
      <c r="XI153"/>
      <c r="XJ153"/>
      <c r="XK153"/>
      <c r="XL153"/>
      <c r="XM153"/>
      <c r="XN153"/>
      <c r="XO153"/>
      <c r="XP153"/>
      <c r="XQ153"/>
      <c r="XR153"/>
      <c r="XS153"/>
      <c r="XT153"/>
      <c r="XU153"/>
      <c r="XV153"/>
      <c r="XW153"/>
      <c r="XX153"/>
      <c r="XY153"/>
      <c r="XZ153"/>
      <c r="YA153"/>
      <c r="YB153"/>
      <c r="YC153"/>
      <c r="YD153"/>
      <c r="YE153"/>
      <c r="YF153"/>
      <c r="YG153"/>
      <c r="YH153"/>
      <c r="YI153"/>
      <c r="YJ153"/>
      <c r="YK153"/>
      <c r="YL153"/>
      <c r="YM153"/>
      <c r="YN153"/>
      <c r="YO153"/>
      <c r="YP153"/>
      <c r="YQ153"/>
      <c r="YR153"/>
      <c r="YS153"/>
      <c r="YT153"/>
      <c r="YU153"/>
      <c r="YV153"/>
      <c r="YW153"/>
      <c r="YX153"/>
      <c r="YY153"/>
      <c r="YZ153"/>
      <c r="ZA153"/>
      <c r="ZB153"/>
      <c r="ZC153"/>
      <c r="ZD153"/>
      <c r="ZE153"/>
      <c r="ZF153"/>
      <c r="ZG153"/>
      <c r="ZH153"/>
      <c r="ZI153"/>
      <c r="ZJ153"/>
      <c r="ZK153"/>
      <c r="ZL153"/>
      <c r="ZM153"/>
      <c r="ZN153"/>
      <c r="ZO153"/>
      <c r="ZP153"/>
      <c r="ZQ153"/>
      <c r="ZR153"/>
      <c r="ZS153"/>
      <c r="ZT153"/>
      <c r="ZU153"/>
      <c r="ZV153"/>
      <c r="ZW153"/>
      <c r="ZX153"/>
      <c r="ZY153"/>
      <c r="ZZ153"/>
      <c r="AAA153"/>
      <c r="AAB153"/>
      <c r="AAC153"/>
      <c r="AAD153"/>
      <c r="AAE153"/>
      <c r="AAF153"/>
      <c r="AAG153"/>
      <c r="AAH153"/>
      <c r="AAI153"/>
      <c r="AAJ153"/>
      <c r="AAK153"/>
      <c r="AAL153"/>
      <c r="AAM153"/>
      <c r="AAN153"/>
      <c r="AAO153"/>
      <c r="AAP153"/>
      <c r="AAQ153"/>
      <c r="AAR153"/>
      <c r="AAS153"/>
      <c r="AAT153"/>
      <c r="AAU153"/>
      <c r="AAV153"/>
      <c r="AAW153"/>
      <c r="AAX153"/>
      <c r="AAY153"/>
      <c r="AAZ153"/>
      <c r="ABA153"/>
      <c r="ABB153"/>
      <c r="ABC153"/>
      <c r="ABD153"/>
      <c r="ABE153"/>
      <c r="ABF153"/>
      <c r="ABG153"/>
      <c r="ABH153"/>
      <c r="ABI153"/>
      <c r="ABJ153"/>
      <c r="ABK153"/>
      <c r="ABL153"/>
      <c r="ABM153"/>
      <c r="ABN153"/>
      <c r="ABO153"/>
      <c r="ABP153"/>
      <c r="ABQ153"/>
      <c r="ABR153"/>
      <c r="ABS153"/>
      <c r="ABT153"/>
      <c r="ABU153"/>
      <c r="ABV153"/>
      <c r="ABW153"/>
      <c r="ABX153"/>
      <c r="ABY153"/>
      <c r="ABZ153"/>
      <c r="ACA153"/>
      <c r="ACB153"/>
      <c r="ACC153"/>
      <c r="ACD153"/>
      <c r="ACE153"/>
      <c r="ACF153"/>
      <c r="ACG153"/>
      <c r="ACH153"/>
      <c r="ACI153"/>
      <c r="ACJ153"/>
      <c r="ACK153"/>
      <c r="ACL153"/>
      <c r="ACM153"/>
      <c r="ACN153"/>
      <c r="ACO153"/>
      <c r="ACP153"/>
      <c r="ACQ153"/>
      <c r="ACR153"/>
      <c r="ACS153"/>
      <c r="ACT153"/>
      <c r="ACU153"/>
      <c r="ACV153"/>
      <c r="ACW153"/>
      <c r="ACX153"/>
      <c r="ACY153"/>
      <c r="ACZ153"/>
      <c r="ADA153"/>
      <c r="ADB153"/>
      <c r="ADC153"/>
      <c r="ADD153"/>
      <c r="ADE153"/>
      <c r="ADF153"/>
      <c r="ADG153"/>
      <c r="ADH153"/>
      <c r="ADI153"/>
      <c r="ADJ153"/>
      <c r="ADK153"/>
      <c r="ADL153"/>
      <c r="ADM153"/>
      <c r="ADN153"/>
      <c r="ADO153"/>
      <c r="ADP153"/>
      <c r="ADQ153"/>
      <c r="ADR153"/>
      <c r="ADS153"/>
      <c r="ADT153"/>
      <c r="ADU153"/>
      <c r="ADV153"/>
      <c r="ADW153"/>
      <c r="ADX153"/>
      <c r="ADY153"/>
      <c r="ADZ153"/>
      <c r="AEA153"/>
      <c r="AEB153"/>
      <c r="AEC153"/>
      <c r="AED153"/>
      <c r="AEE153"/>
      <c r="AEF153"/>
      <c r="AEG153"/>
      <c r="AEH153"/>
      <c r="AEI153"/>
      <c r="AEJ153"/>
      <c r="AEK153"/>
      <c r="AEL153"/>
      <c r="AEM153"/>
      <c r="AEN153"/>
      <c r="AEO153"/>
      <c r="AEP153"/>
      <c r="AEQ153"/>
      <c r="AER153"/>
      <c r="AES153"/>
      <c r="AET153"/>
      <c r="AEU153"/>
      <c r="AEV153"/>
      <c r="AEW153"/>
      <c r="AEX153"/>
      <c r="AEY153"/>
      <c r="AEZ153"/>
      <c r="AFA153"/>
      <c r="AFB153"/>
      <c r="AFC153"/>
      <c r="AFD153"/>
      <c r="AFE153"/>
      <c r="AFF153"/>
      <c r="AFG153"/>
      <c r="AFH153"/>
      <c r="AFI153"/>
      <c r="AFJ153"/>
      <c r="AFK153"/>
      <c r="AFL153"/>
      <c r="AFM153"/>
      <c r="AFN153"/>
      <c r="AFO153"/>
      <c r="AFP153"/>
      <c r="AFQ153"/>
      <c r="AFR153"/>
      <c r="AFS153"/>
      <c r="AFT153"/>
      <c r="AFU153"/>
      <c r="AFV153"/>
      <c r="AFW153"/>
      <c r="AFX153"/>
      <c r="AFY153"/>
      <c r="AFZ153"/>
      <c r="AGA153"/>
      <c r="AGB153"/>
      <c r="AGC153"/>
      <c r="AGD153"/>
      <c r="AGE153"/>
      <c r="AGF153"/>
      <c r="AGG153"/>
      <c r="AGH153"/>
      <c r="AGI153"/>
      <c r="AGJ153"/>
      <c r="AGK153"/>
      <c r="AGL153"/>
      <c r="AGM153"/>
      <c r="AGN153"/>
      <c r="AGO153"/>
      <c r="AGP153"/>
      <c r="AGQ153"/>
      <c r="AGR153"/>
      <c r="AGS153"/>
      <c r="AGT153"/>
      <c r="AGU153"/>
      <c r="AGV153"/>
      <c r="AGW153"/>
      <c r="AGX153"/>
      <c r="AGY153"/>
      <c r="AGZ153"/>
      <c r="AHA153"/>
      <c r="AHB153"/>
      <c r="AHC153"/>
      <c r="AHD153"/>
      <c r="AHE153"/>
      <c r="AHF153"/>
      <c r="AHG153"/>
      <c r="AHH153"/>
      <c r="AHI153"/>
      <c r="AHJ153"/>
      <c r="AHK153"/>
      <c r="AHL153"/>
      <c r="AHM153"/>
      <c r="AHN153"/>
      <c r="AHO153"/>
      <c r="AHP153"/>
      <c r="AHQ153"/>
      <c r="AHR153"/>
      <c r="AHS153"/>
      <c r="AHT153"/>
      <c r="AHU153"/>
      <c r="AHV153"/>
      <c r="AHW153"/>
      <c r="AHX153"/>
      <c r="AHY153"/>
      <c r="AHZ153"/>
      <c r="AIA153"/>
      <c r="AIB153"/>
      <c r="AIC153"/>
      <c r="AID153"/>
      <c r="AIE153"/>
      <c r="AIF153"/>
      <c r="AIG153"/>
      <c r="AIH153"/>
      <c r="AII153"/>
      <c r="AIJ153"/>
      <c r="AIK153"/>
      <c r="AIL153"/>
      <c r="AIM153"/>
      <c r="AIN153"/>
      <c r="AIO153"/>
      <c r="AIP153"/>
      <c r="AIQ153"/>
      <c r="AIR153"/>
      <c r="AIS153"/>
      <c r="AIT153"/>
      <c r="AIU153"/>
      <c r="AIV153"/>
      <c r="AIW153"/>
      <c r="AIX153"/>
      <c r="AIY153"/>
      <c r="AIZ153"/>
      <c r="AJA153"/>
      <c r="AJB153"/>
      <c r="AJC153"/>
      <c r="AJD153"/>
      <c r="AJE153"/>
      <c r="AJF153"/>
      <c r="AJG153"/>
      <c r="AJH153"/>
      <c r="AJI153"/>
      <c r="AJJ153"/>
      <c r="AJK153"/>
      <c r="AJL153"/>
      <c r="AJM153"/>
      <c r="AJN153"/>
      <c r="AJO153"/>
      <c r="AJP153"/>
      <c r="AJQ153"/>
      <c r="AJR153"/>
      <c r="AJS153"/>
      <c r="AJT153"/>
      <c r="AJU153"/>
      <c r="AJV153"/>
      <c r="AJW153"/>
      <c r="AJX153"/>
      <c r="AJY153"/>
      <c r="AJZ153"/>
      <c r="AKA153"/>
      <c r="AKB153"/>
      <c r="AKC153"/>
      <c r="AKD153"/>
      <c r="AKE153"/>
      <c r="AKF153"/>
      <c r="AKG153"/>
      <c r="AKH153"/>
      <c r="AKI153"/>
      <c r="AKJ153"/>
      <c r="AKK153"/>
      <c r="AKL153"/>
      <c r="AKM153"/>
      <c r="AKN153"/>
      <c r="AKO153"/>
      <c r="AKP153"/>
      <c r="AKQ153"/>
      <c r="AKR153"/>
      <c r="AKS153"/>
      <c r="AKT153"/>
      <c r="AKU153"/>
      <c r="AKV153"/>
      <c r="AKW153"/>
      <c r="AKX153"/>
      <c r="AKY153"/>
      <c r="AKZ153"/>
      <c r="ALA153"/>
      <c r="ALB153"/>
      <c r="ALC153"/>
      <c r="ALD153"/>
      <c r="ALE153"/>
      <c r="ALF153"/>
      <c r="ALG153"/>
      <c r="ALH153"/>
      <c r="ALI153"/>
      <c r="ALJ153"/>
      <c r="ALK153"/>
      <c r="ALL153"/>
      <c r="ALM153"/>
      <c r="ALN153"/>
      <c r="ALO153"/>
      <c r="ALP153"/>
      <c r="ALQ153"/>
      <c r="ALR153"/>
      <c r="ALS153"/>
      <c r="ALT153"/>
      <c r="ALU153"/>
      <c r="ALV153"/>
      <c r="ALW153"/>
      <c r="ALX153"/>
      <c r="ALY153"/>
      <c r="ALZ153"/>
      <c r="AMA153"/>
      <c r="AMB153"/>
      <c r="AMC153"/>
      <c r="AMD153"/>
      <c r="AME153"/>
      <c r="AMF153"/>
      <c r="AMG153"/>
      <c r="AMH153"/>
      <c r="AMI153"/>
      <c r="AMJ153"/>
    </row>
    <row r="154" spans="1:1025" s="7" customFormat="1" ht="93.75" x14ac:dyDescent="0.25">
      <c r="A154" s="41">
        <f t="shared" si="79"/>
        <v>146</v>
      </c>
      <c r="B154" s="74" t="s">
        <v>96</v>
      </c>
      <c r="C154" s="45">
        <f t="shared" ref="C154:I154" si="84">SUM(C155:C157)</f>
        <v>287389</v>
      </c>
      <c r="D154" s="45">
        <f t="shared" ref="D154:E154" si="85">SUM(D155:D157)</f>
        <v>59434.8</v>
      </c>
      <c r="E154" s="45">
        <f t="shared" si="85"/>
        <v>61139.199999999997</v>
      </c>
      <c r="F154" s="45">
        <f t="shared" si="84"/>
        <v>0</v>
      </c>
      <c r="G154" s="45">
        <f t="shared" si="84"/>
        <v>55605</v>
      </c>
      <c r="H154" s="45">
        <f t="shared" si="84"/>
        <v>55605</v>
      </c>
      <c r="I154" s="45">
        <f t="shared" si="84"/>
        <v>55605</v>
      </c>
      <c r="J154" s="45" t="s">
        <v>124</v>
      </c>
      <c r="K154" s="31"/>
    </row>
    <row r="155" spans="1:1025" x14ac:dyDescent="0.25">
      <c r="A155" s="41">
        <f t="shared" si="79"/>
        <v>147</v>
      </c>
      <c r="B155" s="58" t="s">
        <v>10</v>
      </c>
      <c r="C155" s="49">
        <f>SUM(D155:I155)</f>
        <v>287389</v>
      </c>
      <c r="D155" s="62">
        <f>60222-787.2</f>
        <v>59434.8</v>
      </c>
      <c r="E155" s="62">
        <v>61139.199999999997</v>
      </c>
      <c r="F155" s="62">
        <v>0</v>
      </c>
      <c r="G155" s="62">
        <v>55605</v>
      </c>
      <c r="H155" s="62">
        <v>55605</v>
      </c>
      <c r="I155" s="62">
        <v>55605</v>
      </c>
      <c r="J155" s="49"/>
      <c r="K155" s="30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  <c r="IL155"/>
      <c r="IM155"/>
      <c r="IN155"/>
      <c r="IO155"/>
      <c r="IP155"/>
      <c r="IQ155"/>
      <c r="IR155"/>
      <c r="IS155"/>
      <c r="IT155"/>
      <c r="IU155"/>
      <c r="IV155"/>
      <c r="IW155"/>
      <c r="IX155"/>
      <c r="IY155"/>
      <c r="IZ155"/>
      <c r="JA155"/>
      <c r="JB155"/>
      <c r="JC155"/>
      <c r="JD155"/>
      <c r="JE155"/>
      <c r="JF155"/>
      <c r="JG155"/>
      <c r="JH155"/>
      <c r="JI155"/>
      <c r="JJ155"/>
      <c r="JK155"/>
      <c r="JL155"/>
      <c r="JM155"/>
      <c r="JN155"/>
      <c r="JO155"/>
      <c r="JP155"/>
      <c r="JQ155"/>
      <c r="JR155"/>
      <c r="JS155"/>
      <c r="JT155"/>
      <c r="JU155"/>
      <c r="JV155"/>
      <c r="JW155"/>
      <c r="JX155"/>
      <c r="JY155"/>
      <c r="JZ155"/>
      <c r="KA155"/>
      <c r="KB155"/>
      <c r="KC155"/>
      <c r="KD155"/>
      <c r="KE155"/>
      <c r="KF155"/>
      <c r="KG155"/>
      <c r="KH155"/>
      <c r="KI155"/>
      <c r="KJ155"/>
      <c r="KK155"/>
      <c r="KL155"/>
      <c r="KM155"/>
      <c r="KN155"/>
      <c r="KO155"/>
      <c r="KP155"/>
      <c r="KQ155"/>
      <c r="KR155"/>
      <c r="KS155"/>
      <c r="KT155"/>
      <c r="KU155"/>
      <c r="KV155"/>
      <c r="KW155"/>
      <c r="KX155"/>
      <c r="KY155"/>
      <c r="KZ155"/>
      <c r="LA155"/>
      <c r="LB155"/>
      <c r="LC155"/>
      <c r="LD155"/>
      <c r="LE155"/>
      <c r="LF155"/>
      <c r="LG155"/>
      <c r="LH155"/>
      <c r="LI155"/>
      <c r="LJ155"/>
      <c r="LK155"/>
      <c r="LL155"/>
      <c r="LM155"/>
      <c r="LN155"/>
      <c r="LO155"/>
      <c r="LP155"/>
      <c r="LQ155"/>
      <c r="LR155"/>
      <c r="LS155"/>
      <c r="LT155"/>
      <c r="LU155"/>
      <c r="LV155"/>
      <c r="LW155"/>
      <c r="LX155"/>
      <c r="LY155"/>
      <c r="LZ155"/>
      <c r="MA155"/>
      <c r="MB155"/>
      <c r="MC155"/>
      <c r="MD155"/>
      <c r="ME155"/>
      <c r="MF155"/>
      <c r="MG155"/>
      <c r="MH155"/>
      <c r="MI155"/>
      <c r="MJ155"/>
      <c r="MK155"/>
      <c r="ML155"/>
      <c r="MM155"/>
      <c r="MN155"/>
      <c r="MO155"/>
      <c r="MP155"/>
      <c r="MQ155"/>
      <c r="MR155"/>
      <c r="MS155"/>
      <c r="MT155"/>
      <c r="MU155"/>
      <c r="MV155"/>
      <c r="MW155"/>
      <c r="MX155"/>
      <c r="MY155"/>
      <c r="MZ155"/>
      <c r="NA155"/>
      <c r="NB155"/>
      <c r="NC155"/>
      <c r="ND155"/>
      <c r="NE155"/>
      <c r="NF155"/>
      <c r="NG155"/>
      <c r="NH155"/>
      <c r="NI155"/>
      <c r="NJ155"/>
      <c r="NK155"/>
      <c r="NL155"/>
      <c r="NM155"/>
      <c r="NN155"/>
      <c r="NO155"/>
      <c r="NP155"/>
      <c r="NQ155"/>
      <c r="NR155"/>
      <c r="NS155"/>
      <c r="NT155"/>
      <c r="NU155"/>
      <c r="NV155"/>
      <c r="NW155"/>
      <c r="NX155"/>
      <c r="NY155"/>
      <c r="NZ155"/>
      <c r="OA155"/>
      <c r="OB155"/>
      <c r="OC155"/>
      <c r="OD155"/>
      <c r="OE155"/>
      <c r="OF155"/>
      <c r="OG155"/>
      <c r="OH155"/>
      <c r="OI155"/>
      <c r="OJ155"/>
      <c r="OK155"/>
      <c r="OL155"/>
      <c r="OM155"/>
      <c r="ON155"/>
      <c r="OO155"/>
      <c r="OP155"/>
      <c r="OQ155"/>
      <c r="OR155"/>
      <c r="OS155"/>
      <c r="OT155"/>
      <c r="OU155"/>
      <c r="OV155"/>
      <c r="OW155"/>
      <c r="OX155"/>
      <c r="OY155"/>
      <c r="OZ155"/>
      <c r="PA155"/>
      <c r="PB155"/>
      <c r="PC155"/>
      <c r="PD155"/>
      <c r="PE155"/>
      <c r="PF155"/>
      <c r="PG155"/>
      <c r="PH155"/>
      <c r="PI155"/>
      <c r="PJ155"/>
      <c r="PK155"/>
      <c r="PL155"/>
      <c r="PM155"/>
      <c r="PN155"/>
      <c r="PO155"/>
      <c r="PP155"/>
      <c r="PQ155"/>
      <c r="PR155"/>
      <c r="PS155"/>
      <c r="PT155"/>
      <c r="PU155"/>
      <c r="PV155"/>
      <c r="PW155"/>
      <c r="PX155"/>
      <c r="PY155"/>
      <c r="PZ155"/>
      <c r="QA155"/>
      <c r="QB155"/>
      <c r="QC155"/>
      <c r="QD155"/>
      <c r="QE155"/>
      <c r="QF155"/>
      <c r="QG155"/>
      <c r="QH155"/>
      <c r="QI155"/>
      <c r="QJ155"/>
      <c r="QK155"/>
      <c r="QL155"/>
      <c r="QM155"/>
      <c r="QN155"/>
      <c r="QO155"/>
      <c r="QP155"/>
      <c r="QQ155"/>
      <c r="QR155"/>
      <c r="QS155"/>
      <c r="QT155"/>
      <c r="QU155"/>
      <c r="QV155"/>
      <c r="QW155"/>
      <c r="QX155"/>
      <c r="QY155"/>
      <c r="QZ155"/>
      <c r="RA155"/>
      <c r="RB155"/>
      <c r="RC155"/>
      <c r="RD155"/>
      <c r="RE155"/>
      <c r="RF155"/>
      <c r="RG155"/>
      <c r="RH155"/>
      <c r="RI155"/>
      <c r="RJ155"/>
      <c r="RK155"/>
      <c r="RL155"/>
      <c r="RM155"/>
      <c r="RN155"/>
      <c r="RO155"/>
      <c r="RP155"/>
      <c r="RQ155"/>
      <c r="RR155"/>
      <c r="RS155"/>
      <c r="RT155"/>
      <c r="RU155"/>
      <c r="RV155"/>
      <c r="RW155"/>
      <c r="RX155"/>
      <c r="RY155"/>
      <c r="RZ155"/>
      <c r="SA155"/>
      <c r="SB155"/>
      <c r="SC155"/>
      <c r="SD155"/>
      <c r="SE155"/>
      <c r="SF155"/>
      <c r="SG155"/>
      <c r="SH155"/>
      <c r="SI155"/>
      <c r="SJ155"/>
      <c r="SK155"/>
      <c r="SL155"/>
      <c r="SM155"/>
      <c r="SN155"/>
      <c r="SO155"/>
      <c r="SP155"/>
      <c r="SQ155"/>
      <c r="SR155"/>
      <c r="SS155"/>
      <c r="ST155"/>
      <c r="SU155"/>
      <c r="SV155"/>
      <c r="SW155"/>
      <c r="SX155"/>
      <c r="SY155"/>
      <c r="SZ155"/>
      <c r="TA155"/>
      <c r="TB155"/>
      <c r="TC155"/>
      <c r="TD155"/>
      <c r="TE155"/>
      <c r="TF155"/>
      <c r="TG155"/>
      <c r="TH155"/>
      <c r="TI155"/>
      <c r="TJ155"/>
      <c r="TK155"/>
      <c r="TL155"/>
      <c r="TM155"/>
      <c r="TN155"/>
      <c r="TO155"/>
      <c r="TP155"/>
      <c r="TQ155"/>
      <c r="TR155"/>
      <c r="TS155"/>
      <c r="TT155"/>
      <c r="TU155"/>
      <c r="TV155"/>
      <c r="TW155"/>
      <c r="TX155"/>
      <c r="TY155"/>
      <c r="TZ155"/>
      <c r="UA155"/>
      <c r="UB155"/>
      <c r="UC155"/>
      <c r="UD155"/>
      <c r="UE155"/>
      <c r="UF155"/>
      <c r="UG155"/>
      <c r="UH155"/>
      <c r="UI155"/>
      <c r="UJ155"/>
      <c r="UK155"/>
      <c r="UL155"/>
      <c r="UM155"/>
      <c r="UN155"/>
      <c r="UO155"/>
      <c r="UP155"/>
      <c r="UQ155"/>
      <c r="UR155"/>
      <c r="US155"/>
      <c r="UT155"/>
      <c r="UU155"/>
      <c r="UV155"/>
      <c r="UW155"/>
      <c r="UX155"/>
      <c r="UY155"/>
      <c r="UZ155"/>
      <c r="VA155"/>
      <c r="VB155"/>
      <c r="VC155"/>
      <c r="VD155"/>
      <c r="VE155"/>
      <c r="VF155"/>
      <c r="VG155"/>
      <c r="VH155"/>
      <c r="VI155"/>
      <c r="VJ155"/>
      <c r="VK155"/>
      <c r="VL155"/>
      <c r="VM155"/>
      <c r="VN155"/>
      <c r="VO155"/>
      <c r="VP155"/>
      <c r="VQ155"/>
      <c r="VR155"/>
      <c r="VS155"/>
      <c r="VT155"/>
      <c r="VU155"/>
      <c r="VV155"/>
      <c r="VW155"/>
      <c r="VX155"/>
      <c r="VY155"/>
      <c r="VZ155"/>
      <c r="WA155"/>
      <c r="WB155"/>
      <c r="WC155"/>
      <c r="WD155"/>
      <c r="WE155"/>
      <c r="WF155"/>
      <c r="WG155"/>
      <c r="WH155"/>
      <c r="WI155"/>
      <c r="WJ155"/>
      <c r="WK155"/>
      <c r="WL155"/>
      <c r="WM155"/>
      <c r="WN155"/>
      <c r="WO155"/>
      <c r="WP155"/>
      <c r="WQ155"/>
      <c r="WR155"/>
      <c r="WS155"/>
      <c r="WT155"/>
      <c r="WU155"/>
      <c r="WV155"/>
      <c r="WW155"/>
      <c r="WX155"/>
      <c r="WY155"/>
      <c r="WZ155"/>
      <c r="XA155"/>
      <c r="XB155"/>
      <c r="XC155"/>
      <c r="XD155"/>
      <c r="XE155"/>
      <c r="XF155"/>
      <c r="XG155"/>
      <c r="XH155"/>
      <c r="XI155"/>
      <c r="XJ155"/>
      <c r="XK155"/>
      <c r="XL155"/>
      <c r="XM155"/>
      <c r="XN155"/>
      <c r="XO155"/>
      <c r="XP155"/>
      <c r="XQ155"/>
      <c r="XR155"/>
      <c r="XS155"/>
      <c r="XT155"/>
      <c r="XU155"/>
      <c r="XV155"/>
      <c r="XW155"/>
      <c r="XX155"/>
      <c r="XY155"/>
      <c r="XZ155"/>
      <c r="YA155"/>
      <c r="YB155"/>
      <c r="YC155"/>
      <c r="YD155"/>
      <c r="YE155"/>
      <c r="YF155"/>
      <c r="YG155"/>
      <c r="YH155"/>
      <c r="YI155"/>
      <c r="YJ155"/>
      <c r="YK155"/>
      <c r="YL155"/>
      <c r="YM155"/>
      <c r="YN155"/>
      <c r="YO155"/>
      <c r="YP155"/>
      <c r="YQ155"/>
      <c r="YR155"/>
      <c r="YS155"/>
      <c r="YT155"/>
      <c r="YU155"/>
      <c r="YV155"/>
      <c r="YW155"/>
      <c r="YX155"/>
      <c r="YY155"/>
      <c r="YZ155"/>
      <c r="ZA155"/>
      <c r="ZB155"/>
      <c r="ZC155"/>
      <c r="ZD155"/>
      <c r="ZE155"/>
      <c r="ZF155"/>
      <c r="ZG155"/>
      <c r="ZH155"/>
      <c r="ZI155"/>
      <c r="ZJ155"/>
      <c r="ZK155"/>
      <c r="ZL155"/>
      <c r="ZM155"/>
      <c r="ZN155"/>
      <c r="ZO155"/>
      <c r="ZP155"/>
      <c r="ZQ155"/>
      <c r="ZR155"/>
      <c r="ZS155"/>
      <c r="ZT155"/>
      <c r="ZU155"/>
      <c r="ZV155"/>
      <c r="ZW155"/>
      <c r="ZX155"/>
      <c r="ZY155"/>
      <c r="ZZ155"/>
      <c r="AAA155"/>
      <c r="AAB155"/>
      <c r="AAC155"/>
      <c r="AAD155"/>
      <c r="AAE155"/>
      <c r="AAF155"/>
      <c r="AAG155"/>
      <c r="AAH155"/>
      <c r="AAI155"/>
      <c r="AAJ155"/>
      <c r="AAK155"/>
      <c r="AAL155"/>
      <c r="AAM155"/>
      <c r="AAN155"/>
      <c r="AAO155"/>
      <c r="AAP155"/>
      <c r="AAQ155"/>
      <c r="AAR155"/>
      <c r="AAS155"/>
      <c r="AAT155"/>
      <c r="AAU155"/>
      <c r="AAV155"/>
      <c r="AAW155"/>
      <c r="AAX155"/>
      <c r="AAY155"/>
      <c r="AAZ155"/>
      <c r="ABA155"/>
      <c r="ABB155"/>
      <c r="ABC155"/>
      <c r="ABD155"/>
      <c r="ABE155"/>
      <c r="ABF155"/>
      <c r="ABG155"/>
      <c r="ABH155"/>
      <c r="ABI155"/>
      <c r="ABJ155"/>
      <c r="ABK155"/>
      <c r="ABL155"/>
      <c r="ABM155"/>
      <c r="ABN155"/>
      <c r="ABO155"/>
      <c r="ABP155"/>
      <c r="ABQ155"/>
      <c r="ABR155"/>
      <c r="ABS155"/>
      <c r="ABT155"/>
      <c r="ABU155"/>
      <c r="ABV155"/>
      <c r="ABW155"/>
      <c r="ABX155"/>
      <c r="ABY155"/>
      <c r="ABZ155"/>
      <c r="ACA155"/>
      <c r="ACB155"/>
      <c r="ACC155"/>
      <c r="ACD155"/>
      <c r="ACE155"/>
      <c r="ACF155"/>
      <c r="ACG155"/>
      <c r="ACH155"/>
      <c r="ACI155"/>
      <c r="ACJ155"/>
      <c r="ACK155"/>
      <c r="ACL155"/>
      <c r="ACM155"/>
      <c r="ACN155"/>
      <c r="ACO155"/>
      <c r="ACP155"/>
      <c r="ACQ155"/>
      <c r="ACR155"/>
      <c r="ACS155"/>
      <c r="ACT155"/>
      <c r="ACU155"/>
      <c r="ACV155"/>
      <c r="ACW155"/>
      <c r="ACX155"/>
      <c r="ACY155"/>
      <c r="ACZ155"/>
      <c r="ADA155"/>
      <c r="ADB155"/>
      <c r="ADC155"/>
      <c r="ADD155"/>
      <c r="ADE155"/>
      <c r="ADF155"/>
      <c r="ADG155"/>
      <c r="ADH155"/>
      <c r="ADI155"/>
      <c r="ADJ155"/>
      <c r="ADK155"/>
      <c r="ADL155"/>
      <c r="ADM155"/>
      <c r="ADN155"/>
      <c r="ADO155"/>
      <c r="ADP155"/>
      <c r="ADQ155"/>
      <c r="ADR155"/>
      <c r="ADS155"/>
      <c r="ADT155"/>
      <c r="ADU155"/>
      <c r="ADV155"/>
      <c r="ADW155"/>
      <c r="ADX155"/>
      <c r="ADY155"/>
      <c r="ADZ155"/>
      <c r="AEA155"/>
      <c r="AEB155"/>
      <c r="AEC155"/>
      <c r="AED155"/>
      <c r="AEE155"/>
      <c r="AEF155"/>
      <c r="AEG155"/>
      <c r="AEH155"/>
      <c r="AEI155"/>
      <c r="AEJ155"/>
      <c r="AEK155"/>
      <c r="AEL155"/>
      <c r="AEM155"/>
      <c r="AEN155"/>
      <c r="AEO155"/>
      <c r="AEP155"/>
      <c r="AEQ155"/>
      <c r="AER155"/>
      <c r="AES155"/>
      <c r="AET155"/>
      <c r="AEU155"/>
      <c r="AEV155"/>
      <c r="AEW155"/>
      <c r="AEX155"/>
      <c r="AEY155"/>
      <c r="AEZ155"/>
      <c r="AFA155"/>
      <c r="AFB155"/>
      <c r="AFC155"/>
      <c r="AFD155"/>
      <c r="AFE155"/>
      <c r="AFF155"/>
      <c r="AFG155"/>
      <c r="AFH155"/>
      <c r="AFI155"/>
      <c r="AFJ155"/>
      <c r="AFK155"/>
      <c r="AFL155"/>
      <c r="AFM155"/>
      <c r="AFN155"/>
      <c r="AFO155"/>
      <c r="AFP155"/>
      <c r="AFQ155"/>
      <c r="AFR155"/>
      <c r="AFS155"/>
      <c r="AFT155"/>
      <c r="AFU155"/>
      <c r="AFV155"/>
      <c r="AFW155"/>
      <c r="AFX155"/>
      <c r="AFY155"/>
      <c r="AFZ155"/>
      <c r="AGA155"/>
      <c r="AGB155"/>
      <c r="AGC155"/>
      <c r="AGD155"/>
      <c r="AGE155"/>
      <c r="AGF155"/>
      <c r="AGG155"/>
      <c r="AGH155"/>
      <c r="AGI155"/>
      <c r="AGJ155"/>
      <c r="AGK155"/>
      <c r="AGL155"/>
      <c r="AGM155"/>
      <c r="AGN155"/>
      <c r="AGO155"/>
      <c r="AGP155"/>
      <c r="AGQ155"/>
      <c r="AGR155"/>
      <c r="AGS155"/>
      <c r="AGT155"/>
      <c r="AGU155"/>
      <c r="AGV155"/>
      <c r="AGW155"/>
      <c r="AGX155"/>
      <c r="AGY155"/>
      <c r="AGZ155"/>
      <c r="AHA155"/>
      <c r="AHB155"/>
      <c r="AHC155"/>
      <c r="AHD155"/>
      <c r="AHE155"/>
      <c r="AHF155"/>
      <c r="AHG155"/>
      <c r="AHH155"/>
      <c r="AHI155"/>
      <c r="AHJ155"/>
      <c r="AHK155"/>
      <c r="AHL155"/>
      <c r="AHM155"/>
      <c r="AHN155"/>
      <c r="AHO155"/>
      <c r="AHP155"/>
      <c r="AHQ155"/>
      <c r="AHR155"/>
      <c r="AHS155"/>
      <c r="AHT155"/>
      <c r="AHU155"/>
      <c r="AHV155"/>
      <c r="AHW155"/>
      <c r="AHX155"/>
      <c r="AHY155"/>
      <c r="AHZ155"/>
      <c r="AIA155"/>
      <c r="AIB155"/>
      <c r="AIC155"/>
      <c r="AID155"/>
      <c r="AIE155"/>
      <c r="AIF155"/>
      <c r="AIG155"/>
      <c r="AIH155"/>
      <c r="AII155"/>
      <c r="AIJ155"/>
      <c r="AIK155"/>
      <c r="AIL155"/>
      <c r="AIM155"/>
      <c r="AIN155"/>
      <c r="AIO155"/>
      <c r="AIP155"/>
      <c r="AIQ155"/>
      <c r="AIR155"/>
      <c r="AIS155"/>
      <c r="AIT155"/>
      <c r="AIU155"/>
      <c r="AIV155"/>
      <c r="AIW155"/>
      <c r="AIX155"/>
      <c r="AIY155"/>
      <c r="AIZ155"/>
      <c r="AJA155"/>
      <c r="AJB155"/>
      <c r="AJC155"/>
      <c r="AJD155"/>
      <c r="AJE155"/>
      <c r="AJF155"/>
      <c r="AJG155"/>
      <c r="AJH155"/>
      <c r="AJI155"/>
      <c r="AJJ155"/>
      <c r="AJK155"/>
      <c r="AJL155"/>
      <c r="AJM155"/>
      <c r="AJN155"/>
      <c r="AJO155"/>
      <c r="AJP155"/>
      <c r="AJQ155"/>
      <c r="AJR155"/>
      <c r="AJS155"/>
      <c r="AJT155"/>
      <c r="AJU155"/>
      <c r="AJV155"/>
      <c r="AJW155"/>
      <c r="AJX155"/>
      <c r="AJY155"/>
      <c r="AJZ155"/>
      <c r="AKA155"/>
      <c r="AKB155"/>
      <c r="AKC155"/>
      <c r="AKD155"/>
      <c r="AKE155"/>
      <c r="AKF155"/>
      <c r="AKG155"/>
      <c r="AKH155"/>
      <c r="AKI155"/>
      <c r="AKJ155"/>
      <c r="AKK155"/>
      <c r="AKL155"/>
      <c r="AKM155"/>
      <c r="AKN155"/>
      <c r="AKO155"/>
      <c r="AKP155"/>
      <c r="AKQ155"/>
      <c r="AKR155"/>
      <c r="AKS155"/>
      <c r="AKT155"/>
      <c r="AKU155"/>
      <c r="AKV155"/>
      <c r="AKW155"/>
      <c r="AKX155"/>
      <c r="AKY155"/>
      <c r="AKZ155"/>
      <c r="ALA155"/>
      <c r="ALB155"/>
      <c r="ALC155"/>
      <c r="ALD155"/>
      <c r="ALE155"/>
      <c r="ALF155"/>
      <c r="ALG155"/>
      <c r="ALH155"/>
      <c r="ALI155"/>
      <c r="ALJ155"/>
      <c r="ALK155"/>
      <c r="ALL155"/>
      <c r="ALM155"/>
      <c r="ALN155"/>
      <c r="ALO155"/>
      <c r="ALP155"/>
      <c r="ALQ155"/>
      <c r="ALR155"/>
      <c r="ALS155"/>
      <c r="ALT155"/>
      <c r="ALU155"/>
      <c r="ALV155"/>
      <c r="ALW155"/>
      <c r="ALX155"/>
      <c r="ALY155"/>
      <c r="ALZ155"/>
      <c r="AMA155"/>
      <c r="AMB155"/>
      <c r="AMC155"/>
      <c r="AMD155"/>
      <c r="AME155"/>
      <c r="AMF155"/>
      <c r="AMG155"/>
      <c r="AMH155"/>
      <c r="AMI155"/>
      <c r="AMJ155"/>
    </row>
    <row r="156" spans="1:1025" x14ac:dyDescent="0.25">
      <c r="A156" s="41">
        <f t="shared" si="79"/>
        <v>148</v>
      </c>
      <c r="B156" s="58" t="s">
        <v>11</v>
      </c>
      <c r="C156" s="49">
        <f>SUM(D156:I156)</f>
        <v>0</v>
      </c>
      <c r="D156" s="57">
        <v>0</v>
      </c>
      <c r="E156" s="57">
        <v>0</v>
      </c>
      <c r="F156" s="57">
        <v>0</v>
      </c>
      <c r="G156" s="57">
        <v>0</v>
      </c>
      <c r="H156" s="57">
        <v>0</v>
      </c>
      <c r="I156" s="57">
        <v>0</v>
      </c>
      <c r="J156" s="49"/>
      <c r="K156" s="30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  <c r="IW156"/>
      <c r="IX156"/>
      <c r="IY156"/>
      <c r="IZ156"/>
      <c r="JA156"/>
      <c r="JB156"/>
      <c r="JC156"/>
      <c r="JD156"/>
      <c r="JE156"/>
      <c r="JF156"/>
      <c r="JG156"/>
      <c r="JH156"/>
      <c r="JI156"/>
      <c r="JJ156"/>
      <c r="JK156"/>
      <c r="JL156"/>
      <c r="JM156"/>
      <c r="JN156"/>
      <c r="JO156"/>
      <c r="JP156"/>
      <c r="JQ156"/>
      <c r="JR156"/>
      <c r="JS156"/>
      <c r="JT156"/>
      <c r="JU156"/>
      <c r="JV156"/>
      <c r="JW156"/>
      <c r="JX156"/>
      <c r="JY156"/>
      <c r="JZ156"/>
      <c r="KA156"/>
      <c r="KB156"/>
      <c r="KC156"/>
      <c r="KD156"/>
      <c r="KE156"/>
      <c r="KF156"/>
      <c r="KG156"/>
      <c r="KH156"/>
      <c r="KI156"/>
      <c r="KJ156"/>
      <c r="KK156"/>
      <c r="KL156"/>
      <c r="KM156"/>
      <c r="KN156"/>
      <c r="KO156"/>
      <c r="KP156"/>
      <c r="KQ156"/>
      <c r="KR156"/>
      <c r="KS156"/>
      <c r="KT156"/>
      <c r="KU156"/>
      <c r="KV156"/>
      <c r="KW156"/>
      <c r="KX156"/>
      <c r="KY156"/>
      <c r="KZ156"/>
      <c r="LA156"/>
      <c r="LB156"/>
      <c r="LC156"/>
      <c r="LD156"/>
      <c r="LE156"/>
      <c r="LF156"/>
      <c r="LG156"/>
      <c r="LH156"/>
      <c r="LI156"/>
      <c r="LJ156"/>
      <c r="LK156"/>
      <c r="LL156"/>
      <c r="LM156"/>
      <c r="LN156"/>
      <c r="LO156"/>
      <c r="LP156"/>
      <c r="LQ156"/>
      <c r="LR156"/>
      <c r="LS156"/>
      <c r="LT156"/>
      <c r="LU156"/>
      <c r="LV156"/>
      <c r="LW156"/>
      <c r="LX156"/>
      <c r="LY156"/>
      <c r="LZ156"/>
      <c r="MA156"/>
      <c r="MB156"/>
      <c r="MC156"/>
      <c r="MD156"/>
      <c r="ME156"/>
      <c r="MF156"/>
      <c r="MG156"/>
      <c r="MH156"/>
      <c r="MI156"/>
      <c r="MJ156"/>
      <c r="MK156"/>
      <c r="ML156"/>
      <c r="MM156"/>
      <c r="MN156"/>
      <c r="MO156"/>
      <c r="MP156"/>
      <c r="MQ156"/>
      <c r="MR156"/>
      <c r="MS156"/>
      <c r="MT156"/>
      <c r="MU156"/>
      <c r="MV156"/>
      <c r="MW156"/>
      <c r="MX156"/>
      <c r="MY156"/>
      <c r="MZ156"/>
      <c r="NA156"/>
      <c r="NB156"/>
      <c r="NC156"/>
      <c r="ND156"/>
      <c r="NE156"/>
      <c r="NF156"/>
      <c r="NG156"/>
      <c r="NH156"/>
      <c r="NI156"/>
      <c r="NJ156"/>
      <c r="NK156"/>
      <c r="NL156"/>
      <c r="NM156"/>
      <c r="NN156"/>
      <c r="NO156"/>
      <c r="NP156"/>
      <c r="NQ156"/>
      <c r="NR156"/>
      <c r="NS156"/>
      <c r="NT156"/>
      <c r="NU156"/>
      <c r="NV156"/>
      <c r="NW156"/>
      <c r="NX156"/>
      <c r="NY156"/>
      <c r="NZ156"/>
      <c r="OA156"/>
      <c r="OB156"/>
      <c r="OC156"/>
      <c r="OD156"/>
      <c r="OE156"/>
      <c r="OF156"/>
      <c r="OG156"/>
      <c r="OH156"/>
      <c r="OI156"/>
      <c r="OJ156"/>
      <c r="OK156"/>
      <c r="OL156"/>
      <c r="OM156"/>
      <c r="ON156"/>
      <c r="OO156"/>
      <c r="OP156"/>
      <c r="OQ156"/>
      <c r="OR156"/>
      <c r="OS156"/>
      <c r="OT156"/>
      <c r="OU156"/>
      <c r="OV156"/>
      <c r="OW156"/>
      <c r="OX156"/>
      <c r="OY156"/>
      <c r="OZ156"/>
      <c r="PA156"/>
      <c r="PB156"/>
      <c r="PC156"/>
      <c r="PD156"/>
      <c r="PE156"/>
      <c r="PF156"/>
      <c r="PG156"/>
      <c r="PH156"/>
      <c r="PI156"/>
      <c r="PJ156"/>
      <c r="PK156"/>
      <c r="PL156"/>
      <c r="PM156"/>
      <c r="PN156"/>
      <c r="PO156"/>
      <c r="PP156"/>
      <c r="PQ156"/>
      <c r="PR156"/>
      <c r="PS156"/>
      <c r="PT156"/>
      <c r="PU156"/>
      <c r="PV156"/>
      <c r="PW156"/>
      <c r="PX156"/>
      <c r="PY156"/>
      <c r="PZ156"/>
      <c r="QA156"/>
      <c r="QB156"/>
      <c r="QC156"/>
      <c r="QD156"/>
      <c r="QE156"/>
      <c r="QF156"/>
      <c r="QG156"/>
      <c r="QH156"/>
      <c r="QI156"/>
      <c r="QJ156"/>
      <c r="QK156"/>
      <c r="QL156"/>
      <c r="QM156"/>
      <c r="QN156"/>
      <c r="QO156"/>
      <c r="QP156"/>
      <c r="QQ156"/>
      <c r="QR156"/>
      <c r="QS156"/>
      <c r="QT156"/>
      <c r="QU156"/>
      <c r="QV156"/>
      <c r="QW156"/>
      <c r="QX156"/>
      <c r="QY156"/>
      <c r="QZ156"/>
      <c r="RA156"/>
      <c r="RB156"/>
      <c r="RC156"/>
      <c r="RD156"/>
      <c r="RE156"/>
      <c r="RF156"/>
      <c r="RG156"/>
      <c r="RH156"/>
      <c r="RI156"/>
      <c r="RJ156"/>
      <c r="RK156"/>
      <c r="RL156"/>
      <c r="RM156"/>
      <c r="RN156"/>
      <c r="RO156"/>
      <c r="RP156"/>
      <c r="RQ156"/>
      <c r="RR156"/>
      <c r="RS156"/>
      <c r="RT156"/>
      <c r="RU156"/>
      <c r="RV156"/>
      <c r="RW156"/>
      <c r="RX156"/>
      <c r="RY156"/>
      <c r="RZ156"/>
      <c r="SA156"/>
      <c r="SB156"/>
      <c r="SC156"/>
      <c r="SD156"/>
      <c r="SE156"/>
      <c r="SF156"/>
      <c r="SG156"/>
      <c r="SH156"/>
      <c r="SI156"/>
      <c r="SJ156"/>
      <c r="SK156"/>
      <c r="SL156"/>
      <c r="SM156"/>
      <c r="SN156"/>
      <c r="SO156"/>
      <c r="SP156"/>
      <c r="SQ156"/>
      <c r="SR156"/>
      <c r="SS156"/>
      <c r="ST156"/>
      <c r="SU156"/>
      <c r="SV156"/>
      <c r="SW156"/>
      <c r="SX156"/>
      <c r="SY156"/>
      <c r="SZ156"/>
      <c r="TA156"/>
      <c r="TB156"/>
      <c r="TC156"/>
      <c r="TD156"/>
      <c r="TE156"/>
      <c r="TF156"/>
      <c r="TG156"/>
      <c r="TH156"/>
      <c r="TI156"/>
      <c r="TJ156"/>
      <c r="TK156"/>
      <c r="TL156"/>
      <c r="TM156"/>
      <c r="TN156"/>
      <c r="TO156"/>
      <c r="TP156"/>
      <c r="TQ156"/>
      <c r="TR156"/>
      <c r="TS156"/>
      <c r="TT156"/>
      <c r="TU156"/>
      <c r="TV156"/>
      <c r="TW156"/>
      <c r="TX156"/>
      <c r="TY156"/>
      <c r="TZ156"/>
      <c r="UA156"/>
      <c r="UB156"/>
      <c r="UC156"/>
      <c r="UD156"/>
      <c r="UE156"/>
      <c r="UF156"/>
      <c r="UG156"/>
      <c r="UH156"/>
      <c r="UI156"/>
      <c r="UJ156"/>
      <c r="UK156"/>
      <c r="UL156"/>
      <c r="UM156"/>
      <c r="UN156"/>
      <c r="UO156"/>
      <c r="UP156"/>
      <c r="UQ156"/>
      <c r="UR156"/>
      <c r="US156"/>
      <c r="UT156"/>
      <c r="UU156"/>
      <c r="UV156"/>
      <c r="UW156"/>
      <c r="UX156"/>
      <c r="UY156"/>
      <c r="UZ156"/>
      <c r="VA156"/>
      <c r="VB156"/>
      <c r="VC156"/>
      <c r="VD156"/>
      <c r="VE156"/>
      <c r="VF156"/>
      <c r="VG156"/>
      <c r="VH156"/>
      <c r="VI156"/>
      <c r="VJ156"/>
      <c r="VK156"/>
      <c r="VL156"/>
      <c r="VM156"/>
      <c r="VN156"/>
      <c r="VO156"/>
      <c r="VP156"/>
      <c r="VQ156"/>
      <c r="VR156"/>
      <c r="VS156"/>
      <c r="VT156"/>
      <c r="VU156"/>
      <c r="VV156"/>
      <c r="VW156"/>
      <c r="VX156"/>
      <c r="VY156"/>
      <c r="VZ156"/>
      <c r="WA156"/>
      <c r="WB156"/>
      <c r="WC156"/>
      <c r="WD156"/>
      <c r="WE156"/>
      <c r="WF156"/>
      <c r="WG156"/>
      <c r="WH156"/>
      <c r="WI156"/>
      <c r="WJ156"/>
      <c r="WK156"/>
      <c r="WL156"/>
      <c r="WM156"/>
      <c r="WN156"/>
      <c r="WO156"/>
      <c r="WP156"/>
      <c r="WQ156"/>
      <c r="WR156"/>
      <c r="WS156"/>
      <c r="WT156"/>
      <c r="WU156"/>
      <c r="WV156"/>
      <c r="WW156"/>
      <c r="WX156"/>
      <c r="WY156"/>
      <c r="WZ156"/>
      <c r="XA156"/>
      <c r="XB156"/>
      <c r="XC156"/>
      <c r="XD156"/>
      <c r="XE156"/>
      <c r="XF156"/>
      <c r="XG156"/>
      <c r="XH156"/>
      <c r="XI156"/>
      <c r="XJ156"/>
      <c r="XK156"/>
      <c r="XL156"/>
      <c r="XM156"/>
      <c r="XN156"/>
      <c r="XO156"/>
      <c r="XP156"/>
      <c r="XQ156"/>
      <c r="XR156"/>
      <c r="XS156"/>
      <c r="XT156"/>
      <c r="XU156"/>
      <c r="XV156"/>
      <c r="XW156"/>
      <c r="XX156"/>
      <c r="XY156"/>
      <c r="XZ156"/>
      <c r="YA156"/>
      <c r="YB156"/>
      <c r="YC156"/>
      <c r="YD156"/>
      <c r="YE156"/>
      <c r="YF156"/>
      <c r="YG156"/>
      <c r="YH156"/>
      <c r="YI156"/>
      <c r="YJ156"/>
      <c r="YK156"/>
      <c r="YL156"/>
      <c r="YM156"/>
      <c r="YN156"/>
      <c r="YO156"/>
      <c r="YP156"/>
      <c r="YQ156"/>
      <c r="YR156"/>
      <c r="YS156"/>
      <c r="YT156"/>
      <c r="YU156"/>
      <c r="YV156"/>
      <c r="YW156"/>
      <c r="YX156"/>
      <c r="YY156"/>
      <c r="YZ156"/>
      <c r="ZA156"/>
      <c r="ZB156"/>
      <c r="ZC156"/>
      <c r="ZD156"/>
      <c r="ZE156"/>
      <c r="ZF156"/>
      <c r="ZG156"/>
      <c r="ZH156"/>
      <c r="ZI156"/>
      <c r="ZJ156"/>
      <c r="ZK156"/>
      <c r="ZL156"/>
      <c r="ZM156"/>
      <c r="ZN156"/>
      <c r="ZO156"/>
      <c r="ZP156"/>
      <c r="ZQ156"/>
      <c r="ZR156"/>
      <c r="ZS156"/>
      <c r="ZT156"/>
      <c r="ZU156"/>
      <c r="ZV156"/>
      <c r="ZW156"/>
      <c r="ZX156"/>
      <c r="ZY156"/>
      <c r="ZZ156"/>
      <c r="AAA156"/>
      <c r="AAB156"/>
      <c r="AAC156"/>
      <c r="AAD156"/>
      <c r="AAE156"/>
      <c r="AAF156"/>
      <c r="AAG156"/>
      <c r="AAH156"/>
      <c r="AAI156"/>
      <c r="AAJ156"/>
      <c r="AAK156"/>
      <c r="AAL156"/>
      <c r="AAM156"/>
      <c r="AAN156"/>
      <c r="AAO156"/>
      <c r="AAP156"/>
      <c r="AAQ156"/>
      <c r="AAR156"/>
      <c r="AAS156"/>
      <c r="AAT156"/>
      <c r="AAU156"/>
      <c r="AAV156"/>
      <c r="AAW156"/>
      <c r="AAX156"/>
      <c r="AAY156"/>
      <c r="AAZ156"/>
      <c r="ABA156"/>
      <c r="ABB156"/>
      <c r="ABC156"/>
      <c r="ABD156"/>
      <c r="ABE156"/>
      <c r="ABF156"/>
      <c r="ABG156"/>
      <c r="ABH156"/>
      <c r="ABI156"/>
      <c r="ABJ156"/>
      <c r="ABK156"/>
      <c r="ABL156"/>
      <c r="ABM156"/>
      <c r="ABN156"/>
      <c r="ABO156"/>
      <c r="ABP156"/>
      <c r="ABQ156"/>
      <c r="ABR156"/>
      <c r="ABS156"/>
      <c r="ABT156"/>
      <c r="ABU156"/>
      <c r="ABV156"/>
      <c r="ABW156"/>
      <c r="ABX156"/>
      <c r="ABY156"/>
      <c r="ABZ156"/>
      <c r="ACA156"/>
      <c r="ACB156"/>
      <c r="ACC156"/>
      <c r="ACD156"/>
      <c r="ACE156"/>
      <c r="ACF156"/>
      <c r="ACG156"/>
      <c r="ACH156"/>
      <c r="ACI156"/>
      <c r="ACJ156"/>
      <c r="ACK156"/>
      <c r="ACL156"/>
      <c r="ACM156"/>
      <c r="ACN156"/>
      <c r="ACO156"/>
      <c r="ACP156"/>
      <c r="ACQ156"/>
      <c r="ACR156"/>
      <c r="ACS156"/>
      <c r="ACT156"/>
      <c r="ACU156"/>
      <c r="ACV156"/>
      <c r="ACW156"/>
      <c r="ACX156"/>
      <c r="ACY156"/>
      <c r="ACZ156"/>
      <c r="ADA156"/>
      <c r="ADB156"/>
      <c r="ADC156"/>
      <c r="ADD156"/>
      <c r="ADE156"/>
      <c r="ADF156"/>
      <c r="ADG156"/>
      <c r="ADH156"/>
      <c r="ADI156"/>
      <c r="ADJ156"/>
      <c r="ADK156"/>
      <c r="ADL156"/>
      <c r="ADM156"/>
      <c r="ADN156"/>
      <c r="ADO156"/>
      <c r="ADP156"/>
      <c r="ADQ156"/>
      <c r="ADR156"/>
      <c r="ADS156"/>
      <c r="ADT156"/>
      <c r="ADU156"/>
      <c r="ADV156"/>
      <c r="ADW156"/>
      <c r="ADX156"/>
      <c r="ADY156"/>
      <c r="ADZ156"/>
      <c r="AEA156"/>
      <c r="AEB156"/>
      <c r="AEC156"/>
      <c r="AED156"/>
      <c r="AEE156"/>
      <c r="AEF156"/>
      <c r="AEG156"/>
      <c r="AEH156"/>
      <c r="AEI156"/>
      <c r="AEJ156"/>
      <c r="AEK156"/>
      <c r="AEL156"/>
      <c r="AEM156"/>
      <c r="AEN156"/>
      <c r="AEO156"/>
      <c r="AEP156"/>
      <c r="AEQ156"/>
      <c r="AER156"/>
      <c r="AES156"/>
      <c r="AET156"/>
      <c r="AEU156"/>
      <c r="AEV156"/>
      <c r="AEW156"/>
      <c r="AEX156"/>
      <c r="AEY156"/>
      <c r="AEZ156"/>
      <c r="AFA156"/>
      <c r="AFB156"/>
      <c r="AFC156"/>
      <c r="AFD156"/>
      <c r="AFE156"/>
      <c r="AFF156"/>
      <c r="AFG156"/>
      <c r="AFH156"/>
      <c r="AFI156"/>
      <c r="AFJ156"/>
      <c r="AFK156"/>
      <c r="AFL156"/>
      <c r="AFM156"/>
      <c r="AFN156"/>
      <c r="AFO156"/>
      <c r="AFP156"/>
      <c r="AFQ156"/>
      <c r="AFR156"/>
      <c r="AFS156"/>
      <c r="AFT156"/>
      <c r="AFU156"/>
      <c r="AFV156"/>
      <c r="AFW156"/>
      <c r="AFX156"/>
      <c r="AFY156"/>
      <c r="AFZ156"/>
      <c r="AGA156"/>
      <c r="AGB156"/>
      <c r="AGC156"/>
      <c r="AGD156"/>
      <c r="AGE156"/>
      <c r="AGF156"/>
      <c r="AGG156"/>
      <c r="AGH156"/>
      <c r="AGI156"/>
      <c r="AGJ156"/>
      <c r="AGK156"/>
      <c r="AGL156"/>
      <c r="AGM156"/>
      <c r="AGN156"/>
      <c r="AGO156"/>
      <c r="AGP156"/>
      <c r="AGQ156"/>
      <c r="AGR156"/>
      <c r="AGS156"/>
      <c r="AGT156"/>
      <c r="AGU156"/>
      <c r="AGV156"/>
      <c r="AGW156"/>
      <c r="AGX156"/>
      <c r="AGY156"/>
      <c r="AGZ156"/>
      <c r="AHA156"/>
      <c r="AHB156"/>
      <c r="AHC156"/>
      <c r="AHD156"/>
      <c r="AHE156"/>
      <c r="AHF156"/>
      <c r="AHG156"/>
      <c r="AHH156"/>
      <c r="AHI156"/>
      <c r="AHJ156"/>
      <c r="AHK156"/>
      <c r="AHL156"/>
      <c r="AHM156"/>
      <c r="AHN156"/>
      <c r="AHO156"/>
      <c r="AHP156"/>
      <c r="AHQ156"/>
      <c r="AHR156"/>
      <c r="AHS156"/>
      <c r="AHT156"/>
      <c r="AHU156"/>
      <c r="AHV156"/>
      <c r="AHW156"/>
      <c r="AHX156"/>
      <c r="AHY156"/>
      <c r="AHZ156"/>
      <c r="AIA156"/>
      <c r="AIB156"/>
      <c r="AIC156"/>
      <c r="AID156"/>
      <c r="AIE156"/>
      <c r="AIF156"/>
      <c r="AIG156"/>
      <c r="AIH156"/>
      <c r="AII156"/>
      <c r="AIJ156"/>
      <c r="AIK156"/>
      <c r="AIL156"/>
      <c r="AIM156"/>
      <c r="AIN156"/>
      <c r="AIO156"/>
      <c r="AIP156"/>
      <c r="AIQ156"/>
      <c r="AIR156"/>
      <c r="AIS156"/>
      <c r="AIT156"/>
      <c r="AIU156"/>
      <c r="AIV156"/>
      <c r="AIW156"/>
      <c r="AIX156"/>
      <c r="AIY156"/>
      <c r="AIZ156"/>
      <c r="AJA156"/>
      <c r="AJB156"/>
      <c r="AJC156"/>
      <c r="AJD156"/>
      <c r="AJE156"/>
      <c r="AJF156"/>
      <c r="AJG156"/>
      <c r="AJH156"/>
      <c r="AJI156"/>
      <c r="AJJ156"/>
      <c r="AJK156"/>
      <c r="AJL156"/>
      <c r="AJM156"/>
      <c r="AJN156"/>
      <c r="AJO156"/>
      <c r="AJP156"/>
      <c r="AJQ156"/>
      <c r="AJR156"/>
      <c r="AJS156"/>
      <c r="AJT156"/>
      <c r="AJU156"/>
      <c r="AJV156"/>
      <c r="AJW156"/>
      <c r="AJX156"/>
      <c r="AJY156"/>
      <c r="AJZ156"/>
      <c r="AKA156"/>
      <c r="AKB156"/>
      <c r="AKC156"/>
      <c r="AKD156"/>
      <c r="AKE156"/>
      <c r="AKF156"/>
      <c r="AKG156"/>
      <c r="AKH156"/>
      <c r="AKI156"/>
      <c r="AKJ156"/>
      <c r="AKK156"/>
      <c r="AKL156"/>
      <c r="AKM156"/>
      <c r="AKN156"/>
      <c r="AKO156"/>
      <c r="AKP156"/>
      <c r="AKQ156"/>
      <c r="AKR156"/>
      <c r="AKS156"/>
      <c r="AKT156"/>
      <c r="AKU156"/>
      <c r="AKV156"/>
      <c r="AKW156"/>
      <c r="AKX156"/>
      <c r="AKY156"/>
      <c r="AKZ156"/>
      <c r="ALA156"/>
      <c r="ALB156"/>
      <c r="ALC156"/>
      <c r="ALD156"/>
      <c r="ALE156"/>
      <c r="ALF156"/>
      <c r="ALG156"/>
      <c r="ALH156"/>
      <c r="ALI156"/>
      <c r="ALJ156"/>
      <c r="ALK156"/>
      <c r="ALL156"/>
      <c r="ALM156"/>
      <c r="ALN156"/>
      <c r="ALO156"/>
      <c r="ALP156"/>
      <c r="ALQ156"/>
      <c r="ALR156"/>
      <c r="ALS156"/>
      <c r="ALT156"/>
      <c r="ALU156"/>
      <c r="ALV156"/>
      <c r="ALW156"/>
      <c r="ALX156"/>
      <c r="ALY156"/>
      <c r="ALZ156"/>
      <c r="AMA156"/>
      <c r="AMB156"/>
      <c r="AMC156"/>
      <c r="AMD156"/>
      <c r="AME156"/>
      <c r="AMF156"/>
      <c r="AMG156"/>
      <c r="AMH156"/>
      <c r="AMI156"/>
      <c r="AMJ156"/>
    </row>
    <row r="157" spans="1:1025" x14ac:dyDescent="0.25">
      <c r="A157" s="41">
        <f t="shared" si="79"/>
        <v>149</v>
      </c>
      <c r="B157" s="58" t="s">
        <v>12</v>
      </c>
      <c r="C157" s="49">
        <f>SUM(D157:I157)</f>
        <v>0</v>
      </c>
      <c r="D157" s="57">
        <v>0</v>
      </c>
      <c r="E157" s="57">
        <v>0</v>
      </c>
      <c r="F157" s="57">
        <v>0</v>
      </c>
      <c r="G157" s="57">
        <v>0</v>
      </c>
      <c r="H157" s="57">
        <v>0</v>
      </c>
      <c r="I157" s="57">
        <v>0</v>
      </c>
      <c r="J157" s="49"/>
      <c r="K157" s="30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  <c r="IO157"/>
      <c r="IP157"/>
      <c r="IQ157"/>
      <c r="IR157"/>
      <c r="IS157"/>
      <c r="IT157"/>
      <c r="IU157"/>
      <c r="IV157"/>
      <c r="IW157"/>
      <c r="IX157"/>
      <c r="IY157"/>
      <c r="IZ157"/>
      <c r="JA157"/>
      <c r="JB157"/>
      <c r="JC157"/>
      <c r="JD157"/>
      <c r="JE157"/>
      <c r="JF157"/>
      <c r="JG157"/>
      <c r="JH157"/>
      <c r="JI157"/>
      <c r="JJ157"/>
      <c r="JK157"/>
      <c r="JL157"/>
      <c r="JM157"/>
      <c r="JN157"/>
      <c r="JO157"/>
      <c r="JP157"/>
      <c r="JQ157"/>
      <c r="JR157"/>
      <c r="JS157"/>
      <c r="JT157"/>
      <c r="JU157"/>
      <c r="JV157"/>
      <c r="JW157"/>
      <c r="JX157"/>
      <c r="JY157"/>
      <c r="JZ157"/>
      <c r="KA157"/>
      <c r="KB157"/>
      <c r="KC157"/>
      <c r="KD157"/>
      <c r="KE157"/>
      <c r="KF157"/>
      <c r="KG157"/>
      <c r="KH157"/>
      <c r="KI157"/>
      <c r="KJ157"/>
      <c r="KK157"/>
      <c r="KL157"/>
      <c r="KM157"/>
      <c r="KN157"/>
      <c r="KO157"/>
      <c r="KP157"/>
      <c r="KQ157"/>
      <c r="KR157"/>
      <c r="KS157"/>
      <c r="KT157"/>
      <c r="KU157"/>
      <c r="KV157"/>
      <c r="KW157"/>
      <c r="KX157"/>
      <c r="KY157"/>
      <c r="KZ157"/>
      <c r="LA157"/>
      <c r="LB157"/>
      <c r="LC157"/>
      <c r="LD157"/>
      <c r="LE157"/>
      <c r="LF157"/>
      <c r="LG157"/>
      <c r="LH157"/>
      <c r="LI157"/>
      <c r="LJ157"/>
      <c r="LK157"/>
      <c r="LL157"/>
      <c r="LM157"/>
      <c r="LN157"/>
      <c r="LO157"/>
      <c r="LP157"/>
      <c r="LQ157"/>
      <c r="LR157"/>
      <c r="LS157"/>
      <c r="LT157"/>
      <c r="LU157"/>
      <c r="LV157"/>
      <c r="LW157"/>
      <c r="LX157"/>
      <c r="LY157"/>
      <c r="LZ157"/>
      <c r="MA157"/>
      <c r="MB157"/>
      <c r="MC157"/>
      <c r="MD157"/>
      <c r="ME157"/>
      <c r="MF157"/>
      <c r="MG157"/>
      <c r="MH157"/>
      <c r="MI157"/>
      <c r="MJ157"/>
      <c r="MK157"/>
      <c r="ML157"/>
      <c r="MM157"/>
      <c r="MN157"/>
      <c r="MO157"/>
      <c r="MP157"/>
      <c r="MQ157"/>
      <c r="MR157"/>
      <c r="MS157"/>
      <c r="MT157"/>
      <c r="MU157"/>
      <c r="MV157"/>
      <c r="MW157"/>
      <c r="MX157"/>
      <c r="MY157"/>
      <c r="MZ157"/>
      <c r="NA157"/>
      <c r="NB157"/>
      <c r="NC157"/>
      <c r="ND157"/>
      <c r="NE157"/>
      <c r="NF157"/>
      <c r="NG157"/>
      <c r="NH157"/>
      <c r="NI157"/>
      <c r="NJ157"/>
      <c r="NK157"/>
      <c r="NL157"/>
      <c r="NM157"/>
      <c r="NN157"/>
      <c r="NO157"/>
      <c r="NP157"/>
      <c r="NQ157"/>
      <c r="NR157"/>
      <c r="NS157"/>
      <c r="NT157"/>
      <c r="NU157"/>
      <c r="NV157"/>
      <c r="NW157"/>
      <c r="NX157"/>
      <c r="NY157"/>
      <c r="NZ157"/>
      <c r="OA157"/>
      <c r="OB157"/>
      <c r="OC157"/>
      <c r="OD157"/>
      <c r="OE157"/>
      <c r="OF157"/>
      <c r="OG157"/>
      <c r="OH157"/>
      <c r="OI157"/>
      <c r="OJ157"/>
      <c r="OK157"/>
      <c r="OL157"/>
      <c r="OM157"/>
      <c r="ON157"/>
      <c r="OO157"/>
      <c r="OP157"/>
      <c r="OQ157"/>
      <c r="OR157"/>
      <c r="OS157"/>
      <c r="OT157"/>
      <c r="OU157"/>
      <c r="OV157"/>
      <c r="OW157"/>
      <c r="OX157"/>
      <c r="OY157"/>
      <c r="OZ157"/>
      <c r="PA157"/>
      <c r="PB157"/>
      <c r="PC157"/>
      <c r="PD157"/>
      <c r="PE157"/>
      <c r="PF157"/>
      <c r="PG157"/>
      <c r="PH157"/>
      <c r="PI157"/>
      <c r="PJ157"/>
      <c r="PK157"/>
      <c r="PL157"/>
      <c r="PM157"/>
      <c r="PN157"/>
      <c r="PO157"/>
      <c r="PP157"/>
      <c r="PQ157"/>
      <c r="PR157"/>
      <c r="PS157"/>
      <c r="PT157"/>
      <c r="PU157"/>
      <c r="PV157"/>
      <c r="PW157"/>
      <c r="PX157"/>
      <c r="PY157"/>
      <c r="PZ157"/>
      <c r="QA157"/>
      <c r="QB157"/>
      <c r="QC157"/>
      <c r="QD157"/>
      <c r="QE157"/>
      <c r="QF157"/>
      <c r="QG157"/>
      <c r="QH157"/>
      <c r="QI157"/>
      <c r="QJ157"/>
      <c r="QK157"/>
      <c r="QL157"/>
      <c r="QM157"/>
      <c r="QN157"/>
      <c r="QO157"/>
      <c r="QP157"/>
      <c r="QQ157"/>
      <c r="QR157"/>
      <c r="QS157"/>
      <c r="QT157"/>
      <c r="QU157"/>
      <c r="QV157"/>
      <c r="QW157"/>
      <c r="QX157"/>
      <c r="QY157"/>
      <c r="QZ157"/>
      <c r="RA157"/>
      <c r="RB157"/>
      <c r="RC157"/>
      <c r="RD157"/>
      <c r="RE157"/>
      <c r="RF157"/>
      <c r="RG157"/>
      <c r="RH157"/>
      <c r="RI157"/>
      <c r="RJ157"/>
      <c r="RK157"/>
      <c r="RL157"/>
      <c r="RM157"/>
      <c r="RN157"/>
      <c r="RO157"/>
      <c r="RP157"/>
      <c r="RQ157"/>
      <c r="RR157"/>
      <c r="RS157"/>
      <c r="RT157"/>
      <c r="RU157"/>
      <c r="RV157"/>
      <c r="RW157"/>
      <c r="RX157"/>
      <c r="RY157"/>
      <c r="RZ157"/>
      <c r="SA157"/>
      <c r="SB157"/>
      <c r="SC157"/>
      <c r="SD157"/>
      <c r="SE157"/>
      <c r="SF157"/>
      <c r="SG157"/>
      <c r="SH157"/>
      <c r="SI157"/>
      <c r="SJ157"/>
      <c r="SK157"/>
      <c r="SL157"/>
      <c r="SM157"/>
      <c r="SN157"/>
      <c r="SO157"/>
      <c r="SP157"/>
      <c r="SQ157"/>
      <c r="SR157"/>
      <c r="SS157"/>
      <c r="ST157"/>
      <c r="SU157"/>
      <c r="SV157"/>
      <c r="SW157"/>
      <c r="SX157"/>
      <c r="SY157"/>
      <c r="SZ157"/>
      <c r="TA157"/>
      <c r="TB157"/>
      <c r="TC157"/>
      <c r="TD157"/>
      <c r="TE157"/>
      <c r="TF157"/>
      <c r="TG157"/>
      <c r="TH157"/>
      <c r="TI157"/>
      <c r="TJ157"/>
      <c r="TK157"/>
      <c r="TL157"/>
      <c r="TM157"/>
      <c r="TN157"/>
      <c r="TO157"/>
      <c r="TP157"/>
      <c r="TQ157"/>
      <c r="TR157"/>
      <c r="TS157"/>
      <c r="TT157"/>
      <c r="TU157"/>
      <c r="TV157"/>
      <c r="TW157"/>
      <c r="TX157"/>
      <c r="TY157"/>
      <c r="TZ157"/>
      <c r="UA157"/>
      <c r="UB157"/>
      <c r="UC157"/>
      <c r="UD157"/>
      <c r="UE157"/>
      <c r="UF157"/>
      <c r="UG157"/>
      <c r="UH157"/>
      <c r="UI157"/>
      <c r="UJ157"/>
      <c r="UK157"/>
      <c r="UL157"/>
      <c r="UM157"/>
      <c r="UN157"/>
      <c r="UO157"/>
      <c r="UP157"/>
      <c r="UQ157"/>
      <c r="UR157"/>
      <c r="US157"/>
      <c r="UT157"/>
      <c r="UU157"/>
      <c r="UV157"/>
      <c r="UW157"/>
      <c r="UX157"/>
      <c r="UY157"/>
      <c r="UZ157"/>
      <c r="VA157"/>
      <c r="VB157"/>
      <c r="VC157"/>
      <c r="VD157"/>
      <c r="VE157"/>
      <c r="VF157"/>
      <c r="VG157"/>
      <c r="VH157"/>
      <c r="VI157"/>
      <c r="VJ157"/>
      <c r="VK157"/>
      <c r="VL157"/>
      <c r="VM157"/>
      <c r="VN157"/>
      <c r="VO157"/>
      <c r="VP157"/>
      <c r="VQ157"/>
      <c r="VR157"/>
      <c r="VS157"/>
      <c r="VT157"/>
      <c r="VU157"/>
      <c r="VV157"/>
      <c r="VW157"/>
      <c r="VX157"/>
      <c r="VY157"/>
      <c r="VZ157"/>
      <c r="WA157"/>
      <c r="WB157"/>
      <c r="WC157"/>
      <c r="WD157"/>
      <c r="WE157"/>
      <c r="WF157"/>
      <c r="WG157"/>
      <c r="WH157"/>
      <c r="WI157"/>
      <c r="WJ157"/>
      <c r="WK157"/>
      <c r="WL157"/>
      <c r="WM157"/>
      <c r="WN157"/>
      <c r="WO157"/>
      <c r="WP157"/>
      <c r="WQ157"/>
      <c r="WR157"/>
      <c r="WS157"/>
      <c r="WT157"/>
      <c r="WU157"/>
      <c r="WV157"/>
      <c r="WW157"/>
      <c r="WX157"/>
      <c r="WY157"/>
      <c r="WZ157"/>
      <c r="XA157"/>
      <c r="XB157"/>
      <c r="XC157"/>
      <c r="XD157"/>
      <c r="XE157"/>
      <c r="XF157"/>
      <c r="XG157"/>
      <c r="XH157"/>
      <c r="XI157"/>
      <c r="XJ157"/>
      <c r="XK157"/>
      <c r="XL157"/>
      <c r="XM157"/>
      <c r="XN157"/>
      <c r="XO157"/>
      <c r="XP157"/>
      <c r="XQ157"/>
      <c r="XR157"/>
      <c r="XS157"/>
      <c r="XT157"/>
      <c r="XU157"/>
      <c r="XV157"/>
      <c r="XW157"/>
      <c r="XX157"/>
      <c r="XY157"/>
      <c r="XZ157"/>
      <c r="YA157"/>
      <c r="YB157"/>
      <c r="YC157"/>
      <c r="YD157"/>
      <c r="YE157"/>
      <c r="YF157"/>
      <c r="YG157"/>
      <c r="YH157"/>
      <c r="YI157"/>
      <c r="YJ157"/>
      <c r="YK157"/>
      <c r="YL157"/>
      <c r="YM157"/>
      <c r="YN157"/>
      <c r="YO157"/>
      <c r="YP157"/>
      <c r="YQ157"/>
      <c r="YR157"/>
      <c r="YS157"/>
      <c r="YT157"/>
      <c r="YU157"/>
      <c r="YV157"/>
      <c r="YW157"/>
      <c r="YX157"/>
      <c r="YY157"/>
      <c r="YZ157"/>
      <c r="ZA157"/>
      <c r="ZB157"/>
      <c r="ZC157"/>
      <c r="ZD157"/>
      <c r="ZE157"/>
      <c r="ZF157"/>
      <c r="ZG157"/>
      <c r="ZH157"/>
      <c r="ZI157"/>
      <c r="ZJ157"/>
      <c r="ZK157"/>
      <c r="ZL157"/>
      <c r="ZM157"/>
      <c r="ZN157"/>
      <c r="ZO157"/>
      <c r="ZP157"/>
      <c r="ZQ157"/>
      <c r="ZR157"/>
      <c r="ZS157"/>
      <c r="ZT157"/>
      <c r="ZU157"/>
      <c r="ZV157"/>
      <c r="ZW157"/>
      <c r="ZX157"/>
      <c r="ZY157"/>
      <c r="ZZ157"/>
      <c r="AAA157"/>
      <c r="AAB157"/>
      <c r="AAC157"/>
      <c r="AAD157"/>
      <c r="AAE157"/>
      <c r="AAF157"/>
      <c r="AAG157"/>
      <c r="AAH157"/>
      <c r="AAI157"/>
      <c r="AAJ157"/>
      <c r="AAK157"/>
      <c r="AAL157"/>
      <c r="AAM157"/>
      <c r="AAN157"/>
      <c r="AAO157"/>
      <c r="AAP157"/>
      <c r="AAQ157"/>
      <c r="AAR157"/>
      <c r="AAS157"/>
      <c r="AAT157"/>
      <c r="AAU157"/>
      <c r="AAV157"/>
      <c r="AAW157"/>
      <c r="AAX157"/>
      <c r="AAY157"/>
      <c r="AAZ157"/>
      <c r="ABA157"/>
      <c r="ABB157"/>
      <c r="ABC157"/>
      <c r="ABD157"/>
      <c r="ABE157"/>
      <c r="ABF157"/>
      <c r="ABG157"/>
      <c r="ABH157"/>
      <c r="ABI157"/>
      <c r="ABJ157"/>
      <c r="ABK157"/>
      <c r="ABL157"/>
      <c r="ABM157"/>
      <c r="ABN157"/>
      <c r="ABO157"/>
      <c r="ABP157"/>
      <c r="ABQ157"/>
      <c r="ABR157"/>
      <c r="ABS157"/>
      <c r="ABT157"/>
      <c r="ABU157"/>
      <c r="ABV157"/>
      <c r="ABW157"/>
      <c r="ABX157"/>
      <c r="ABY157"/>
      <c r="ABZ157"/>
      <c r="ACA157"/>
      <c r="ACB157"/>
      <c r="ACC157"/>
      <c r="ACD157"/>
      <c r="ACE157"/>
      <c r="ACF157"/>
      <c r="ACG157"/>
      <c r="ACH157"/>
      <c r="ACI157"/>
      <c r="ACJ157"/>
      <c r="ACK157"/>
      <c r="ACL157"/>
      <c r="ACM157"/>
      <c r="ACN157"/>
      <c r="ACO157"/>
      <c r="ACP157"/>
      <c r="ACQ157"/>
      <c r="ACR157"/>
      <c r="ACS157"/>
      <c r="ACT157"/>
      <c r="ACU157"/>
      <c r="ACV157"/>
      <c r="ACW157"/>
      <c r="ACX157"/>
      <c r="ACY157"/>
      <c r="ACZ157"/>
      <c r="ADA157"/>
      <c r="ADB157"/>
      <c r="ADC157"/>
      <c r="ADD157"/>
      <c r="ADE157"/>
      <c r="ADF157"/>
      <c r="ADG157"/>
      <c r="ADH157"/>
      <c r="ADI157"/>
      <c r="ADJ157"/>
      <c r="ADK157"/>
      <c r="ADL157"/>
      <c r="ADM157"/>
      <c r="ADN157"/>
      <c r="ADO157"/>
      <c r="ADP157"/>
      <c r="ADQ157"/>
      <c r="ADR157"/>
      <c r="ADS157"/>
      <c r="ADT157"/>
      <c r="ADU157"/>
      <c r="ADV157"/>
      <c r="ADW157"/>
      <c r="ADX157"/>
      <c r="ADY157"/>
      <c r="ADZ157"/>
      <c r="AEA157"/>
      <c r="AEB157"/>
      <c r="AEC157"/>
      <c r="AED157"/>
      <c r="AEE157"/>
      <c r="AEF157"/>
      <c r="AEG157"/>
      <c r="AEH157"/>
      <c r="AEI157"/>
      <c r="AEJ157"/>
      <c r="AEK157"/>
      <c r="AEL157"/>
      <c r="AEM157"/>
      <c r="AEN157"/>
      <c r="AEO157"/>
      <c r="AEP157"/>
      <c r="AEQ157"/>
      <c r="AER157"/>
      <c r="AES157"/>
      <c r="AET157"/>
      <c r="AEU157"/>
      <c r="AEV157"/>
      <c r="AEW157"/>
      <c r="AEX157"/>
      <c r="AEY157"/>
      <c r="AEZ157"/>
      <c r="AFA157"/>
      <c r="AFB157"/>
      <c r="AFC157"/>
      <c r="AFD157"/>
      <c r="AFE157"/>
      <c r="AFF157"/>
      <c r="AFG157"/>
      <c r="AFH157"/>
      <c r="AFI157"/>
      <c r="AFJ157"/>
      <c r="AFK157"/>
      <c r="AFL157"/>
      <c r="AFM157"/>
      <c r="AFN157"/>
      <c r="AFO157"/>
      <c r="AFP157"/>
      <c r="AFQ157"/>
      <c r="AFR157"/>
      <c r="AFS157"/>
      <c r="AFT157"/>
      <c r="AFU157"/>
      <c r="AFV157"/>
      <c r="AFW157"/>
      <c r="AFX157"/>
      <c r="AFY157"/>
      <c r="AFZ157"/>
      <c r="AGA157"/>
      <c r="AGB157"/>
      <c r="AGC157"/>
      <c r="AGD157"/>
      <c r="AGE157"/>
      <c r="AGF157"/>
      <c r="AGG157"/>
      <c r="AGH157"/>
      <c r="AGI157"/>
      <c r="AGJ157"/>
      <c r="AGK157"/>
      <c r="AGL157"/>
      <c r="AGM157"/>
      <c r="AGN157"/>
      <c r="AGO157"/>
      <c r="AGP157"/>
      <c r="AGQ157"/>
      <c r="AGR157"/>
      <c r="AGS157"/>
      <c r="AGT157"/>
      <c r="AGU157"/>
      <c r="AGV157"/>
      <c r="AGW157"/>
      <c r="AGX157"/>
      <c r="AGY157"/>
      <c r="AGZ157"/>
      <c r="AHA157"/>
      <c r="AHB157"/>
      <c r="AHC157"/>
      <c r="AHD157"/>
      <c r="AHE157"/>
      <c r="AHF157"/>
      <c r="AHG157"/>
      <c r="AHH157"/>
      <c r="AHI157"/>
      <c r="AHJ157"/>
      <c r="AHK157"/>
      <c r="AHL157"/>
      <c r="AHM157"/>
      <c r="AHN157"/>
      <c r="AHO157"/>
      <c r="AHP157"/>
      <c r="AHQ157"/>
      <c r="AHR157"/>
      <c r="AHS157"/>
      <c r="AHT157"/>
      <c r="AHU157"/>
      <c r="AHV157"/>
      <c r="AHW157"/>
      <c r="AHX157"/>
      <c r="AHY157"/>
      <c r="AHZ157"/>
      <c r="AIA157"/>
      <c r="AIB157"/>
      <c r="AIC157"/>
      <c r="AID157"/>
      <c r="AIE157"/>
      <c r="AIF157"/>
      <c r="AIG157"/>
      <c r="AIH157"/>
      <c r="AII157"/>
      <c r="AIJ157"/>
      <c r="AIK157"/>
      <c r="AIL157"/>
      <c r="AIM157"/>
      <c r="AIN157"/>
      <c r="AIO157"/>
      <c r="AIP157"/>
      <c r="AIQ157"/>
      <c r="AIR157"/>
      <c r="AIS157"/>
      <c r="AIT157"/>
      <c r="AIU157"/>
      <c r="AIV157"/>
      <c r="AIW157"/>
      <c r="AIX157"/>
      <c r="AIY157"/>
      <c r="AIZ157"/>
      <c r="AJA157"/>
      <c r="AJB157"/>
      <c r="AJC157"/>
      <c r="AJD157"/>
      <c r="AJE157"/>
      <c r="AJF157"/>
      <c r="AJG157"/>
      <c r="AJH157"/>
      <c r="AJI157"/>
      <c r="AJJ157"/>
      <c r="AJK157"/>
      <c r="AJL157"/>
      <c r="AJM157"/>
      <c r="AJN157"/>
      <c r="AJO157"/>
      <c r="AJP157"/>
      <c r="AJQ157"/>
      <c r="AJR157"/>
      <c r="AJS157"/>
      <c r="AJT157"/>
      <c r="AJU157"/>
      <c r="AJV157"/>
      <c r="AJW157"/>
      <c r="AJX157"/>
      <c r="AJY157"/>
      <c r="AJZ157"/>
      <c r="AKA157"/>
      <c r="AKB157"/>
      <c r="AKC157"/>
      <c r="AKD157"/>
      <c r="AKE157"/>
      <c r="AKF157"/>
      <c r="AKG157"/>
      <c r="AKH157"/>
      <c r="AKI157"/>
      <c r="AKJ157"/>
      <c r="AKK157"/>
      <c r="AKL157"/>
      <c r="AKM157"/>
      <c r="AKN157"/>
      <c r="AKO157"/>
      <c r="AKP157"/>
      <c r="AKQ157"/>
      <c r="AKR157"/>
      <c r="AKS157"/>
      <c r="AKT157"/>
      <c r="AKU157"/>
      <c r="AKV157"/>
      <c r="AKW157"/>
      <c r="AKX157"/>
      <c r="AKY157"/>
      <c r="AKZ157"/>
      <c r="ALA157"/>
      <c r="ALB157"/>
      <c r="ALC157"/>
      <c r="ALD157"/>
      <c r="ALE157"/>
      <c r="ALF157"/>
      <c r="ALG157"/>
      <c r="ALH157"/>
      <c r="ALI157"/>
      <c r="ALJ157"/>
      <c r="ALK157"/>
      <c r="ALL157"/>
      <c r="ALM157"/>
      <c r="ALN157"/>
      <c r="ALO157"/>
      <c r="ALP157"/>
      <c r="ALQ157"/>
      <c r="ALR157"/>
      <c r="ALS157"/>
      <c r="ALT157"/>
      <c r="ALU157"/>
      <c r="ALV157"/>
      <c r="ALW157"/>
      <c r="ALX157"/>
      <c r="ALY157"/>
      <c r="ALZ157"/>
      <c r="AMA157"/>
      <c r="AMB157"/>
      <c r="AMC157"/>
      <c r="AMD157"/>
      <c r="AME157"/>
      <c r="AMF157"/>
      <c r="AMG157"/>
      <c r="AMH157"/>
      <c r="AMI157"/>
      <c r="AMJ157"/>
    </row>
    <row r="158" spans="1:1025" s="7" customFormat="1" ht="75" x14ac:dyDescent="0.25">
      <c r="A158" s="41">
        <f t="shared" si="79"/>
        <v>150</v>
      </c>
      <c r="B158" s="61" t="s">
        <v>73</v>
      </c>
      <c r="C158" s="45">
        <f t="shared" ref="C158:I158" si="86">SUM(C159:C161)</f>
        <v>3932.8</v>
      </c>
      <c r="D158" s="45">
        <f t="shared" si="86"/>
        <v>3274.8</v>
      </c>
      <c r="E158" s="45">
        <f t="shared" si="86"/>
        <v>329</v>
      </c>
      <c r="F158" s="45">
        <f t="shared" si="86"/>
        <v>329</v>
      </c>
      <c r="G158" s="45">
        <f t="shared" si="86"/>
        <v>0</v>
      </c>
      <c r="H158" s="45">
        <f t="shared" si="86"/>
        <v>0</v>
      </c>
      <c r="I158" s="45">
        <f t="shared" si="86"/>
        <v>0</v>
      </c>
      <c r="J158" s="45" t="s">
        <v>124</v>
      </c>
      <c r="K158" s="31"/>
    </row>
    <row r="159" spans="1:1025" s="4" customFormat="1" x14ac:dyDescent="0.25">
      <c r="A159" s="41">
        <f t="shared" si="79"/>
        <v>151</v>
      </c>
      <c r="B159" s="58" t="s">
        <v>10</v>
      </c>
      <c r="C159" s="49">
        <f>SUM(D159:I159)</f>
        <v>0</v>
      </c>
      <c r="D159" s="57">
        <v>0</v>
      </c>
      <c r="E159" s="57">
        <v>0</v>
      </c>
      <c r="F159" s="59">
        <v>0</v>
      </c>
      <c r="G159" s="59">
        <v>0</v>
      </c>
      <c r="H159" s="59">
        <v>0</v>
      </c>
      <c r="I159" s="57">
        <v>0</v>
      </c>
      <c r="J159" s="49"/>
      <c r="K159" s="30"/>
      <c r="AMK159" s="1"/>
    </row>
    <row r="160" spans="1:1025" s="4" customFormat="1" x14ac:dyDescent="0.25">
      <c r="A160" s="41">
        <f t="shared" si="79"/>
        <v>152</v>
      </c>
      <c r="B160" s="58" t="s">
        <v>11</v>
      </c>
      <c r="C160" s="49">
        <f>SUM(D160:I160)</f>
        <v>1472.9</v>
      </c>
      <c r="D160" s="57">
        <v>1472.9</v>
      </c>
      <c r="E160" s="57">
        <v>0</v>
      </c>
      <c r="F160" s="59">
        <v>0</v>
      </c>
      <c r="G160" s="59">
        <v>0</v>
      </c>
      <c r="H160" s="57">
        <v>0</v>
      </c>
      <c r="I160" s="57">
        <v>0</v>
      </c>
      <c r="J160" s="49"/>
      <c r="K160" s="30"/>
      <c r="AMK160" s="1"/>
    </row>
    <row r="161" spans="1:1025" s="4" customFormat="1" x14ac:dyDescent="0.25">
      <c r="A161" s="41">
        <f t="shared" si="79"/>
        <v>153</v>
      </c>
      <c r="B161" s="58" t="s">
        <v>12</v>
      </c>
      <c r="C161" s="49">
        <f>SUM(D161:I161)</f>
        <v>2459.9</v>
      </c>
      <c r="D161" s="57">
        <v>1801.9</v>
      </c>
      <c r="E161" s="57">
        <v>329</v>
      </c>
      <c r="F161" s="59">
        <v>329</v>
      </c>
      <c r="G161" s="59">
        <v>0</v>
      </c>
      <c r="H161" s="57">
        <v>0</v>
      </c>
      <c r="I161" s="57">
        <v>0</v>
      </c>
      <c r="J161" s="49"/>
      <c r="K161" s="30"/>
      <c r="AMK161" s="1"/>
    </row>
    <row r="162" spans="1:1025" s="8" customFormat="1" ht="138.75" customHeight="1" x14ac:dyDescent="0.25">
      <c r="A162" s="73">
        <f t="shared" si="79"/>
        <v>154</v>
      </c>
      <c r="B162" s="74" t="s">
        <v>136</v>
      </c>
      <c r="C162" s="45">
        <f>SUM(C163:C165)</f>
        <v>16602.599999999999</v>
      </c>
      <c r="D162" s="45">
        <f>SUM(D163:D165)</f>
        <v>0</v>
      </c>
      <c r="E162" s="45">
        <f t="shared" ref="E162:I162" si="87">SUM(E163:E165)</f>
        <v>0</v>
      </c>
      <c r="F162" s="45">
        <f t="shared" si="87"/>
        <v>0</v>
      </c>
      <c r="G162" s="45">
        <f>SUM(G163:G165)</f>
        <v>5534.2</v>
      </c>
      <c r="H162" s="45">
        <f t="shared" si="87"/>
        <v>5534.2</v>
      </c>
      <c r="I162" s="45">
        <f t="shared" si="87"/>
        <v>5534.2</v>
      </c>
      <c r="J162" s="75" t="s">
        <v>135</v>
      </c>
      <c r="K162" s="66"/>
    </row>
    <row r="163" spans="1:1025" s="54" customFormat="1" x14ac:dyDescent="0.25">
      <c r="A163" s="73">
        <f t="shared" si="79"/>
        <v>155</v>
      </c>
      <c r="B163" s="58" t="s">
        <v>10</v>
      </c>
      <c r="C163" s="49">
        <f>SUM(D163:I163)</f>
        <v>16602.599999999999</v>
      </c>
      <c r="D163" s="57">
        <v>0</v>
      </c>
      <c r="E163" s="57">
        <v>0</v>
      </c>
      <c r="F163" s="59">
        <v>0</v>
      </c>
      <c r="G163" s="59">
        <v>5534.2</v>
      </c>
      <c r="H163" s="59">
        <v>5534.2</v>
      </c>
      <c r="I163" s="57">
        <v>5534.2</v>
      </c>
      <c r="J163" s="49"/>
      <c r="K163" s="60"/>
      <c r="AMK163" s="3"/>
    </row>
    <row r="164" spans="1:1025" s="54" customFormat="1" x14ac:dyDescent="0.25">
      <c r="A164" s="73">
        <f t="shared" si="79"/>
        <v>156</v>
      </c>
      <c r="B164" s="58" t="s">
        <v>11</v>
      </c>
      <c r="C164" s="49">
        <f>SUM(D164:I164)</f>
        <v>0</v>
      </c>
      <c r="D164" s="57">
        <v>0</v>
      </c>
      <c r="E164" s="57">
        <v>0</v>
      </c>
      <c r="F164" s="59">
        <v>0</v>
      </c>
      <c r="G164" s="59">
        <v>0</v>
      </c>
      <c r="H164" s="57">
        <v>0</v>
      </c>
      <c r="I164" s="57">
        <v>0</v>
      </c>
      <c r="J164" s="49"/>
      <c r="K164" s="60"/>
      <c r="AMK164" s="3"/>
    </row>
    <row r="165" spans="1:1025" s="54" customFormat="1" x14ac:dyDescent="0.25">
      <c r="A165" s="73">
        <f t="shared" si="79"/>
        <v>157</v>
      </c>
      <c r="B165" s="58" t="s">
        <v>12</v>
      </c>
      <c r="C165" s="49">
        <f>SUM(D165:I165)</f>
        <v>0</v>
      </c>
      <c r="D165" s="57">
        <v>0</v>
      </c>
      <c r="E165" s="57">
        <v>0</v>
      </c>
      <c r="F165" s="59">
        <v>0</v>
      </c>
      <c r="G165" s="59">
        <v>0</v>
      </c>
      <c r="H165" s="57">
        <v>0</v>
      </c>
      <c r="I165" s="57">
        <v>0</v>
      </c>
      <c r="J165" s="49"/>
      <c r="K165" s="60"/>
      <c r="AMK165" s="3"/>
    </row>
    <row r="166" spans="1:1025" ht="17.850000000000001" customHeight="1" x14ac:dyDescent="0.25">
      <c r="A166" s="73">
        <f t="shared" si="79"/>
        <v>158</v>
      </c>
      <c r="B166" s="88" t="s">
        <v>21</v>
      </c>
      <c r="C166" s="88"/>
      <c r="D166" s="88"/>
      <c r="E166" s="88"/>
      <c r="F166" s="88"/>
      <c r="G166" s="88"/>
      <c r="H166" s="88"/>
      <c r="I166" s="88"/>
      <c r="J166" s="88"/>
      <c r="K166" s="30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  <c r="IT166"/>
      <c r="IU166"/>
      <c r="IV166"/>
      <c r="IW166"/>
      <c r="IX166"/>
      <c r="IY166"/>
      <c r="IZ166"/>
      <c r="JA166"/>
      <c r="JB166"/>
      <c r="JC166"/>
      <c r="JD166"/>
      <c r="JE166"/>
      <c r="JF166"/>
      <c r="JG166"/>
      <c r="JH166"/>
      <c r="JI166"/>
      <c r="JJ166"/>
      <c r="JK166"/>
      <c r="JL166"/>
      <c r="JM166"/>
      <c r="JN166"/>
      <c r="JO166"/>
      <c r="JP166"/>
      <c r="JQ166"/>
      <c r="JR166"/>
      <c r="JS166"/>
      <c r="JT166"/>
      <c r="JU166"/>
      <c r="JV166"/>
      <c r="JW166"/>
      <c r="JX166"/>
      <c r="JY166"/>
      <c r="JZ166"/>
      <c r="KA166"/>
      <c r="KB166"/>
      <c r="KC166"/>
      <c r="KD166"/>
      <c r="KE166"/>
      <c r="KF166"/>
      <c r="KG166"/>
      <c r="KH166"/>
      <c r="KI166"/>
      <c r="KJ166"/>
      <c r="KK166"/>
      <c r="KL166"/>
      <c r="KM166"/>
      <c r="KN166"/>
      <c r="KO166"/>
      <c r="KP166"/>
      <c r="KQ166"/>
      <c r="KR166"/>
      <c r="KS166"/>
      <c r="KT166"/>
      <c r="KU166"/>
      <c r="KV166"/>
      <c r="KW166"/>
      <c r="KX166"/>
      <c r="KY166"/>
      <c r="KZ166"/>
      <c r="LA166"/>
      <c r="LB166"/>
      <c r="LC166"/>
      <c r="LD166"/>
      <c r="LE166"/>
      <c r="LF166"/>
      <c r="LG166"/>
      <c r="LH166"/>
      <c r="LI166"/>
      <c r="LJ166"/>
      <c r="LK166"/>
      <c r="LL166"/>
      <c r="LM166"/>
      <c r="LN166"/>
      <c r="LO166"/>
      <c r="LP166"/>
      <c r="LQ166"/>
      <c r="LR166"/>
      <c r="LS166"/>
      <c r="LT166"/>
      <c r="LU166"/>
      <c r="LV166"/>
      <c r="LW166"/>
      <c r="LX166"/>
      <c r="LY166"/>
      <c r="LZ166"/>
      <c r="MA166"/>
      <c r="MB166"/>
      <c r="MC166"/>
      <c r="MD166"/>
      <c r="ME166"/>
      <c r="MF166"/>
      <c r="MG166"/>
      <c r="MH166"/>
      <c r="MI166"/>
      <c r="MJ166"/>
      <c r="MK166"/>
      <c r="ML166"/>
      <c r="MM166"/>
      <c r="MN166"/>
      <c r="MO166"/>
      <c r="MP166"/>
      <c r="MQ166"/>
      <c r="MR166"/>
      <c r="MS166"/>
      <c r="MT166"/>
      <c r="MU166"/>
      <c r="MV166"/>
      <c r="MW166"/>
      <c r="MX166"/>
      <c r="MY166"/>
      <c r="MZ166"/>
      <c r="NA166"/>
      <c r="NB166"/>
      <c r="NC166"/>
      <c r="ND166"/>
      <c r="NE166"/>
      <c r="NF166"/>
      <c r="NG166"/>
      <c r="NH166"/>
      <c r="NI166"/>
      <c r="NJ166"/>
      <c r="NK166"/>
      <c r="NL166"/>
      <c r="NM166"/>
      <c r="NN166"/>
      <c r="NO166"/>
      <c r="NP166"/>
      <c r="NQ166"/>
      <c r="NR166"/>
      <c r="NS166"/>
      <c r="NT166"/>
      <c r="NU166"/>
      <c r="NV166"/>
      <c r="NW166"/>
      <c r="NX166"/>
      <c r="NY166"/>
      <c r="NZ166"/>
      <c r="OA166"/>
      <c r="OB166"/>
      <c r="OC166"/>
      <c r="OD166"/>
      <c r="OE166"/>
      <c r="OF166"/>
      <c r="OG166"/>
      <c r="OH166"/>
      <c r="OI166"/>
      <c r="OJ166"/>
      <c r="OK166"/>
      <c r="OL166"/>
      <c r="OM166"/>
      <c r="ON166"/>
      <c r="OO166"/>
      <c r="OP166"/>
      <c r="OQ166"/>
      <c r="OR166"/>
      <c r="OS166"/>
      <c r="OT166"/>
      <c r="OU166"/>
      <c r="OV166"/>
      <c r="OW166"/>
      <c r="OX166"/>
      <c r="OY166"/>
      <c r="OZ166"/>
      <c r="PA166"/>
      <c r="PB166"/>
      <c r="PC166"/>
      <c r="PD166"/>
      <c r="PE166"/>
      <c r="PF166"/>
      <c r="PG166"/>
      <c r="PH166"/>
      <c r="PI166"/>
      <c r="PJ166"/>
      <c r="PK166"/>
      <c r="PL166"/>
      <c r="PM166"/>
      <c r="PN166"/>
      <c r="PO166"/>
      <c r="PP166"/>
      <c r="PQ166"/>
      <c r="PR166"/>
      <c r="PS166"/>
      <c r="PT166"/>
      <c r="PU166"/>
      <c r="PV166"/>
      <c r="PW166"/>
      <c r="PX166"/>
      <c r="PY166"/>
      <c r="PZ166"/>
      <c r="QA166"/>
      <c r="QB166"/>
      <c r="QC166"/>
      <c r="QD166"/>
      <c r="QE166"/>
      <c r="QF166"/>
      <c r="QG166"/>
      <c r="QH166"/>
      <c r="QI166"/>
      <c r="QJ166"/>
      <c r="QK166"/>
      <c r="QL166"/>
      <c r="QM166"/>
      <c r="QN166"/>
      <c r="QO166"/>
      <c r="QP166"/>
      <c r="QQ166"/>
      <c r="QR166"/>
      <c r="QS166"/>
      <c r="QT166"/>
      <c r="QU166"/>
      <c r="QV166"/>
      <c r="QW166"/>
      <c r="QX166"/>
      <c r="QY166"/>
      <c r="QZ166"/>
      <c r="RA166"/>
      <c r="RB166"/>
      <c r="RC166"/>
      <c r="RD166"/>
      <c r="RE166"/>
      <c r="RF166"/>
      <c r="RG166"/>
      <c r="RH166"/>
      <c r="RI166"/>
      <c r="RJ166"/>
      <c r="RK166"/>
      <c r="RL166"/>
      <c r="RM166"/>
      <c r="RN166"/>
      <c r="RO166"/>
      <c r="RP166"/>
      <c r="RQ166"/>
      <c r="RR166"/>
      <c r="RS166"/>
      <c r="RT166"/>
      <c r="RU166"/>
      <c r="RV166"/>
      <c r="RW166"/>
      <c r="RX166"/>
      <c r="RY166"/>
      <c r="RZ166"/>
      <c r="SA166"/>
      <c r="SB166"/>
      <c r="SC166"/>
      <c r="SD166"/>
      <c r="SE166"/>
      <c r="SF166"/>
      <c r="SG166"/>
      <c r="SH166"/>
      <c r="SI166"/>
      <c r="SJ166"/>
      <c r="SK166"/>
      <c r="SL166"/>
      <c r="SM166"/>
      <c r="SN166"/>
      <c r="SO166"/>
      <c r="SP166"/>
      <c r="SQ166"/>
      <c r="SR166"/>
      <c r="SS166"/>
      <c r="ST166"/>
      <c r="SU166"/>
      <c r="SV166"/>
      <c r="SW166"/>
      <c r="SX166"/>
      <c r="SY166"/>
      <c r="SZ166"/>
      <c r="TA166"/>
      <c r="TB166"/>
      <c r="TC166"/>
      <c r="TD166"/>
      <c r="TE166"/>
      <c r="TF166"/>
      <c r="TG166"/>
      <c r="TH166"/>
      <c r="TI166"/>
      <c r="TJ166"/>
      <c r="TK166"/>
      <c r="TL166"/>
      <c r="TM166"/>
      <c r="TN166"/>
      <c r="TO166"/>
      <c r="TP166"/>
      <c r="TQ166"/>
      <c r="TR166"/>
      <c r="TS166"/>
      <c r="TT166"/>
      <c r="TU166"/>
      <c r="TV166"/>
      <c r="TW166"/>
      <c r="TX166"/>
      <c r="TY166"/>
      <c r="TZ166"/>
      <c r="UA166"/>
      <c r="UB166"/>
      <c r="UC166"/>
      <c r="UD166"/>
      <c r="UE166"/>
      <c r="UF166"/>
      <c r="UG166"/>
      <c r="UH166"/>
      <c r="UI166"/>
      <c r="UJ166"/>
      <c r="UK166"/>
      <c r="UL166"/>
      <c r="UM166"/>
      <c r="UN166"/>
      <c r="UO166"/>
      <c r="UP166"/>
      <c r="UQ166"/>
      <c r="UR166"/>
      <c r="US166"/>
      <c r="UT166"/>
      <c r="UU166"/>
      <c r="UV166"/>
      <c r="UW166"/>
      <c r="UX166"/>
      <c r="UY166"/>
      <c r="UZ166"/>
      <c r="VA166"/>
      <c r="VB166"/>
      <c r="VC166"/>
      <c r="VD166"/>
      <c r="VE166"/>
      <c r="VF166"/>
      <c r="VG166"/>
      <c r="VH166"/>
      <c r="VI166"/>
      <c r="VJ166"/>
      <c r="VK166"/>
      <c r="VL166"/>
      <c r="VM166"/>
      <c r="VN166"/>
      <c r="VO166"/>
      <c r="VP166"/>
      <c r="VQ166"/>
      <c r="VR166"/>
      <c r="VS166"/>
      <c r="VT166"/>
      <c r="VU166"/>
      <c r="VV166"/>
      <c r="VW166"/>
      <c r="VX166"/>
      <c r="VY166"/>
      <c r="VZ166"/>
      <c r="WA166"/>
      <c r="WB166"/>
      <c r="WC166"/>
      <c r="WD166"/>
      <c r="WE166"/>
      <c r="WF166"/>
      <c r="WG166"/>
      <c r="WH166"/>
      <c r="WI166"/>
      <c r="WJ166"/>
      <c r="WK166"/>
      <c r="WL166"/>
      <c r="WM166"/>
      <c r="WN166"/>
      <c r="WO166"/>
      <c r="WP166"/>
      <c r="WQ166"/>
      <c r="WR166"/>
      <c r="WS166"/>
      <c r="WT166"/>
      <c r="WU166"/>
      <c r="WV166"/>
      <c r="WW166"/>
      <c r="WX166"/>
      <c r="WY166"/>
      <c r="WZ166"/>
      <c r="XA166"/>
      <c r="XB166"/>
      <c r="XC166"/>
      <c r="XD166"/>
      <c r="XE166"/>
      <c r="XF166"/>
      <c r="XG166"/>
      <c r="XH166"/>
      <c r="XI166"/>
      <c r="XJ166"/>
      <c r="XK166"/>
      <c r="XL166"/>
      <c r="XM166"/>
      <c r="XN166"/>
      <c r="XO166"/>
      <c r="XP166"/>
      <c r="XQ166"/>
      <c r="XR166"/>
      <c r="XS166"/>
      <c r="XT166"/>
      <c r="XU166"/>
      <c r="XV166"/>
      <c r="XW166"/>
      <c r="XX166"/>
      <c r="XY166"/>
      <c r="XZ166"/>
      <c r="YA166"/>
      <c r="YB166"/>
      <c r="YC166"/>
      <c r="YD166"/>
      <c r="YE166"/>
      <c r="YF166"/>
      <c r="YG166"/>
      <c r="YH166"/>
      <c r="YI166"/>
      <c r="YJ166"/>
      <c r="YK166"/>
      <c r="YL166"/>
      <c r="YM166"/>
      <c r="YN166"/>
      <c r="YO166"/>
      <c r="YP166"/>
      <c r="YQ166"/>
      <c r="YR166"/>
      <c r="YS166"/>
      <c r="YT166"/>
      <c r="YU166"/>
      <c r="YV166"/>
      <c r="YW166"/>
      <c r="YX166"/>
      <c r="YY166"/>
      <c r="YZ166"/>
      <c r="ZA166"/>
      <c r="ZB166"/>
      <c r="ZC166"/>
      <c r="ZD166"/>
      <c r="ZE166"/>
      <c r="ZF166"/>
      <c r="ZG166"/>
      <c r="ZH166"/>
      <c r="ZI166"/>
      <c r="ZJ166"/>
      <c r="ZK166"/>
      <c r="ZL166"/>
      <c r="ZM166"/>
      <c r="ZN166"/>
      <c r="ZO166"/>
      <c r="ZP166"/>
      <c r="ZQ166"/>
      <c r="ZR166"/>
      <c r="ZS166"/>
      <c r="ZT166"/>
      <c r="ZU166"/>
      <c r="ZV166"/>
      <c r="ZW166"/>
      <c r="ZX166"/>
      <c r="ZY166"/>
      <c r="ZZ166"/>
      <c r="AAA166"/>
      <c r="AAB166"/>
      <c r="AAC166"/>
      <c r="AAD166"/>
      <c r="AAE166"/>
      <c r="AAF166"/>
      <c r="AAG166"/>
      <c r="AAH166"/>
      <c r="AAI166"/>
      <c r="AAJ166"/>
      <c r="AAK166"/>
      <c r="AAL166"/>
      <c r="AAM166"/>
      <c r="AAN166"/>
      <c r="AAO166"/>
      <c r="AAP166"/>
      <c r="AAQ166"/>
      <c r="AAR166"/>
      <c r="AAS166"/>
      <c r="AAT166"/>
      <c r="AAU166"/>
      <c r="AAV166"/>
      <c r="AAW166"/>
      <c r="AAX166"/>
      <c r="AAY166"/>
      <c r="AAZ166"/>
      <c r="ABA166"/>
      <c r="ABB166"/>
      <c r="ABC166"/>
      <c r="ABD166"/>
      <c r="ABE166"/>
      <c r="ABF166"/>
      <c r="ABG166"/>
      <c r="ABH166"/>
      <c r="ABI166"/>
      <c r="ABJ166"/>
      <c r="ABK166"/>
      <c r="ABL166"/>
      <c r="ABM166"/>
      <c r="ABN166"/>
      <c r="ABO166"/>
      <c r="ABP166"/>
      <c r="ABQ166"/>
      <c r="ABR166"/>
      <c r="ABS166"/>
      <c r="ABT166"/>
      <c r="ABU166"/>
      <c r="ABV166"/>
      <c r="ABW166"/>
      <c r="ABX166"/>
      <c r="ABY166"/>
      <c r="ABZ166"/>
      <c r="ACA166"/>
      <c r="ACB166"/>
      <c r="ACC166"/>
      <c r="ACD166"/>
      <c r="ACE166"/>
      <c r="ACF166"/>
      <c r="ACG166"/>
      <c r="ACH166"/>
      <c r="ACI166"/>
      <c r="ACJ166"/>
      <c r="ACK166"/>
      <c r="ACL166"/>
      <c r="ACM166"/>
      <c r="ACN166"/>
      <c r="ACO166"/>
      <c r="ACP166"/>
      <c r="ACQ166"/>
      <c r="ACR166"/>
      <c r="ACS166"/>
      <c r="ACT166"/>
      <c r="ACU166"/>
      <c r="ACV166"/>
      <c r="ACW166"/>
      <c r="ACX166"/>
      <c r="ACY166"/>
      <c r="ACZ166"/>
      <c r="ADA166"/>
      <c r="ADB166"/>
      <c r="ADC166"/>
      <c r="ADD166"/>
      <c r="ADE166"/>
      <c r="ADF166"/>
      <c r="ADG166"/>
      <c r="ADH166"/>
      <c r="ADI166"/>
      <c r="ADJ166"/>
      <c r="ADK166"/>
      <c r="ADL166"/>
      <c r="ADM166"/>
      <c r="ADN166"/>
      <c r="ADO166"/>
      <c r="ADP166"/>
      <c r="ADQ166"/>
      <c r="ADR166"/>
      <c r="ADS166"/>
      <c r="ADT166"/>
      <c r="ADU166"/>
      <c r="ADV166"/>
      <c r="ADW166"/>
      <c r="ADX166"/>
      <c r="ADY166"/>
      <c r="ADZ166"/>
      <c r="AEA166"/>
      <c r="AEB166"/>
      <c r="AEC166"/>
      <c r="AED166"/>
      <c r="AEE166"/>
      <c r="AEF166"/>
      <c r="AEG166"/>
      <c r="AEH166"/>
      <c r="AEI166"/>
      <c r="AEJ166"/>
      <c r="AEK166"/>
      <c r="AEL166"/>
      <c r="AEM166"/>
      <c r="AEN166"/>
      <c r="AEO166"/>
      <c r="AEP166"/>
      <c r="AEQ166"/>
      <c r="AER166"/>
      <c r="AES166"/>
      <c r="AET166"/>
      <c r="AEU166"/>
      <c r="AEV166"/>
      <c r="AEW166"/>
      <c r="AEX166"/>
      <c r="AEY166"/>
      <c r="AEZ166"/>
      <c r="AFA166"/>
      <c r="AFB166"/>
      <c r="AFC166"/>
      <c r="AFD166"/>
      <c r="AFE166"/>
      <c r="AFF166"/>
      <c r="AFG166"/>
      <c r="AFH166"/>
      <c r="AFI166"/>
      <c r="AFJ166"/>
      <c r="AFK166"/>
      <c r="AFL166"/>
      <c r="AFM166"/>
      <c r="AFN166"/>
      <c r="AFO166"/>
      <c r="AFP166"/>
      <c r="AFQ166"/>
      <c r="AFR166"/>
      <c r="AFS166"/>
      <c r="AFT166"/>
      <c r="AFU166"/>
      <c r="AFV166"/>
      <c r="AFW166"/>
      <c r="AFX166"/>
      <c r="AFY166"/>
      <c r="AFZ166"/>
      <c r="AGA166"/>
      <c r="AGB166"/>
      <c r="AGC166"/>
      <c r="AGD166"/>
      <c r="AGE166"/>
      <c r="AGF166"/>
      <c r="AGG166"/>
      <c r="AGH166"/>
      <c r="AGI166"/>
      <c r="AGJ166"/>
      <c r="AGK166"/>
      <c r="AGL166"/>
      <c r="AGM166"/>
      <c r="AGN166"/>
      <c r="AGO166"/>
      <c r="AGP166"/>
      <c r="AGQ166"/>
      <c r="AGR166"/>
      <c r="AGS166"/>
      <c r="AGT166"/>
      <c r="AGU166"/>
      <c r="AGV166"/>
      <c r="AGW166"/>
      <c r="AGX166"/>
      <c r="AGY166"/>
      <c r="AGZ166"/>
      <c r="AHA166"/>
      <c r="AHB166"/>
      <c r="AHC166"/>
      <c r="AHD166"/>
      <c r="AHE166"/>
      <c r="AHF166"/>
      <c r="AHG166"/>
      <c r="AHH166"/>
      <c r="AHI166"/>
      <c r="AHJ166"/>
      <c r="AHK166"/>
      <c r="AHL166"/>
      <c r="AHM166"/>
      <c r="AHN166"/>
      <c r="AHO166"/>
      <c r="AHP166"/>
      <c r="AHQ166"/>
      <c r="AHR166"/>
      <c r="AHS166"/>
      <c r="AHT166"/>
      <c r="AHU166"/>
      <c r="AHV166"/>
      <c r="AHW166"/>
      <c r="AHX166"/>
      <c r="AHY166"/>
      <c r="AHZ166"/>
      <c r="AIA166"/>
      <c r="AIB166"/>
      <c r="AIC166"/>
      <c r="AID166"/>
      <c r="AIE166"/>
      <c r="AIF166"/>
      <c r="AIG166"/>
      <c r="AIH166"/>
      <c r="AII166"/>
      <c r="AIJ166"/>
      <c r="AIK166"/>
      <c r="AIL166"/>
      <c r="AIM166"/>
      <c r="AIN166"/>
      <c r="AIO166"/>
      <c r="AIP166"/>
      <c r="AIQ166"/>
      <c r="AIR166"/>
      <c r="AIS166"/>
      <c r="AIT166"/>
      <c r="AIU166"/>
      <c r="AIV166"/>
      <c r="AIW166"/>
      <c r="AIX166"/>
      <c r="AIY166"/>
      <c r="AIZ166"/>
      <c r="AJA166"/>
      <c r="AJB166"/>
      <c r="AJC166"/>
      <c r="AJD166"/>
      <c r="AJE166"/>
      <c r="AJF166"/>
      <c r="AJG166"/>
      <c r="AJH166"/>
      <c r="AJI166"/>
      <c r="AJJ166"/>
      <c r="AJK166"/>
      <c r="AJL166"/>
      <c r="AJM166"/>
      <c r="AJN166"/>
      <c r="AJO166"/>
      <c r="AJP166"/>
      <c r="AJQ166"/>
      <c r="AJR166"/>
      <c r="AJS166"/>
      <c r="AJT166"/>
      <c r="AJU166"/>
      <c r="AJV166"/>
      <c r="AJW166"/>
      <c r="AJX166"/>
      <c r="AJY166"/>
      <c r="AJZ166"/>
      <c r="AKA166"/>
      <c r="AKB166"/>
      <c r="AKC166"/>
      <c r="AKD166"/>
      <c r="AKE166"/>
      <c r="AKF166"/>
      <c r="AKG166"/>
      <c r="AKH166"/>
      <c r="AKI166"/>
      <c r="AKJ166"/>
      <c r="AKK166"/>
      <c r="AKL166"/>
      <c r="AKM166"/>
      <c r="AKN166"/>
      <c r="AKO166"/>
      <c r="AKP166"/>
      <c r="AKQ166"/>
      <c r="AKR166"/>
      <c r="AKS166"/>
      <c r="AKT166"/>
      <c r="AKU166"/>
      <c r="AKV166"/>
      <c r="AKW166"/>
      <c r="AKX166"/>
      <c r="AKY166"/>
      <c r="AKZ166"/>
      <c r="ALA166"/>
      <c r="ALB166"/>
      <c r="ALC166"/>
      <c r="ALD166"/>
      <c r="ALE166"/>
      <c r="ALF166"/>
      <c r="ALG166"/>
      <c r="ALH166"/>
      <c r="ALI166"/>
      <c r="ALJ166"/>
      <c r="ALK166"/>
      <c r="ALL166"/>
      <c r="ALM166"/>
      <c r="ALN166"/>
      <c r="ALO166"/>
      <c r="ALP166"/>
      <c r="ALQ166"/>
      <c r="ALR166"/>
      <c r="ALS166"/>
      <c r="ALT166"/>
      <c r="ALU166"/>
      <c r="ALV166"/>
      <c r="ALW166"/>
      <c r="ALX166"/>
      <c r="ALY166"/>
      <c r="ALZ166"/>
      <c r="AMA166"/>
      <c r="AMB166"/>
      <c r="AMC166"/>
      <c r="AMD166"/>
      <c r="AME166"/>
      <c r="AMF166"/>
      <c r="AMG166"/>
      <c r="AMH166"/>
      <c r="AMI166"/>
      <c r="AMJ166"/>
    </row>
    <row r="167" spans="1:1025" x14ac:dyDescent="0.25">
      <c r="A167" s="73">
        <f t="shared" si="79"/>
        <v>159</v>
      </c>
      <c r="B167" s="63" t="s">
        <v>22</v>
      </c>
      <c r="C167" s="53">
        <f>SUM(D167:I167)</f>
        <v>987</v>
      </c>
      <c r="D167" s="53">
        <f>SUM(D168:D171)</f>
        <v>0</v>
      </c>
      <c r="E167" s="53">
        <f t="shared" ref="E167:H167" si="88">SUM(E168:E171)</f>
        <v>0</v>
      </c>
      <c r="F167" s="53">
        <f t="shared" si="88"/>
        <v>0</v>
      </c>
      <c r="G167" s="53">
        <f t="shared" si="88"/>
        <v>329</v>
      </c>
      <c r="H167" s="53">
        <f t="shared" si="88"/>
        <v>329</v>
      </c>
      <c r="I167" s="53">
        <f>SUM(I168:I171)</f>
        <v>329</v>
      </c>
      <c r="J167" s="53"/>
      <c r="K167" s="83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  <c r="IW167"/>
      <c r="IX167"/>
      <c r="IY167"/>
      <c r="IZ167"/>
      <c r="JA167"/>
      <c r="JB167"/>
      <c r="JC167"/>
      <c r="JD167"/>
      <c r="JE167"/>
      <c r="JF167"/>
      <c r="JG167"/>
      <c r="JH167"/>
      <c r="JI167"/>
      <c r="JJ167"/>
      <c r="JK167"/>
      <c r="JL167"/>
      <c r="JM167"/>
      <c r="JN167"/>
      <c r="JO167"/>
      <c r="JP167"/>
      <c r="JQ167"/>
      <c r="JR167"/>
      <c r="JS167"/>
      <c r="JT167"/>
      <c r="JU167"/>
      <c r="JV167"/>
      <c r="JW167"/>
      <c r="JX167"/>
      <c r="JY167"/>
      <c r="JZ167"/>
      <c r="KA167"/>
      <c r="KB167"/>
      <c r="KC167"/>
      <c r="KD167"/>
      <c r="KE167"/>
      <c r="KF167"/>
      <c r="KG167"/>
      <c r="KH167"/>
      <c r="KI167"/>
      <c r="KJ167"/>
      <c r="KK167"/>
      <c r="KL167"/>
      <c r="KM167"/>
      <c r="KN167"/>
      <c r="KO167"/>
      <c r="KP167"/>
      <c r="KQ167"/>
      <c r="KR167"/>
      <c r="KS167"/>
      <c r="KT167"/>
      <c r="KU167"/>
      <c r="KV167"/>
      <c r="KW167"/>
      <c r="KX167"/>
      <c r="KY167"/>
      <c r="KZ167"/>
      <c r="LA167"/>
      <c r="LB167"/>
      <c r="LC167"/>
      <c r="LD167"/>
      <c r="LE167"/>
      <c r="LF167"/>
      <c r="LG167"/>
      <c r="LH167"/>
      <c r="LI167"/>
      <c r="LJ167"/>
      <c r="LK167"/>
      <c r="LL167"/>
      <c r="LM167"/>
      <c r="LN167"/>
      <c r="LO167"/>
      <c r="LP167"/>
      <c r="LQ167"/>
      <c r="LR167"/>
      <c r="LS167"/>
      <c r="LT167"/>
      <c r="LU167"/>
      <c r="LV167"/>
      <c r="LW167"/>
      <c r="LX167"/>
      <c r="LY167"/>
      <c r="LZ167"/>
      <c r="MA167"/>
      <c r="MB167"/>
      <c r="MC167"/>
      <c r="MD167"/>
      <c r="ME167"/>
      <c r="MF167"/>
      <c r="MG167"/>
      <c r="MH167"/>
      <c r="MI167"/>
      <c r="MJ167"/>
      <c r="MK167"/>
      <c r="ML167"/>
      <c r="MM167"/>
      <c r="MN167"/>
      <c r="MO167"/>
      <c r="MP167"/>
      <c r="MQ167"/>
      <c r="MR167"/>
      <c r="MS167"/>
      <c r="MT167"/>
      <c r="MU167"/>
      <c r="MV167"/>
      <c r="MW167"/>
      <c r="MX167"/>
      <c r="MY167"/>
      <c r="MZ167"/>
      <c r="NA167"/>
      <c r="NB167"/>
      <c r="NC167"/>
      <c r="ND167"/>
      <c r="NE167"/>
      <c r="NF167"/>
      <c r="NG167"/>
      <c r="NH167"/>
      <c r="NI167"/>
      <c r="NJ167"/>
      <c r="NK167"/>
      <c r="NL167"/>
      <c r="NM167"/>
      <c r="NN167"/>
      <c r="NO167"/>
      <c r="NP167"/>
      <c r="NQ167"/>
      <c r="NR167"/>
      <c r="NS167"/>
      <c r="NT167"/>
      <c r="NU167"/>
      <c r="NV167"/>
      <c r="NW167"/>
      <c r="NX167"/>
      <c r="NY167"/>
      <c r="NZ167"/>
      <c r="OA167"/>
      <c r="OB167"/>
      <c r="OC167"/>
      <c r="OD167"/>
      <c r="OE167"/>
      <c r="OF167"/>
      <c r="OG167"/>
      <c r="OH167"/>
      <c r="OI167"/>
      <c r="OJ167"/>
      <c r="OK167"/>
      <c r="OL167"/>
      <c r="OM167"/>
      <c r="ON167"/>
      <c r="OO167"/>
      <c r="OP167"/>
      <c r="OQ167"/>
      <c r="OR167"/>
      <c r="OS167"/>
      <c r="OT167"/>
      <c r="OU167"/>
      <c r="OV167"/>
      <c r="OW167"/>
      <c r="OX167"/>
      <c r="OY167"/>
      <c r="OZ167"/>
      <c r="PA167"/>
      <c r="PB167"/>
      <c r="PC167"/>
      <c r="PD167"/>
      <c r="PE167"/>
      <c r="PF167"/>
      <c r="PG167"/>
      <c r="PH167"/>
      <c r="PI167"/>
      <c r="PJ167"/>
      <c r="PK167"/>
      <c r="PL167"/>
      <c r="PM167"/>
      <c r="PN167"/>
      <c r="PO167"/>
      <c r="PP167"/>
      <c r="PQ167"/>
      <c r="PR167"/>
      <c r="PS167"/>
      <c r="PT167"/>
      <c r="PU167"/>
      <c r="PV167"/>
      <c r="PW167"/>
      <c r="PX167"/>
      <c r="PY167"/>
      <c r="PZ167"/>
      <c r="QA167"/>
      <c r="QB167"/>
      <c r="QC167"/>
      <c r="QD167"/>
      <c r="QE167"/>
      <c r="QF167"/>
      <c r="QG167"/>
      <c r="QH167"/>
      <c r="QI167"/>
      <c r="QJ167"/>
      <c r="QK167"/>
      <c r="QL167"/>
      <c r="QM167"/>
      <c r="QN167"/>
      <c r="QO167"/>
      <c r="QP167"/>
      <c r="QQ167"/>
      <c r="QR167"/>
      <c r="QS167"/>
      <c r="QT167"/>
      <c r="QU167"/>
      <c r="QV167"/>
      <c r="QW167"/>
      <c r="QX167"/>
      <c r="QY167"/>
      <c r="QZ167"/>
      <c r="RA167"/>
      <c r="RB167"/>
      <c r="RC167"/>
      <c r="RD167"/>
      <c r="RE167"/>
      <c r="RF167"/>
      <c r="RG167"/>
      <c r="RH167"/>
      <c r="RI167"/>
      <c r="RJ167"/>
      <c r="RK167"/>
      <c r="RL167"/>
      <c r="RM167"/>
      <c r="RN167"/>
      <c r="RO167"/>
      <c r="RP167"/>
      <c r="RQ167"/>
      <c r="RR167"/>
      <c r="RS167"/>
      <c r="RT167"/>
      <c r="RU167"/>
      <c r="RV167"/>
      <c r="RW167"/>
      <c r="RX167"/>
      <c r="RY167"/>
      <c r="RZ167"/>
      <c r="SA167"/>
      <c r="SB167"/>
      <c r="SC167"/>
      <c r="SD167"/>
      <c r="SE167"/>
      <c r="SF167"/>
      <c r="SG167"/>
      <c r="SH167"/>
      <c r="SI167"/>
      <c r="SJ167"/>
      <c r="SK167"/>
      <c r="SL167"/>
      <c r="SM167"/>
      <c r="SN167"/>
      <c r="SO167"/>
      <c r="SP167"/>
      <c r="SQ167"/>
      <c r="SR167"/>
      <c r="SS167"/>
      <c r="ST167"/>
      <c r="SU167"/>
      <c r="SV167"/>
      <c r="SW167"/>
      <c r="SX167"/>
      <c r="SY167"/>
      <c r="SZ167"/>
      <c r="TA167"/>
      <c r="TB167"/>
      <c r="TC167"/>
      <c r="TD167"/>
      <c r="TE167"/>
      <c r="TF167"/>
      <c r="TG167"/>
      <c r="TH167"/>
      <c r="TI167"/>
      <c r="TJ167"/>
      <c r="TK167"/>
      <c r="TL167"/>
      <c r="TM167"/>
      <c r="TN167"/>
      <c r="TO167"/>
      <c r="TP167"/>
      <c r="TQ167"/>
      <c r="TR167"/>
      <c r="TS167"/>
      <c r="TT167"/>
      <c r="TU167"/>
      <c r="TV167"/>
      <c r="TW167"/>
      <c r="TX167"/>
      <c r="TY167"/>
      <c r="TZ167"/>
      <c r="UA167"/>
      <c r="UB167"/>
      <c r="UC167"/>
      <c r="UD167"/>
      <c r="UE167"/>
      <c r="UF167"/>
      <c r="UG167"/>
      <c r="UH167"/>
      <c r="UI167"/>
      <c r="UJ167"/>
      <c r="UK167"/>
      <c r="UL167"/>
      <c r="UM167"/>
      <c r="UN167"/>
      <c r="UO167"/>
      <c r="UP167"/>
      <c r="UQ167"/>
      <c r="UR167"/>
      <c r="US167"/>
      <c r="UT167"/>
      <c r="UU167"/>
      <c r="UV167"/>
      <c r="UW167"/>
      <c r="UX167"/>
      <c r="UY167"/>
      <c r="UZ167"/>
      <c r="VA167"/>
      <c r="VB167"/>
      <c r="VC167"/>
      <c r="VD167"/>
      <c r="VE167"/>
      <c r="VF167"/>
      <c r="VG167"/>
      <c r="VH167"/>
      <c r="VI167"/>
      <c r="VJ167"/>
      <c r="VK167"/>
      <c r="VL167"/>
      <c r="VM167"/>
      <c r="VN167"/>
      <c r="VO167"/>
      <c r="VP167"/>
      <c r="VQ167"/>
      <c r="VR167"/>
      <c r="VS167"/>
      <c r="VT167"/>
      <c r="VU167"/>
      <c r="VV167"/>
      <c r="VW167"/>
      <c r="VX167"/>
      <c r="VY167"/>
      <c r="VZ167"/>
      <c r="WA167"/>
      <c r="WB167"/>
      <c r="WC167"/>
      <c r="WD167"/>
      <c r="WE167"/>
      <c r="WF167"/>
      <c r="WG167"/>
      <c r="WH167"/>
      <c r="WI167"/>
      <c r="WJ167"/>
      <c r="WK167"/>
      <c r="WL167"/>
      <c r="WM167"/>
      <c r="WN167"/>
      <c r="WO167"/>
      <c r="WP167"/>
      <c r="WQ167"/>
      <c r="WR167"/>
      <c r="WS167"/>
      <c r="WT167"/>
      <c r="WU167"/>
      <c r="WV167"/>
      <c r="WW167"/>
      <c r="WX167"/>
      <c r="WY167"/>
      <c r="WZ167"/>
      <c r="XA167"/>
      <c r="XB167"/>
      <c r="XC167"/>
      <c r="XD167"/>
      <c r="XE167"/>
      <c r="XF167"/>
      <c r="XG167"/>
      <c r="XH167"/>
      <c r="XI167"/>
      <c r="XJ167"/>
      <c r="XK167"/>
      <c r="XL167"/>
      <c r="XM167"/>
      <c r="XN167"/>
      <c r="XO167"/>
      <c r="XP167"/>
      <c r="XQ167"/>
      <c r="XR167"/>
      <c r="XS167"/>
      <c r="XT167"/>
      <c r="XU167"/>
      <c r="XV167"/>
      <c r="XW167"/>
      <c r="XX167"/>
      <c r="XY167"/>
      <c r="XZ167"/>
      <c r="YA167"/>
      <c r="YB167"/>
      <c r="YC167"/>
      <c r="YD167"/>
      <c r="YE167"/>
      <c r="YF167"/>
      <c r="YG167"/>
      <c r="YH167"/>
      <c r="YI167"/>
      <c r="YJ167"/>
      <c r="YK167"/>
      <c r="YL167"/>
      <c r="YM167"/>
      <c r="YN167"/>
      <c r="YO167"/>
      <c r="YP167"/>
      <c r="YQ167"/>
      <c r="YR167"/>
      <c r="YS167"/>
      <c r="YT167"/>
      <c r="YU167"/>
      <c r="YV167"/>
      <c r="YW167"/>
      <c r="YX167"/>
      <c r="YY167"/>
      <c r="YZ167"/>
      <c r="ZA167"/>
      <c r="ZB167"/>
      <c r="ZC167"/>
      <c r="ZD167"/>
      <c r="ZE167"/>
      <c r="ZF167"/>
      <c r="ZG167"/>
      <c r="ZH167"/>
      <c r="ZI167"/>
      <c r="ZJ167"/>
      <c r="ZK167"/>
      <c r="ZL167"/>
      <c r="ZM167"/>
      <c r="ZN167"/>
      <c r="ZO167"/>
      <c r="ZP167"/>
      <c r="ZQ167"/>
      <c r="ZR167"/>
      <c r="ZS167"/>
      <c r="ZT167"/>
      <c r="ZU167"/>
      <c r="ZV167"/>
      <c r="ZW167"/>
      <c r="ZX167"/>
      <c r="ZY167"/>
      <c r="ZZ167"/>
      <c r="AAA167"/>
      <c r="AAB167"/>
      <c r="AAC167"/>
      <c r="AAD167"/>
      <c r="AAE167"/>
      <c r="AAF167"/>
      <c r="AAG167"/>
      <c r="AAH167"/>
      <c r="AAI167"/>
      <c r="AAJ167"/>
      <c r="AAK167"/>
      <c r="AAL167"/>
      <c r="AAM167"/>
      <c r="AAN167"/>
      <c r="AAO167"/>
      <c r="AAP167"/>
      <c r="AAQ167"/>
      <c r="AAR167"/>
      <c r="AAS167"/>
      <c r="AAT167"/>
      <c r="AAU167"/>
      <c r="AAV167"/>
      <c r="AAW167"/>
      <c r="AAX167"/>
      <c r="AAY167"/>
      <c r="AAZ167"/>
      <c r="ABA167"/>
      <c r="ABB167"/>
      <c r="ABC167"/>
      <c r="ABD167"/>
      <c r="ABE167"/>
      <c r="ABF167"/>
      <c r="ABG167"/>
      <c r="ABH167"/>
      <c r="ABI167"/>
      <c r="ABJ167"/>
      <c r="ABK167"/>
      <c r="ABL167"/>
      <c r="ABM167"/>
      <c r="ABN167"/>
      <c r="ABO167"/>
      <c r="ABP167"/>
      <c r="ABQ167"/>
      <c r="ABR167"/>
      <c r="ABS167"/>
      <c r="ABT167"/>
      <c r="ABU167"/>
      <c r="ABV167"/>
      <c r="ABW167"/>
      <c r="ABX167"/>
      <c r="ABY167"/>
      <c r="ABZ167"/>
      <c r="ACA167"/>
      <c r="ACB167"/>
      <c r="ACC167"/>
      <c r="ACD167"/>
      <c r="ACE167"/>
      <c r="ACF167"/>
      <c r="ACG167"/>
      <c r="ACH167"/>
      <c r="ACI167"/>
      <c r="ACJ167"/>
      <c r="ACK167"/>
      <c r="ACL167"/>
      <c r="ACM167"/>
      <c r="ACN167"/>
      <c r="ACO167"/>
      <c r="ACP167"/>
      <c r="ACQ167"/>
      <c r="ACR167"/>
      <c r="ACS167"/>
      <c r="ACT167"/>
      <c r="ACU167"/>
      <c r="ACV167"/>
      <c r="ACW167"/>
      <c r="ACX167"/>
      <c r="ACY167"/>
      <c r="ACZ167"/>
      <c r="ADA167"/>
      <c r="ADB167"/>
      <c r="ADC167"/>
      <c r="ADD167"/>
      <c r="ADE167"/>
      <c r="ADF167"/>
      <c r="ADG167"/>
      <c r="ADH167"/>
      <c r="ADI167"/>
      <c r="ADJ167"/>
      <c r="ADK167"/>
      <c r="ADL167"/>
      <c r="ADM167"/>
      <c r="ADN167"/>
      <c r="ADO167"/>
      <c r="ADP167"/>
      <c r="ADQ167"/>
      <c r="ADR167"/>
      <c r="ADS167"/>
      <c r="ADT167"/>
      <c r="ADU167"/>
      <c r="ADV167"/>
      <c r="ADW167"/>
      <c r="ADX167"/>
      <c r="ADY167"/>
      <c r="ADZ167"/>
      <c r="AEA167"/>
      <c r="AEB167"/>
      <c r="AEC167"/>
      <c r="AED167"/>
      <c r="AEE167"/>
      <c r="AEF167"/>
      <c r="AEG167"/>
      <c r="AEH167"/>
      <c r="AEI167"/>
      <c r="AEJ167"/>
      <c r="AEK167"/>
      <c r="AEL167"/>
      <c r="AEM167"/>
      <c r="AEN167"/>
      <c r="AEO167"/>
      <c r="AEP167"/>
      <c r="AEQ167"/>
      <c r="AER167"/>
      <c r="AES167"/>
      <c r="AET167"/>
      <c r="AEU167"/>
      <c r="AEV167"/>
      <c r="AEW167"/>
      <c r="AEX167"/>
      <c r="AEY167"/>
      <c r="AEZ167"/>
      <c r="AFA167"/>
      <c r="AFB167"/>
      <c r="AFC167"/>
      <c r="AFD167"/>
      <c r="AFE167"/>
      <c r="AFF167"/>
      <c r="AFG167"/>
      <c r="AFH167"/>
      <c r="AFI167"/>
      <c r="AFJ167"/>
      <c r="AFK167"/>
      <c r="AFL167"/>
      <c r="AFM167"/>
      <c r="AFN167"/>
      <c r="AFO167"/>
      <c r="AFP167"/>
      <c r="AFQ167"/>
      <c r="AFR167"/>
      <c r="AFS167"/>
      <c r="AFT167"/>
      <c r="AFU167"/>
      <c r="AFV167"/>
      <c r="AFW167"/>
      <c r="AFX167"/>
      <c r="AFY167"/>
      <c r="AFZ167"/>
      <c r="AGA167"/>
      <c r="AGB167"/>
      <c r="AGC167"/>
      <c r="AGD167"/>
      <c r="AGE167"/>
      <c r="AGF167"/>
      <c r="AGG167"/>
      <c r="AGH167"/>
      <c r="AGI167"/>
      <c r="AGJ167"/>
      <c r="AGK167"/>
      <c r="AGL167"/>
      <c r="AGM167"/>
      <c r="AGN167"/>
      <c r="AGO167"/>
      <c r="AGP167"/>
      <c r="AGQ167"/>
      <c r="AGR167"/>
      <c r="AGS167"/>
      <c r="AGT167"/>
      <c r="AGU167"/>
      <c r="AGV167"/>
      <c r="AGW167"/>
      <c r="AGX167"/>
      <c r="AGY167"/>
      <c r="AGZ167"/>
      <c r="AHA167"/>
      <c r="AHB167"/>
      <c r="AHC167"/>
      <c r="AHD167"/>
      <c r="AHE167"/>
      <c r="AHF167"/>
      <c r="AHG167"/>
      <c r="AHH167"/>
      <c r="AHI167"/>
      <c r="AHJ167"/>
      <c r="AHK167"/>
      <c r="AHL167"/>
      <c r="AHM167"/>
      <c r="AHN167"/>
      <c r="AHO167"/>
      <c r="AHP167"/>
      <c r="AHQ167"/>
      <c r="AHR167"/>
      <c r="AHS167"/>
      <c r="AHT167"/>
      <c r="AHU167"/>
      <c r="AHV167"/>
      <c r="AHW167"/>
      <c r="AHX167"/>
      <c r="AHY167"/>
      <c r="AHZ167"/>
      <c r="AIA167"/>
      <c r="AIB167"/>
      <c r="AIC167"/>
      <c r="AID167"/>
      <c r="AIE167"/>
      <c r="AIF167"/>
      <c r="AIG167"/>
      <c r="AIH167"/>
      <c r="AII167"/>
      <c r="AIJ167"/>
      <c r="AIK167"/>
      <c r="AIL167"/>
      <c r="AIM167"/>
      <c r="AIN167"/>
      <c r="AIO167"/>
      <c r="AIP167"/>
      <c r="AIQ167"/>
      <c r="AIR167"/>
      <c r="AIS167"/>
      <c r="AIT167"/>
      <c r="AIU167"/>
      <c r="AIV167"/>
      <c r="AIW167"/>
      <c r="AIX167"/>
      <c r="AIY167"/>
      <c r="AIZ167"/>
      <c r="AJA167"/>
      <c r="AJB167"/>
      <c r="AJC167"/>
      <c r="AJD167"/>
      <c r="AJE167"/>
      <c r="AJF167"/>
      <c r="AJG167"/>
      <c r="AJH167"/>
      <c r="AJI167"/>
      <c r="AJJ167"/>
      <c r="AJK167"/>
      <c r="AJL167"/>
      <c r="AJM167"/>
      <c r="AJN167"/>
      <c r="AJO167"/>
      <c r="AJP167"/>
      <c r="AJQ167"/>
      <c r="AJR167"/>
      <c r="AJS167"/>
      <c r="AJT167"/>
      <c r="AJU167"/>
      <c r="AJV167"/>
      <c r="AJW167"/>
      <c r="AJX167"/>
      <c r="AJY167"/>
      <c r="AJZ167"/>
      <c r="AKA167"/>
      <c r="AKB167"/>
      <c r="AKC167"/>
      <c r="AKD167"/>
      <c r="AKE167"/>
      <c r="AKF167"/>
      <c r="AKG167"/>
      <c r="AKH167"/>
      <c r="AKI167"/>
      <c r="AKJ167"/>
      <c r="AKK167"/>
      <c r="AKL167"/>
      <c r="AKM167"/>
      <c r="AKN167"/>
      <c r="AKO167"/>
      <c r="AKP167"/>
      <c r="AKQ167"/>
      <c r="AKR167"/>
      <c r="AKS167"/>
      <c r="AKT167"/>
      <c r="AKU167"/>
      <c r="AKV167"/>
      <c r="AKW167"/>
      <c r="AKX167"/>
      <c r="AKY167"/>
      <c r="AKZ167"/>
      <c r="ALA167"/>
      <c r="ALB167"/>
      <c r="ALC167"/>
      <c r="ALD167"/>
      <c r="ALE167"/>
      <c r="ALF167"/>
      <c r="ALG167"/>
      <c r="ALH167"/>
      <c r="ALI167"/>
      <c r="ALJ167"/>
      <c r="ALK167"/>
      <c r="ALL167"/>
      <c r="ALM167"/>
      <c r="ALN167"/>
      <c r="ALO167"/>
      <c r="ALP167"/>
      <c r="ALQ167"/>
      <c r="ALR167"/>
      <c r="ALS167"/>
      <c r="ALT167"/>
      <c r="ALU167"/>
      <c r="ALV167"/>
      <c r="ALW167"/>
      <c r="ALX167"/>
      <c r="ALY167"/>
      <c r="ALZ167"/>
      <c r="AMA167"/>
      <c r="AMB167"/>
      <c r="AMC167"/>
      <c r="AMD167"/>
      <c r="AME167"/>
      <c r="AMF167"/>
      <c r="AMG167"/>
      <c r="AMH167"/>
      <c r="AMI167"/>
      <c r="AMJ167"/>
    </row>
    <row r="168" spans="1:1025" x14ac:dyDescent="0.25">
      <c r="A168" s="73">
        <f t="shared" si="79"/>
        <v>160</v>
      </c>
      <c r="B168" s="63" t="s">
        <v>10</v>
      </c>
      <c r="C168" s="53">
        <f t="shared" ref="C168:C169" si="89">SUM(D168:I168)</f>
        <v>0</v>
      </c>
      <c r="D168" s="53">
        <f t="shared" ref="D168" si="90">D178</f>
        <v>0</v>
      </c>
      <c r="E168" s="53">
        <f>E178</f>
        <v>0</v>
      </c>
      <c r="F168" s="53">
        <f t="shared" ref="F168:I168" si="91">F178</f>
        <v>0</v>
      </c>
      <c r="G168" s="53">
        <f t="shared" si="91"/>
        <v>0</v>
      </c>
      <c r="H168" s="53">
        <f t="shared" si="91"/>
        <v>0</v>
      </c>
      <c r="I168" s="53">
        <f t="shared" si="91"/>
        <v>0</v>
      </c>
      <c r="J168" s="53"/>
      <c r="K168" s="30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  <c r="IW168"/>
      <c r="IX168"/>
      <c r="IY168"/>
      <c r="IZ168"/>
      <c r="JA168"/>
      <c r="JB168"/>
      <c r="JC168"/>
      <c r="JD168"/>
      <c r="JE168"/>
      <c r="JF168"/>
      <c r="JG168"/>
      <c r="JH168"/>
      <c r="JI168"/>
      <c r="JJ168"/>
      <c r="JK168"/>
      <c r="JL168"/>
      <c r="JM168"/>
      <c r="JN168"/>
      <c r="JO168"/>
      <c r="JP168"/>
      <c r="JQ168"/>
      <c r="JR168"/>
      <c r="JS168"/>
      <c r="JT168"/>
      <c r="JU168"/>
      <c r="JV168"/>
      <c r="JW168"/>
      <c r="JX168"/>
      <c r="JY168"/>
      <c r="JZ168"/>
      <c r="KA168"/>
      <c r="KB168"/>
      <c r="KC168"/>
      <c r="KD168"/>
      <c r="KE168"/>
      <c r="KF168"/>
      <c r="KG168"/>
      <c r="KH168"/>
      <c r="KI168"/>
      <c r="KJ168"/>
      <c r="KK168"/>
      <c r="KL168"/>
      <c r="KM168"/>
      <c r="KN168"/>
      <c r="KO168"/>
      <c r="KP168"/>
      <c r="KQ168"/>
      <c r="KR168"/>
      <c r="KS168"/>
      <c r="KT168"/>
      <c r="KU168"/>
      <c r="KV168"/>
      <c r="KW168"/>
      <c r="KX168"/>
      <c r="KY168"/>
      <c r="KZ168"/>
      <c r="LA168"/>
      <c r="LB168"/>
      <c r="LC168"/>
      <c r="LD168"/>
      <c r="LE168"/>
      <c r="LF168"/>
      <c r="LG168"/>
      <c r="LH168"/>
      <c r="LI168"/>
      <c r="LJ168"/>
      <c r="LK168"/>
      <c r="LL168"/>
      <c r="LM168"/>
      <c r="LN168"/>
      <c r="LO168"/>
      <c r="LP168"/>
      <c r="LQ168"/>
      <c r="LR168"/>
      <c r="LS168"/>
      <c r="LT168"/>
      <c r="LU168"/>
      <c r="LV168"/>
      <c r="LW168"/>
      <c r="LX168"/>
      <c r="LY168"/>
      <c r="LZ168"/>
      <c r="MA168"/>
      <c r="MB168"/>
      <c r="MC168"/>
      <c r="MD168"/>
      <c r="ME168"/>
      <c r="MF168"/>
      <c r="MG168"/>
      <c r="MH168"/>
      <c r="MI168"/>
      <c r="MJ168"/>
      <c r="MK168"/>
      <c r="ML168"/>
      <c r="MM168"/>
      <c r="MN168"/>
      <c r="MO168"/>
      <c r="MP168"/>
      <c r="MQ168"/>
      <c r="MR168"/>
      <c r="MS168"/>
      <c r="MT168"/>
      <c r="MU168"/>
      <c r="MV168"/>
      <c r="MW168"/>
      <c r="MX168"/>
      <c r="MY168"/>
      <c r="MZ168"/>
      <c r="NA168"/>
      <c r="NB168"/>
      <c r="NC168"/>
      <c r="ND168"/>
      <c r="NE168"/>
      <c r="NF168"/>
      <c r="NG168"/>
      <c r="NH168"/>
      <c r="NI168"/>
      <c r="NJ168"/>
      <c r="NK168"/>
      <c r="NL168"/>
      <c r="NM168"/>
      <c r="NN168"/>
      <c r="NO168"/>
      <c r="NP168"/>
      <c r="NQ168"/>
      <c r="NR168"/>
      <c r="NS168"/>
      <c r="NT168"/>
      <c r="NU168"/>
      <c r="NV168"/>
      <c r="NW168"/>
      <c r="NX168"/>
      <c r="NY168"/>
      <c r="NZ168"/>
      <c r="OA168"/>
      <c r="OB168"/>
      <c r="OC168"/>
      <c r="OD168"/>
      <c r="OE168"/>
      <c r="OF168"/>
      <c r="OG168"/>
      <c r="OH168"/>
      <c r="OI168"/>
      <c r="OJ168"/>
      <c r="OK168"/>
      <c r="OL168"/>
      <c r="OM168"/>
      <c r="ON168"/>
      <c r="OO168"/>
      <c r="OP168"/>
      <c r="OQ168"/>
      <c r="OR168"/>
      <c r="OS168"/>
      <c r="OT168"/>
      <c r="OU168"/>
      <c r="OV168"/>
      <c r="OW168"/>
      <c r="OX168"/>
      <c r="OY168"/>
      <c r="OZ168"/>
      <c r="PA168"/>
      <c r="PB168"/>
      <c r="PC168"/>
      <c r="PD168"/>
      <c r="PE168"/>
      <c r="PF168"/>
      <c r="PG168"/>
      <c r="PH168"/>
      <c r="PI168"/>
      <c r="PJ168"/>
      <c r="PK168"/>
      <c r="PL168"/>
      <c r="PM168"/>
      <c r="PN168"/>
      <c r="PO168"/>
      <c r="PP168"/>
      <c r="PQ168"/>
      <c r="PR168"/>
      <c r="PS168"/>
      <c r="PT168"/>
      <c r="PU168"/>
      <c r="PV168"/>
      <c r="PW168"/>
      <c r="PX168"/>
      <c r="PY168"/>
      <c r="PZ168"/>
      <c r="QA168"/>
      <c r="QB168"/>
      <c r="QC168"/>
      <c r="QD168"/>
      <c r="QE168"/>
      <c r="QF168"/>
      <c r="QG168"/>
      <c r="QH168"/>
      <c r="QI168"/>
      <c r="QJ168"/>
      <c r="QK168"/>
      <c r="QL168"/>
      <c r="QM168"/>
      <c r="QN168"/>
      <c r="QO168"/>
      <c r="QP168"/>
      <c r="QQ168"/>
      <c r="QR168"/>
      <c r="QS168"/>
      <c r="QT168"/>
      <c r="QU168"/>
      <c r="QV168"/>
      <c r="QW168"/>
      <c r="QX168"/>
      <c r="QY168"/>
      <c r="QZ168"/>
      <c r="RA168"/>
      <c r="RB168"/>
      <c r="RC168"/>
      <c r="RD168"/>
      <c r="RE168"/>
      <c r="RF168"/>
      <c r="RG168"/>
      <c r="RH168"/>
      <c r="RI168"/>
      <c r="RJ168"/>
      <c r="RK168"/>
      <c r="RL168"/>
      <c r="RM168"/>
      <c r="RN168"/>
      <c r="RO168"/>
      <c r="RP168"/>
      <c r="RQ168"/>
      <c r="RR168"/>
      <c r="RS168"/>
      <c r="RT168"/>
      <c r="RU168"/>
      <c r="RV168"/>
      <c r="RW168"/>
      <c r="RX168"/>
      <c r="RY168"/>
      <c r="RZ168"/>
      <c r="SA168"/>
      <c r="SB168"/>
      <c r="SC168"/>
      <c r="SD168"/>
      <c r="SE168"/>
      <c r="SF168"/>
      <c r="SG168"/>
      <c r="SH168"/>
      <c r="SI168"/>
      <c r="SJ168"/>
      <c r="SK168"/>
      <c r="SL168"/>
      <c r="SM168"/>
      <c r="SN168"/>
      <c r="SO168"/>
      <c r="SP168"/>
      <c r="SQ168"/>
      <c r="SR168"/>
      <c r="SS168"/>
      <c r="ST168"/>
      <c r="SU168"/>
      <c r="SV168"/>
      <c r="SW168"/>
      <c r="SX168"/>
      <c r="SY168"/>
      <c r="SZ168"/>
      <c r="TA168"/>
      <c r="TB168"/>
      <c r="TC168"/>
      <c r="TD168"/>
      <c r="TE168"/>
      <c r="TF168"/>
      <c r="TG168"/>
      <c r="TH168"/>
      <c r="TI168"/>
      <c r="TJ168"/>
      <c r="TK168"/>
      <c r="TL168"/>
      <c r="TM168"/>
      <c r="TN168"/>
      <c r="TO168"/>
      <c r="TP168"/>
      <c r="TQ168"/>
      <c r="TR168"/>
      <c r="TS168"/>
      <c r="TT168"/>
      <c r="TU168"/>
      <c r="TV168"/>
      <c r="TW168"/>
      <c r="TX168"/>
      <c r="TY168"/>
      <c r="TZ168"/>
      <c r="UA168"/>
      <c r="UB168"/>
      <c r="UC168"/>
      <c r="UD168"/>
      <c r="UE168"/>
      <c r="UF168"/>
      <c r="UG168"/>
      <c r="UH168"/>
      <c r="UI168"/>
      <c r="UJ168"/>
      <c r="UK168"/>
      <c r="UL168"/>
      <c r="UM168"/>
      <c r="UN168"/>
      <c r="UO168"/>
      <c r="UP168"/>
      <c r="UQ168"/>
      <c r="UR168"/>
      <c r="US168"/>
      <c r="UT168"/>
      <c r="UU168"/>
      <c r="UV168"/>
      <c r="UW168"/>
      <c r="UX168"/>
      <c r="UY168"/>
      <c r="UZ168"/>
      <c r="VA168"/>
      <c r="VB168"/>
      <c r="VC168"/>
      <c r="VD168"/>
      <c r="VE168"/>
      <c r="VF168"/>
      <c r="VG168"/>
      <c r="VH168"/>
      <c r="VI168"/>
      <c r="VJ168"/>
      <c r="VK168"/>
      <c r="VL168"/>
      <c r="VM168"/>
      <c r="VN168"/>
      <c r="VO168"/>
      <c r="VP168"/>
      <c r="VQ168"/>
      <c r="VR168"/>
      <c r="VS168"/>
      <c r="VT168"/>
      <c r="VU168"/>
      <c r="VV168"/>
      <c r="VW168"/>
      <c r="VX168"/>
      <c r="VY168"/>
      <c r="VZ168"/>
      <c r="WA168"/>
      <c r="WB168"/>
      <c r="WC168"/>
      <c r="WD168"/>
      <c r="WE168"/>
      <c r="WF168"/>
      <c r="WG168"/>
      <c r="WH168"/>
      <c r="WI168"/>
      <c r="WJ168"/>
      <c r="WK168"/>
      <c r="WL168"/>
      <c r="WM168"/>
      <c r="WN168"/>
      <c r="WO168"/>
      <c r="WP168"/>
      <c r="WQ168"/>
      <c r="WR168"/>
      <c r="WS168"/>
      <c r="WT168"/>
      <c r="WU168"/>
      <c r="WV168"/>
      <c r="WW168"/>
      <c r="WX168"/>
      <c r="WY168"/>
      <c r="WZ168"/>
      <c r="XA168"/>
      <c r="XB168"/>
      <c r="XC168"/>
      <c r="XD168"/>
      <c r="XE168"/>
      <c r="XF168"/>
      <c r="XG168"/>
      <c r="XH168"/>
      <c r="XI168"/>
      <c r="XJ168"/>
      <c r="XK168"/>
      <c r="XL168"/>
      <c r="XM168"/>
      <c r="XN168"/>
      <c r="XO168"/>
      <c r="XP168"/>
      <c r="XQ168"/>
      <c r="XR168"/>
      <c r="XS168"/>
      <c r="XT168"/>
      <c r="XU168"/>
      <c r="XV168"/>
      <c r="XW168"/>
      <c r="XX168"/>
      <c r="XY168"/>
      <c r="XZ168"/>
      <c r="YA168"/>
      <c r="YB168"/>
      <c r="YC168"/>
      <c r="YD168"/>
      <c r="YE168"/>
      <c r="YF168"/>
      <c r="YG168"/>
      <c r="YH168"/>
      <c r="YI168"/>
      <c r="YJ168"/>
      <c r="YK168"/>
      <c r="YL168"/>
      <c r="YM168"/>
      <c r="YN168"/>
      <c r="YO168"/>
      <c r="YP168"/>
      <c r="YQ168"/>
      <c r="YR168"/>
      <c r="YS168"/>
      <c r="YT168"/>
      <c r="YU168"/>
      <c r="YV168"/>
      <c r="YW168"/>
      <c r="YX168"/>
      <c r="YY168"/>
      <c r="YZ168"/>
      <c r="ZA168"/>
      <c r="ZB168"/>
      <c r="ZC168"/>
      <c r="ZD168"/>
      <c r="ZE168"/>
      <c r="ZF168"/>
      <c r="ZG168"/>
      <c r="ZH168"/>
      <c r="ZI168"/>
      <c r="ZJ168"/>
      <c r="ZK168"/>
      <c r="ZL168"/>
      <c r="ZM168"/>
      <c r="ZN168"/>
      <c r="ZO168"/>
      <c r="ZP168"/>
      <c r="ZQ168"/>
      <c r="ZR168"/>
      <c r="ZS168"/>
      <c r="ZT168"/>
      <c r="ZU168"/>
      <c r="ZV168"/>
      <c r="ZW168"/>
      <c r="ZX168"/>
      <c r="ZY168"/>
      <c r="ZZ168"/>
      <c r="AAA168"/>
      <c r="AAB168"/>
      <c r="AAC168"/>
      <c r="AAD168"/>
      <c r="AAE168"/>
      <c r="AAF168"/>
      <c r="AAG168"/>
      <c r="AAH168"/>
      <c r="AAI168"/>
      <c r="AAJ168"/>
      <c r="AAK168"/>
      <c r="AAL168"/>
      <c r="AAM168"/>
      <c r="AAN168"/>
      <c r="AAO168"/>
      <c r="AAP168"/>
      <c r="AAQ168"/>
      <c r="AAR168"/>
      <c r="AAS168"/>
      <c r="AAT168"/>
      <c r="AAU168"/>
      <c r="AAV168"/>
      <c r="AAW168"/>
      <c r="AAX168"/>
      <c r="AAY168"/>
      <c r="AAZ168"/>
      <c r="ABA168"/>
      <c r="ABB168"/>
      <c r="ABC168"/>
      <c r="ABD168"/>
      <c r="ABE168"/>
      <c r="ABF168"/>
      <c r="ABG168"/>
      <c r="ABH168"/>
      <c r="ABI168"/>
      <c r="ABJ168"/>
      <c r="ABK168"/>
      <c r="ABL168"/>
      <c r="ABM168"/>
      <c r="ABN168"/>
      <c r="ABO168"/>
      <c r="ABP168"/>
      <c r="ABQ168"/>
      <c r="ABR168"/>
      <c r="ABS168"/>
      <c r="ABT168"/>
      <c r="ABU168"/>
      <c r="ABV168"/>
      <c r="ABW168"/>
      <c r="ABX168"/>
      <c r="ABY168"/>
      <c r="ABZ168"/>
      <c r="ACA168"/>
      <c r="ACB168"/>
      <c r="ACC168"/>
      <c r="ACD168"/>
      <c r="ACE168"/>
      <c r="ACF168"/>
      <c r="ACG168"/>
      <c r="ACH168"/>
      <c r="ACI168"/>
      <c r="ACJ168"/>
      <c r="ACK168"/>
      <c r="ACL168"/>
      <c r="ACM168"/>
      <c r="ACN168"/>
      <c r="ACO168"/>
      <c r="ACP168"/>
      <c r="ACQ168"/>
      <c r="ACR168"/>
      <c r="ACS168"/>
      <c r="ACT168"/>
      <c r="ACU168"/>
      <c r="ACV168"/>
      <c r="ACW168"/>
      <c r="ACX168"/>
      <c r="ACY168"/>
      <c r="ACZ168"/>
      <c r="ADA168"/>
      <c r="ADB168"/>
      <c r="ADC168"/>
      <c r="ADD168"/>
      <c r="ADE168"/>
      <c r="ADF168"/>
      <c r="ADG168"/>
      <c r="ADH168"/>
      <c r="ADI168"/>
      <c r="ADJ168"/>
      <c r="ADK168"/>
      <c r="ADL168"/>
      <c r="ADM168"/>
      <c r="ADN168"/>
      <c r="ADO168"/>
      <c r="ADP168"/>
      <c r="ADQ168"/>
      <c r="ADR168"/>
      <c r="ADS168"/>
      <c r="ADT168"/>
      <c r="ADU168"/>
      <c r="ADV168"/>
      <c r="ADW168"/>
      <c r="ADX168"/>
      <c r="ADY168"/>
      <c r="ADZ168"/>
      <c r="AEA168"/>
      <c r="AEB168"/>
      <c r="AEC168"/>
      <c r="AED168"/>
      <c r="AEE168"/>
      <c r="AEF168"/>
      <c r="AEG168"/>
      <c r="AEH168"/>
      <c r="AEI168"/>
      <c r="AEJ168"/>
      <c r="AEK168"/>
      <c r="AEL168"/>
      <c r="AEM168"/>
      <c r="AEN168"/>
      <c r="AEO168"/>
      <c r="AEP168"/>
      <c r="AEQ168"/>
      <c r="AER168"/>
      <c r="AES168"/>
      <c r="AET168"/>
      <c r="AEU168"/>
      <c r="AEV168"/>
      <c r="AEW168"/>
      <c r="AEX168"/>
      <c r="AEY168"/>
      <c r="AEZ168"/>
      <c r="AFA168"/>
      <c r="AFB168"/>
      <c r="AFC168"/>
      <c r="AFD168"/>
      <c r="AFE168"/>
      <c r="AFF168"/>
      <c r="AFG168"/>
      <c r="AFH168"/>
      <c r="AFI168"/>
      <c r="AFJ168"/>
      <c r="AFK168"/>
      <c r="AFL168"/>
      <c r="AFM168"/>
      <c r="AFN168"/>
      <c r="AFO168"/>
      <c r="AFP168"/>
      <c r="AFQ168"/>
      <c r="AFR168"/>
      <c r="AFS168"/>
      <c r="AFT168"/>
      <c r="AFU168"/>
      <c r="AFV168"/>
      <c r="AFW168"/>
      <c r="AFX168"/>
      <c r="AFY168"/>
      <c r="AFZ168"/>
      <c r="AGA168"/>
      <c r="AGB168"/>
      <c r="AGC168"/>
      <c r="AGD168"/>
      <c r="AGE168"/>
      <c r="AGF168"/>
      <c r="AGG168"/>
      <c r="AGH168"/>
      <c r="AGI168"/>
      <c r="AGJ168"/>
      <c r="AGK168"/>
      <c r="AGL168"/>
      <c r="AGM168"/>
      <c r="AGN168"/>
      <c r="AGO168"/>
      <c r="AGP168"/>
      <c r="AGQ168"/>
      <c r="AGR168"/>
      <c r="AGS168"/>
      <c r="AGT168"/>
      <c r="AGU168"/>
      <c r="AGV168"/>
      <c r="AGW168"/>
      <c r="AGX168"/>
      <c r="AGY168"/>
      <c r="AGZ168"/>
      <c r="AHA168"/>
      <c r="AHB168"/>
      <c r="AHC168"/>
      <c r="AHD168"/>
      <c r="AHE168"/>
      <c r="AHF168"/>
      <c r="AHG168"/>
      <c r="AHH168"/>
      <c r="AHI168"/>
      <c r="AHJ168"/>
      <c r="AHK168"/>
      <c r="AHL168"/>
      <c r="AHM168"/>
      <c r="AHN168"/>
      <c r="AHO168"/>
      <c r="AHP168"/>
      <c r="AHQ168"/>
      <c r="AHR168"/>
      <c r="AHS168"/>
      <c r="AHT168"/>
      <c r="AHU168"/>
      <c r="AHV168"/>
      <c r="AHW168"/>
      <c r="AHX168"/>
      <c r="AHY168"/>
      <c r="AHZ168"/>
      <c r="AIA168"/>
      <c r="AIB168"/>
      <c r="AIC168"/>
      <c r="AID168"/>
      <c r="AIE168"/>
      <c r="AIF168"/>
      <c r="AIG168"/>
      <c r="AIH168"/>
      <c r="AII168"/>
      <c r="AIJ168"/>
      <c r="AIK168"/>
      <c r="AIL168"/>
      <c r="AIM168"/>
      <c r="AIN168"/>
      <c r="AIO168"/>
      <c r="AIP168"/>
      <c r="AIQ168"/>
      <c r="AIR168"/>
      <c r="AIS168"/>
      <c r="AIT168"/>
      <c r="AIU168"/>
      <c r="AIV168"/>
      <c r="AIW168"/>
      <c r="AIX168"/>
      <c r="AIY168"/>
      <c r="AIZ168"/>
      <c r="AJA168"/>
      <c r="AJB168"/>
      <c r="AJC168"/>
      <c r="AJD168"/>
      <c r="AJE168"/>
      <c r="AJF168"/>
      <c r="AJG168"/>
      <c r="AJH168"/>
      <c r="AJI168"/>
      <c r="AJJ168"/>
      <c r="AJK168"/>
      <c r="AJL168"/>
      <c r="AJM168"/>
      <c r="AJN168"/>
      <c r="AJO168"/>
      <c r="AJP168"/>
      <c r="AJQ168"/>
      <c r="AJR168"/>
      <c r="AJS168"/>
      <c r="AJT168"/>
      <c r="AJU168"/>
      <c r="AJV168"/>
      <c r="AJW168"/>
      <c r="AJX168"/>
      <c r="AJY168"/>
      <c r="AJZ168"/>
      <c r="AKA168"/>
      <c r="AKB168"/>
      <c r="AKC168"/>
      <c r="AKD168"/>
      <c r="AKE168"/>
      <c r="AKF168"/>
      <c r="AKG168"/>
      <c r="AKH168"/>
      <c r="AKI168"/>
      <c r="AKJ168"/>
      <c r="AKK168"/>
      <c r="AKL168"/>
      <c r="AKM168"/>
      <c r="AKN168"/>
      <c r="AKO168"/>
      <c r="AKP168"/>
      <c r="AKQ168"/>
      <c r="AKR168"/>
      <c r="AKS168"/>
      <c r="AKT168"/>
      <c r="AKU168"/>
      <c r="AKV168"/>
      <c r="AKW168"/>
      <c r="AKX168"/>
      <c r="AKY168"/>
      <c r="AKZ168"/>
      <c r="ALA168"/>
      <c r="ALB168"/>
      <c r="ALC168"/>
      <c r="ALD168"/>
      <c r="ALE168"/>
      <c r="ALF168"/>
      <c r="ALG168"/>
      <c r="ALH168"/>
      <c r="ALI168"/>
      <c r="ALJ168"/>
      <c r="ALK168"/>
      <c r="ALL168"/>
      <c r="ALM168"/>
      <c r="ALN168"/>
      <c r="ALO168"/>
      <c r="ALP168"/>
      <c r="ALQ168"/>
      <c r="ALR168"/>
      <c r="ALS168"/>
      <c r="ALT168"/>
      <c r="ALU168"/>
      <c r="ALV168"/>
      <c r="ALW168"/>
      <c r="ALX168"/>
      <c r="ALY168"/>
      <c r="ALZ168"/>
      <c r="AMA168"/>
      <c r="AMB168"/>
      <c r="AMC168"/>
      <c r="AMD168"/>
      <c r="AME168"/>
      <c r="AMF168"/>
      <c r="AMG168"/>
      <c r="AMH168"/>
      <c r="AMI168"/>
      <c r="AMJ168"/>
    </row>
    <row r="169" spans="1:1025" x14ac:dyDescent="0.25">
      <c r="A169" s="73">
        <f t="shared" si="79"/>
        <v>161</v>
      </c>
      <c r="B169" s="63" t="s">
        <v>11</v>
      </c>
      <c r="C169" s="53">
        <f t="shared" si="89"/>
        <v>0</v>
      </c>
      <c r="D169" s="53">
        <v>0</v>
      </c>
      <c r="E169" s="53">
        <v>0</v>
      </c>
      <c r="F169" s="53">
        <v>0</v>
      </c>
      <c r="G169" s="53">
        <v>0</v>
      </c>
      <c r="H169" s="53">
        <v>0</v>
      </c>
      <c r="I169" s="53">
        <v>0</v>
      </c>
      <c r="J169" s="53"/>
      <c r="K169" s="30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  <c r="IW169"/>
      <c r="IX169"/>
      <c r="IY169"/>
      <c r="IZ169"/>
      <c r="JA169"/>
      <c r="JB169"/>
      <c r="JC169"/>
      <c r="JD169"/>
      <c r="JE169"/>
      <c r="JF169"/>
      <c r="JG169"/>
      <c r="JH169"/>
      <c r="JI169"/>
      <c r="JJ169"/>
      <c r="JK169"/>
      <c r="JL169"/>
      <c r="JM169"/>
      <c r="JN169"/>
      <c r="JO169"/>
      <c r="JP169"/>
      <c r="JQ169"/>
      <c r="JR169"/>
      <c r="JS169"/>
      <c r="JT169"/>
      <c r="JU169"/>
      <c r="JV169"/>
      <c r="JW169"/>
      <c r="JX169"/>
      <c r="JY169"/>
      <c r="JZ169"/>
      <c r="KA169"/>
      <c r="KB169"/>
      <c r="KC169"/>
      <c r="KD169"/>
      <c r="KE169"/>
      <c r="KF169"/>
      <c r="KG169"/>
      <c r="KH169"/>
      <c r="KI169"/>
      <c r="KJ169"/>
      <c r="KK169"/>
      <c r="KL169"/>
      <c r="KM169"/>
      <c r="KN169"/>
      <c r="KO169"/>
      <c r="KP169"/>
      <c r="KQ169"/>
      <c r="KR169"/>
      <c r="KS169"/>
      <c r="KT169"/>
      <c r="KU169"/>
      <c r="KV169"/>
      <c r="KW169"/>
      <c r="KX169"/>
      <c r="KY169"/>
      <c r="KZ169"/>
      <c r="LA169"/>
      <c r="LB169"/>
      <c r="LC169"/>
      <c r="LD169"/>
      <c r="LE169"/>
      <c r="LF169"/>
      <c r="LG169"/>
      <c r="LH169"/>
      <c r="LI169"/>
      <c r="LJ169"/>
      <c r="LK169"/>
      <c r="LL169"/>
      <c r="LM169"/>
      <c r="LN169"/>
      <c r="LO169"/>
      <c r="LP169"/>
      <c r="LQ169"/>
      <c r="LR169"/>
      <c r="LS169"/>
      <c r="LT169"/>
      <c r="LU169"/>
      <c r="LV169"/>
      <c r="LW169"/>
      <c r="LX169"/>
      <c r="LY169"/>
      <c r="LZ169"/>
      <c r="MA169"/>
      <c r="MB169"/>
      <c r="MC169"/>
      <c r="MD169"/>
      <c r="ME169"/>
      <c r="MF169"/>
      <c r="MG169"/>
      <c r="MH169"/>
      <c r="MI169"/>
      <c r="MJ169"/>
      <c r="MK169"/>
      <c r="ML169"/>
      <c r="MM169"/>
      <c r="MN169"/>
      <c r="MO169"/>
      <c r="MP169"/>
      <c r="MQ169"/>
      <c r="MR169"/>
      <c r="MS169"/>
      <c r="MT169"/>
      <c r="MU169"/>
      <c r="MV169"/>
      <c r="MW169"/>
      <c r="MX169"/>
      <c r="MY169"/>
      <c r="MZ169"/>
      <c r="NA169"/>
      <c r="NB169"/>
      <c r="NC169"/>
      <c r="ND169"/>
      <c r="NE169"/>
      <c r="NF169"/>
      <c r="NG169"/>
      <c r="NH169"/>
      <c r="NI169"/>
      <c r="NJ169"/>
      <c r="NK169"/>
      <c r="NL169"/>
      <c r="NM169"/>
      <c r="NN169"/>
      <c r="NO169"/>
      <c r="NP169"/>
      <c r="NQ169"/>
      <c r="NR169"/>
      <c r="NS169"/>
      <c r="NT169"/>
      <c r="NU169"/>
      <c r="NV169"/>
      <c r="NW169"/>
      <c r="NX169"/>
      <c r="NY169"/>
      <c r="NZ169"/>
      <c r="OA169"/>
      <c r="OB169"/>
      <c r="OC169"/>
      <c r="OD169"/>
      <c r="OE169"/>
      <c r="OF169"/>
      <c r="OG169"/>
      <c r="OH169"/>
      <c r="OI169"/>
      <c r="OJ169"/>
      <c r="OK169"/>
      <c r="OL169"/>
      <c r="OM169"/>
      <c r="ON169"/>
      <c r="OO169"/>
      <c r="OP169"/>
      <c r="OQ169"/>
      <c r="OR169"/>
      <c r="OS169"/>
      <c r="OT169"/>
      <c r="OU169"/>
      <c r="OV169"/>
      <c r="OW169"/>
      <c r="OX169"/>
      <c r="OY169"/>
      <c r="OZ169"/>
      <c r="PA169"/>
      <c r="PB169"/>
      <c r="PC169"/>
      <c r="PD169"/>
      <c r="PE169"/>
      <c r="PF169"/>
      <c r="PG169"/>
      <c r="PH169"/>
      <c r="PI169"/>
      <c r="PJ169"/>
      <c r="PK169"/>
      <c r="PL169"/>
      <c r="PM169"/>
      <c r="PN169"/>
      <c r="PO169"/>
      <c r="PP169"/>
      <c r="PQ169"/>
      <c r="PR169"/>
      <c r="PS169"/>
      <c r="PT169"/>
      <c r="PU169"/>
      <c r="PV169"/>
      <c r="PW169"/>
      <c r="PX169"/>
      <c r="PY169"/>
      <c r="PZ169"/>
      <c r="QA169"/>
      <c r="QB169"/>
      <c r="QC169"/>
      <c r="QD169"/>
      <c r="QE169"/>
      <c r="QF169"/>
      <c r="QG169"/>
      <c r="QH169"/>
      <c r="QI169"/>
      <c r="QJ169"/>
      <c r="QK169"/>
      <c r="QL169"/>
      <c r="QM169"/>
      <c r="QN169"/>
      <c r="QO169"/>
      <c r="QP169"/>
      <c r="QQ169"/>
      <c r="QR169"/>
      <c r="QS169"/>
      <c r="QT169"/>
      <c r="QU169"/>
      <c r="QV169"/>
      <c r="QW169"/>
      <c r="QX169"/>
      <c r="QY169"/>
      <c r="QZ169"/>
      <c r="RA169"/>
      <c r="RB169"/>
      <c r="RC169"/>
      <c r="RD169"/>
      <c r="RE169"/>
      <c r="RF169"/>
      <c r="RG169"/>
      <c r="RH169"/>
      <c r="RI169"/>
      <c r="RJ169"/>
      <c r="RK169"/>
      <c r="RL169"/>
      <c r="RM169"/>
      <c r="RN169"/>
      <c r="RO169"/>
      <c r="RP169"/>
      <c r="RQ169"/>
      <c r="RR169"/>
      <c r="RS169"/>
      <c r="RT169"/>
      <c r="RU169"/>
      <c r="RV169"/>
      <c r="RW169"/>
      <c r="RX169"/>
      <c r="RY169"/>
      <c r="RZ169"/>
      <c r="SA169"/>
      <c r="SB169"/>
      <c r="SC169"/>
      <c r="SD169"/>
      <c r="SE169"/>
      <c r="SF169"/>
      <c r="SG169"/>
      <c r="SH169"/>
      <c r="SI169"/>
      <c r="SJ169"/>
      <c r="SK169"/>
      <c r="SL169"/>
      <c r="SM169"/>
      <c r="SN169"/>
      <c r="SO169"/>
      <c r="SP169"/>
      <c r="SQ169"/>
      <c r="SR169"/>
      <c r="SS169"/>
      <c r="ST169"/>
      <c r="SU169"/>
      <c r="SV169"/>
      <c r="SW169"/>
      <c r="SX169"/>
      <c r="SY169"/>
      <c r="SZ169"/>
      <c r="TA169"/>
      <c r="TB169"/>
      <c r="TC169"/>
      <c r="TD169"/>
      <c r="TE169"/>
      <c r="TF169"/>
      <c r="TG169"/>
      <c r="TH169"/>
      <c r="TI169"/>
      <c r="TJ169"/>
      <c r="TK169"/>
      <c r="TL169"/>
      <c r="TM169"/>
      <c r="TN169"/>
      <c r="TO169"/>
      <c r="TP169"/>
      <c r="TQ169"/>
      <c r="TR169"/>
      <c r="TS169"/>
      <c r="TT169"/>
      <c r="TU169"/>
      <c r="TV169"/>
      <c r="TW169"/>
      <c r="TX169"/>
      <c r="TY169"/>
      <c r="TZ169"/>
      <c r="UA169"/>
      <c r="UB169"/>
      <c r="UC169"/>
      <c r="UD169"/>
      <c r="UE169"/>
      <c r="UF169"/>
      <c r="UG169"/>
      <c r="UH169"/>
      <c r="UI169"/>
      <c r="UJ169"/>
      <c r="UK169"/>
      <c r="UL169"/>
      <c r="UM169"/>
      <c r="UN169"/>
      <c r="UO169"/>
      <c r="UP169"/>
      <c r="UQ169"/>
      <c r="UR169"/>
      <c r="US169"/>
      <c r="UT169"/>
      <c r="UU169"/>
      <c r="UV169"/>
      <c r="UW169"/>
      <c r="UX169"/>
      <c r="UY169"/>
      <c r="UZ169"/>
      <c r="VA169"/>
      <c r="VB169"/>
      <c r="VC169"/>
      <c r="VD169"/>
      <c r="VE169"/>
      <c r="VF169"/>
      <c r="VG169"/>
      <c r="VH169"/>
      <c r="VI169"/>
      <c r="VJ169"/>
      <c r="VK169"/>
      <c r="VL169"/>
      <c r="VM169"/>
      <c r="VN169"/>
      <c r="VO169"/>
      <c r="VP169"/>
      <c r="VQ169"/>
      <c r="VR169"/>
      <c r="VS169"/>
      <c r="VT169"/>
      <c r="VU169"/>
      <c r="VV169"/>
      <c r="VW169"/>
      <c r="VX169"/>
      <c r="VY169"/>
      <c r="VZ169"/>
      <c r="WA169"/>
      <c r="WB169"/>
      <c r="WC169"/>
      <c r="WD169"/>
      <c r="WE169"/>
      <c r="WF169"/>
      <c r="WG169"/>
      <c r="WH169"/>
      <c r="WI169"/>
      <c r="WJ169"/>
      <c r="WK169"/>
      <c r="WL169"/>
      <c r="WM169"/>
      <c r="WN169"/>
      <c r="WO169"/>
      <c r="WP169"/>
      <c r="WQ169"/>
      <c r="WR169"/>
      <c r="WS169"/>
      <c r="WT169"/>
      <c r="WU169"/>
      <c r="WV169"/>
      <c r="WW169"/>
      <c r="WX169"/>
      <c r="WY169"/>
      <c r="WZ169"/>
      <c r="XA169"/>
      <c r="XB169"/>
      <c r="XC169"/>
      <c r="XD169"/>
      <c r="XE169"/>
      <c r="XF169"/>
      <c r="XG169"/>
      <c r="XH169"/>
      <c r="XI169"/>
      <c r="XJ169"/>
      <c r="XK169"/>
      <c r="XL169"/>
      <c r="XM169"/>
      <c r="XN169"/>
      <c r="XO169"/>
      <c r="XP169"/>
      <c r="XQ169"/>
      <c r="XR169"/>
      <c r="XS169"/>
      <c r="XT169"/>
      <c r="XU169"/>
      <c r="XV169"/>
      <c r="XW169"/>
      <c r="XX169"/>
      <c r="XY169"/>
      <c r="XZ169"/>
      <c r="YA169"/>
      <c r="YB169"/>
      <c r="YC169"/>
      <c r="YD169"/>
      <c r="YE169"/>
      <c r="YF169"/>
      <c r="YG169"/>
      <c r="YH169"/>
      <c r="YI169"/>
      <c r="YJ169"/>
      <c r="YK169"/>
      <c r="YL169"/>
      <c r="YM169"/>
      <c r="YN169"/>
      <c r="YO169"/>
      <c r="YP169"/>
      <c r="YQ169"/>
      <c r="YR169"/>
      <c r="YS169"/>
      <c r="YT169"/>
      <c r="YU169"/>
      <c r="YV169"/>
      <c r="YW169"/>
      <c r="YX169"/>
      <c r="YY169"/>
      <c r="YZ169"/>
      <c r="ZA169"/>
      <c r="ZB169"/>
      <c r="ZC169"/>
      <c r="ZD169"/>
      <c r="ZE169"/>
      <c r="ZF169"/>
      <c r="ZG169"/>
      <c r="ZH169"/>
      <c r="ZI169"/>
      <c r="ZJ169"/>
      <c r="ZK169"/>
      <c r="ZL169"/>
      <c r="ZM169"/>
      <c r="ZN169"/>
      <c r="ZO169"/>
      <c r="ZP169"/>
      <c r="ZQ169"/>
      <c r="ZR169"/>
      <c r="ZS169"/>
      <c r="ZT169"/>
      <c r="ZU169"/>
      <c r="ZV169"/>
      <c r="ZW169"/>
      <c r="ZX169"/>
      <c r="ZY169"/>
      <c r="ZZ169"/>
      <c r="AAA169"/>
      <c r="AAB169"/>
      <c r="AAC169"/>
      <c r="AAD169"/>
      <c r="AAE169"/>
      <c r="AAF169"/>
      <c r="AAG169"/>
      <c r="AAH169"/>
      <c r="AAI169"/>
      <c r="AAJ169"/>
      <c r="AAK169"/>
      <c r="AAL169"/>
      <c r="AAM169"/>
      <c r="AAN169"/>
      <c r="AAO169"/>
      <c r="AAP169"/>
      <c r="AAQ169"/>
      <c r="AAR169"/>
      <c r="AAS169"/>
      <c r="AAT169"/>
      <c r="AAU169"/>
      <c r="AAV169"/>
      <c r="AAW169"/>
      <c r="AAX169"/>
      <c r="AAY169"/>
      <c r="AAZ169"/>
      <c r="ABA169"/>
      <c r="ABB169"/>
      <c r="ABC169"/>
      <c r="ABD169"/>
      <c r="ABE169"/>
      <c r="ABF169"/>
      <c r="ABG169"/>
      <c r="ABH169"/>
      <c r="ABI169"/>
      <c r="ABJ169"/>
      <c r="ABK169"/>
      <c r="ABL169"/>
      <c r="ABM169"/>
      <c r="ABN169"/>
      <c r="ABO169"/>
      <c r="ABP169"/>
      <c r="ABQ169"/>
      <c r="ABR169"/>
      <c r="ABS169"/>
      <c r="ABT169"/>
      <c r="ABU169"/>
      <c r="ABV169"/>
      <c r="ABW169"/>
      <c r="ABX169"/>
      <c r="ABY169"/>
      <c r="ABZ169"/>
      <c r="ACA169"/>
      <c r="ACB169"/>
      <c r="ACC169"/>
      <c r="ACD169"/>
      <c r="ACE169"/>
      <c r="ACF169"/>
      <c r="ACG169"/>
      <c r="ACH169"/>
      <c r="ACI169"/>
      <c r="ACJ169"/>
      <c r="ACK169"/>
      <c r="ACL169"/>
      <c r="ACM169"/>
      <c r="ACN169"/>
      <c r="ACO169"/>
      <c r="ACP169"/>
      <c r="ACQ169"/>
      <c r="ACR169"/>
      <c r="ACS169"/>
      <c r="ACT169"/>
      <c r="ACU169"/>
      <c r="ACV169"/>
      <c r="ACW169"/>
      <c r="ACX169"/>
      <c r="ACY169"/>
      <c r="ACZ169"/>
      <c r="ADA169"/>
      <c r="ADB169"/>
      <c r="ADC169"/>
      <c r="ADD169"/>
      <c r="ADE169"/>
      <c r="ADF169"/>
      <c r="ADG169"/>
      <c r="ADH169"/>
      <c r="ADI169"/>
      <c r="ADJ169"/>
      <c r="ADK169"/>
      <c r="ADL169"/>
      <c r="ADM169"/>
      <c r="ADN169"/>
      <c r="ADO169"/>
      <c r="ADP169"/>
      <c r="ADQ169"/>
      <c r="ADR169"/>
      <c r="ADS169"/>
      <c r="ADT169"/>
      <c r="ADU169"/>
      <c r="ADV169"/>
      <c r="ADW169"/>
      <c r="ADX169"/>
      <c r="ADY169"/>
      <c r="ADZ169"/>
      <c r="AEA169"/>
      <c r="AEB169"/>
      <c r="AEC169"/>
      <c r="AED169"/>
      <c r="AEE169"/>
      <c r="AEF169"/>
      <c r="AEG169"/>
      <c r="AEH169"/>
      <c r="AEI169"/>
      <c r="AEJ169"/>
      <c r="AEK169"/>
      <c r="AEL169"/>
      <c r="AEM169"/>
      <c r="AEN169"/>
      <c r="AEO169"/>
      <c r="AEP169"/>
      <c r="AEQ169"/>
      <c r="AER169"/>
      <c r="AES169"/>
      <c r="AET169"/>
      <c r="AEU169"/>
      <c r="AEV169"/>
      <c r="AEW169"/>
      <c r="AEX169"/>
      <c r="AEY169"/>
      <c r="AEZ169"/>
      <c r="AFA169"/>
      <c r="AFB169"/>
      <c r="AFC169"/>
      <c r="AFD169"/>
      <c r="AFE169"/>
      <c r="AFF169"/>
      <c r="AFG169"/>
      <c r="AFH169"/>
      <c r="AFI169"/>
      <c r="AFJ169"/>
      <c r="AFK169"/>
      <c r="AFL169"/>
      <c r="AFM169"/>
      <c r="AFN169"/>
      <c r="AFO169"/>
      <c r="AFP169"/>
      <c r="AFQ169"/>
      <c r="AFR169"/>
      <c r="AFS169"/>
      <c r="AFT169"/>
      <c r="AFU169"/>
      <c r="AFV169"/>
      <c r="AFW169"/>
      <c r="AFX169"/>
      <c r="AFY169"/>
      <c r="AFZ169"/>
      <c r="AGA169"/>
      <c r="AGB169"/>
      <c r="AGC169"/>
      <c r="AGD169"/>
      <c r="AGE169"/>
      <c r="AGF169"/>
      <c r="AGG169"/>
      <c r="AGH169"/>
      <c r="AGI169"/>
      <c r="AGJ169"/>
      <c r="AGK169"/>
      <c r="AGL169"/>
      <c r="AGM169"/>
      <c r="AGN169"/>
      <c r="AGO169"/>
      <c r="AGP169"/>
      <c r="AGQ169"/>
      <c r="AGR169"/>
      <c r="AGS169"/>
      <c r="AGT169"/>
      <c r="AGU169"/>
      <c r="AGV169"/>
      <c r="AGW169"/>
      <c r="AGX169"/>
      <c r="AGY169"/>
      <c r="AGZ169"/>
      <c r="AHA169"/>
      <c r="AHB169"/>
      <c r="AHC169"/>
      <c r="AHD169"/>
      <c r="AHE169"/>
      <c r="AHF169"/>
      <c r="AHG169"/>
      <c r="AHH169"/>
      <c r="AHI169"/>
      <c r="AHJ169"/>
      <c r="AHK169"/>
      <c r="AHL169"/>
      <c r="AHM169"/>
      <c r="AHN169"/>
      <c r="AHO169"/>
      <c r="AHP169"/>
      <c r="AHQ169"/>
      <c r="AHR169"/>
      <c r="AHS169"/>
      <c r="AHT169"/>
      <c r="AHU169"/>
      <c r="AHV169"/>
      <c r="AHW169"/>
      <c r="AHX169"/>
      <c r="AHY169"/>
      <c r="AHZ169"/>
      <c r="AIA169"/>
      <c r="AIB169"/>
      <c r="AIC169"/>
      <c r="AID169"/>
      <c r="AIE169"/>
      <c r="AIF169"/>
      <c r="AIG169"/>
      <c r="AIH169"/>
      <c r="AII169"/>
      <c r="AIJ169"/>
      <c r="AIK169"/>
      <c r="AIL169"/>
      <c r="AIM169"/>
      <c r="AIN169"/>
      <c r="AIO169"/>
      <c r="AIP169"/>
      <c r="AIQ169"/>
      <c r="AIR169"/>
      <c r="AIS169"/>
      <c r="AIT169"/>
      <c r="AIU169"/>
      <c r="AIV169"/>
      <c r="AIW169"/>
      <c r="AIX169"/>
      <c r="AIY169"/>
      <c r="AIZ169"/>
      <c r="AJA169"/>
      <c r="AJB169"/>
      <c r="AJC169"/>
      <c r="AJD169"/>
      <c r="AJE169"/>
      <c r="AJF169"/>
      <c r="AJG169"/>
      <c r="AJH169"/>
      <c r="AJI169"/>
      <c r="AJJ169"/>
      <c r="AJK169"/>
      <c r="AJL169"/>
      <c r="AJM169"/>
      <c r="AJN169"/>
      <c r="AJO169"/>
      <c r="AJP169"/>
      <c r="AJQ169"/>
      <c r="AJR169"/>
      <c r="AJS169"/>
      <c r="AJT169"/>
      <c r="AJU169"/>
      <c r="AJV169"/>
      <c r="AJW169"/>
      <c r="AJX169"/>
      <c r="AJY169"/>
      <c r="AJZ169"/>
      <c r="AKA169"/>
      <c r="AKB169"/>
      <c r="AKC169"/>
      <c r="AKD169"/>
      <c r="AKE169"/>
      <c r="AKF169"/>
      <c r="AKG169"/>
      <c r="AKH169"/>
      <c r="AKI169"/>
      <c r="AKJ169"/>
      <c r="AKK169"/>
      <c r="AKL169"/>
      <c r="AKM169"/>
      <c r="AKN169"/>
      <c r="AKO169"/>
      <c r="AKP169"/>
      <c r="AKQ169"/>
      <c r="AKR169"/>
      <c r="AKS169"/>
      <c r="AKT169"/>
      <c r="AKU169"/>
      <c r="AKV169"/>
      <c r="AKW169"/>
      <c r="AKX169"/>
      <c r="AKY169"/>
      <c r="AKZ169"/>
      <c r="ALA169"/>
      <c r="ALB169"/>
      <c r="ALC169"/>
      <c r="ALD169"/>
      <c r="ALE169"/>
      <c r="ALF169"/>
      <c r="ALG169"/>
      <c r="ALH169"/>
      <c r="ALI169"/>
      <c r="ALJ169"/>
      <c r="ALK169"/>
      <c r="ALL169"/>
      <c r="ALM169"/>
      <c r="ALN169"/>
      <c r="ALO169"/>
      <c r="ALP169"/>
      <c r="ALQ169"/>
      <c r="ALR169"/>
      <c r="ALS169"/>
      <c r="ALT169"/>
      <c r="ALU169"/>
      <c r="ALV169"/>
      <c r="ALW169"/>
      <c r="ALX169"/>
      <c r="ALY169"/>
      <c r="ALZ169"/>
      <c r="AMA169"/>
      <c r="AMB169"/>
      <c r="AMC169"/>
      <c r="AMD169"/>
      <c r="AME169"/>
      <c r="AMF169"/>
      <c r="AMG169"/>
      <c r="AMH169"/>
      <c r="AMI169"/>
      <c r="AMJ169"/>
    </row>
    <row r="170" spans="1:1025" x14ac:dyDescent="0.25">
      <c r="A170" s="73">
        <f t="shared" si="79"/>
        <v>162</v>
      </c>
      <c r="B170" s="63" t="s">
        <v>12</v>
      </c>
      <c r="C170" s="53">
        <f>SUM(D170:I170)</f>
        <v>987</v>
      </c>
      <c r="D170" s="53">
        <f t="shared" ref="D170:I170" si="92">D180</f>
        <v>0</v>
      </c>
      <c r="E170" s="53">
        <f t="shared" si="92"/>
        <v>0</v>
      </c>
      <c r="F170" s="53">
        <f t="shared" si="92"/>
        <v>0</v>
      </c>
      <c r="G170" s="53">
        <f t="shared" si="92"/>
        <v>329</v>
      </c>
      <c r="H170" s="53">
        <f t="shared" si="92"/>
        <v>329</v>
      </c>
      <c r="I170" s="53">
        <f t="shared" si="92"/>
        <v>329</v>
      </c>
      <c r="J170" s="53"/>
      <c r="K170" s="3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  <c r="IW170"/>
      <c r="IX170"/>
      <c r="IY170"/>
      <c r="IZ170"/>
      <c r="JA170"/>
      <c r="JB170"/>
      <c r="JC170"/>
      <c r="JD170"/>
      <c r="JE170"/>
      <c r="JF170"/>
      <c r="JG170"/>
      <c r="JH170"/>
      <c r="JI170"/>
      <c r="JJ170"/>
      <c r="JK170"/>
      <c r="JL170"/>
      <c r="JM170"/>
      <c r="JN170"/>
      <c r="JO170"/>
      <c r="JP170"/>
      <c r="JQ170"/>
      <c r="JR170"/>
      <c r="JS170"/>
      <c r="JT170"/>
      <c r="JU170"/>
      <c r="JV170"/>
      <c r="JW170"/>
      <c r="JX170"/>
      <c r="JY170"/>
      <c r="JZ170"/>
      <c r="KA170"/>
      <c r="KB170"/>
      <c r="KC170"/>
      <c r="KD170"/>
      <c r="KE170"/>
      <c r="KF170"/>
      <c r="KG170"/>
      <c r="KH170"/>
      <c r="KI170"/>
      <c r="KJ170"/>
      <c r="KK170"/>
      <c r="KL170"/>
      <c r="KM170"/>
      <c r="KN170"/>
      <c r="KO170"/>
      <c r="KP170"/>
      <c r="KQ170"/>
      <c r="KR170"/>
      <c r="KS170"/>
      <c r="KT170"/>
      <c r="KU170"/>
      <c r="KV170"/>
      <c r="KW170"/>
      <c r="KX170"/>
      <c r="KY170"/>
      <c r="KZ170"/>
      <c r="LA170"/>
      <c r="LB170"/>
      <c r="LC170"/>
      <c r="LD170"/>
      <c r="LE170"/>
      <c r="LF170"/>
      <c r="LG170"/>
      <c r="LH170"/>
      <c r="LI170"/>
      <c r="LJ170"/>
      <c r="LK170"/>
      <c r="LL170"/>
      <c r="LM170"/>
      <c r="LN170"/>
      <c r="LO170"/>
      <c r="LP170"/>
      <c r="LQ170"/>
      <c r="LR170"/>
      <c r="LS170"/>
      <c r="LT170"/>
      <c r="LU170"/>
      <c r="LV170"/>
      <c r="LW170"/>
      <c r="LX170"/>
      <c r="LY170"/>
      <c r="LZ170"/>
      <c r="MA170"/>
      <c r="MB170"/>
      <c r="MC170"/>
      <c r="MD170"/>
      <c r="ME170"/>
      <c r="MF170"/>
      <c r="MG170"/>
      <c r="MH170"/>
      <c r="MI170"/>
      <c r="MJ170"/>
      <c r="MK170"/>
      <c r="ML170"/>
      <c r="MM170"/>
      <c r="MN170"/>
      <c r="MO170"/>
      <c r="MP170"/>
      <c r="MQ170"/>
      <c r="MR170"/>
      <c r="MS170"/>
      <c r="MT170"/>
      <c r="MU170"/>
      <c r="MV170"/>
      <c r="MW170"/>
      <c r="MX170"/>
      <c r="MY170"/>
      <c r="MZ170"/>
      <c r="NA170"/>
      <c r="NB170"/>
      <c r="NC170"/>
      <c r="ND170"/>
      <c r="NE170"/>
      <c r="NF170"/>
      <c r="NG170"/>
      <c r="NH170"/>
      <c r="NI170"/>
      <c r="NJ170"/>
      <c r="NK170"/>
      <c r="NL170"/>
      <c r="NM170"/>
      <c r="NN170"/>
      <c r="NO170"/>
      <c r="NP170"/>
      <c r="NQ170"/>
      <c r="NR170"/>
      <c r="NS170"/>
      <c r="NT170"/>
      <c r="NU170"/>
      <c r="NV170"/>
      <c r="NW170"/>
      <c r="NX170"/>
      <c r="NY170"/>
      <c r="NZ170"/>
      <c r="OA170"/>
      <c r="OB170"/>
      <c r="OC170"/>
      <c r="OD170"/>
      <c r="OE170"/>
      <c r="OF170"/>
      <c r="OG170"/>
      <c r="OH170"/>
      <c r="OI170"/>
      <c r="OJ170"/>
      <c r="OK170"/>
      <c r="OL170"/>
      <c r="OM170"/>
      <c r="ON170"/>
      <c r="OO170"/>
      <c r="OP170"/>
      <c r="OQ170"/>
      <c r="OR170"/>
      <c r="OS170"/>
      <c r="OT170"/>
      <c r="OU170"/>
      <c r="OV170"/>
      <c r="OW170"/>
      <c r="OX170"/>
      <c r="OY170"/>
      <c r="OZ170"/>
      <c r="PA170"/>
      <c r="PB170"/>
      <c r="PC170"/>
      <c r="PD170"/>
      <c r="PE170"/>
      <c r="PF170"/>
      <c r="PG170"/>
      <c r="PH170"/>
      <c r="PI170"/>
      <c r="PJ170"/>
      <c r="PK170"/>
      <c r="PL170"/>
      <c r="PM170"/>
      <c r="PN170"/>
      <c r="PO170"/>
      <c r="PP170"/>
      <c r="PQ170"/>
      <c r="PR170"/>
      <c r="PS170"/>
      <c r="PT170"/>
      <c r="PU170"/>
      <c r="PV170"/>
      <c r="PW170"/>
      <c r="PX170"/>
      <c r="PY170"/>
      <c r="PZ170"/>
      <c r="QA170"/>
      <c r="QB170"/>
      <c r="QC170"/>
      <c r="QD170"/>
      <c r="QE170"/>
      <c r="QF170"/>
      <c r="QG170"/>
      <c r="QH170"/>
      <c r="QI170"/>
      <c r="QJ170"/>
      <c r="QK170"/>
      <c r="QL170"/>
      <c r="QM170"/>
      <c r="QN170"/>
      <c r="QO170"/>
      <c r="QP170"/>
      <c r="QQ170"/>
      <c r="QR170"/>
      <c r="QS170"/>
      <c r="QT170"/>
      <c r="QU170"/>
      <c r="QV170"/>
      <c r="QW170"/>
      <c r="QX170"/>
      <c r="QY170"/>
      <c r="QZ170"/>
      <c r="RA170"/>
      <c r="RB170"/>
      <c r="RC170"/>
      <c r="RD170"/>
      <c r="RE170"/>
      <c r="RF170"/>
      <c r="RG170"/>
      <c r="RH170"/>
      <c r="RI170"/>
      <c r="RJ170"/>
      <c r="RK170"/>
      <c r="RL170"/>
      <c r="RM170"/>
      <c r="RN170"/>
      <c r="RO170"/>
      <c r="RP170"/>
      <c r="RQ170"/>
      <c r="RR170"/>
      <c r="RS170"/>
      <c r="RT170"/>
      <c r="RU170"/>
      <c r="RV170"/>
      <c r="RW170"/>
      <c r="RX170"/>
      <c r="RY170"/>
      <c r="RZ170"/>
      <c r="SA170"/>
      <c r="SB170"/>
      <c r="SC170"/>
      <c r="SD170"/>
      <c r="SE170"/>
      <c r="SF170"/>
      <c r="SG170"/>
      <c r="SH170"/>
      <c r="SI170"/>
      <c r="SJ170"/>
      <c r="SK170"/>
      <c r="SL170"/>
      <c r="SM170"/>
      <c r="SN170"/>
      <c r="SO170"/>
      <c r="SP170"/>
      <c r="SQ170"/>
      <c r="SR170"/>
      <c r="SS170"/>
      <c r="ST170"/>
      <c r="SU170"/>
      <c r="SV170"/>
      <c r="SW170"/>
      <c r="SX170"/>
      <c r="SY170"/>
      <c r="SZ170"/>
      <c r="TA170"/>
      <c r="TB170"/>
      <c r="TC170"/>
      <c r="TD170"/>
      <c r="TE170"/>
      <c r="TF170"/>
      <c r="TG170"/>
      <c r="TH170"/>
      <c r="TI170"/>
      <c r="TJ170"/>
      <c r="TK170"/>
      <c r="TL170"/>
      <c r="TM170"/>
      <c r="TN170"/>
      <c r="TO170"/>
      <c r="TP170"/>
      <c r="TQ170"/>
      <c r="TR170"/>
      <c r="TS170"/>
      <c r="TT170"/>
      <c r="TU170"/>
      <c r="TV170"/>
      <c r="TW170"/>
      <c r="TX170"/>
      <c r="TY170"/>
      <c r="TZ170"/>
      <c r="UA170"/>
      <c r="UB170"/>
      <c r="UC170"/>
      <c r="UD170"/>
      <c r="UE170"/>
      <c r="UF170"/>
      <c r="UG170"/>
      <c r="UH170"/>
      <c r="UI170"/>
      <c r="UJ170"/>
      <c r="UK170"/>
      <c r="UL170"/>
      <c r="UM170"/>
      <c r="UN170"/>
      <c r="UO170"/>
      <c r="UP170"/>
      <c r="UQ170"/>
      <c r="UR170"/>
      <c r="US170"/>
      <c r="UT170"/>
      <c r="UU170"/>
      <c r="UV170"/>
      <c r="UW170"/>
      <c r="UX170"/>
      <c r="UY170"/>
      <c r="UZ170"/>
      <c r="VA170"/>
      <c r="VB170"/>
      <c r="VC170"/>
      <c r="VD170"/>
      <c r="VE170"/>
      <c r="VF170"/>
      <c r="VG170"/>
      <c r="VH170"/>
      <c r="VI170"/>
      <c r="VJ170"/>
      <c r="VK170"/>
      <c r="VL170"/>
      <c r="VM170"/>
      <c r="VN170"/>
      <c r="VO170"/>
      <c r="VP170"/>
      <c r="VQ170"/>
      <c r="VR170"/>
      <c r="VS170"/>
      <c r="VT170"/>
      <c r="VU170"/>
      <c r="VV170"/>
      <c r="VW170"/>
      <c r="VX170"/>
      <c r="VY170"/>
      <c r="VZ170"/>
      <c r="WA170"/>
      <c r="WB170"/>
      <c r="WC170"/>
      <c r="WD170"/>
      <c r="WE170"/>
      <c r="WF170"/>
      <c r="WG170"/>
      <c r="WH170"/>
      <c r="WI170"/>
      <c r="WJ170"/>
      <c r="WK170"/>
      <c r="WL170"/>
      <c r="WM170"/>
      <c r="WN170"/>
      <c r="WO170"/>
      <c r="WP170"/>
      <c r="WQ170"/>
      <c r="WR170"/>
      <c r="WS170"/>
      <c r="WT170"/>
      <c r="WU170"/>
      <c r="WV170"/>
      <c r="WW170"/>
      <c r="WX170"/>
      <c r="WY170"/>
      <c r="WZ170"/>
      <c r="XA170"/>
      <c r="XB170"/>
      <c r="XC170"/>
      <c r="XD170"/>
      <c r="XE170"/>
      <c r="XF170"/>
      <c r="XG170"/>
      <c r="XH170"/>
      <c r="XI170"/>
      <c r="XJ170"/>
      <c r="XK170"/>
      <c r="XL170"/>
      <c r="XM170"/>
      <c r="XN170"/>
      <c r="XO170"/>
      <c r="XP170"/>
      <c r="XQ170"/>
      <c r="XR170"/>
      <c r="XS170"/>
      <c r="XT170"/>
      <c r="XU170"/>
      <c r="XV170"/>
      <c r="XW170"/>
      <c r="XX170"/>
      <c r="XY170"/>
      <c r="XZ170"/>
      <c r="YA170"/>
      <c r="YB170"/>
      <c r="YC170"/>
      <c r="YD170"/>
      <c r="YE170"/>
      <c r="YF170"/>
      <c r="YG170"/>
      <c r="YH170"/>
      <c r="YI170"/>
      <c r="YJ170"/>
      <c r="YK170"/>
      <c r="YL170"/>
      <c r="YM170"/>
      <c r="YN170"/>
      <c r="YO170"/>
      <c r="YP170"/>
      <c r="YQ170"/>
      <c r="YR170"/>
      <c r="YS170"/>
      <c r="YT170"/>
      <c r="YU170"/>
      <c r="YV170"/>
      <c r="YW170"/>
      <c r="YX170"/>
      <c r="YY170"/>
      <c r="YZ170"/>
      <c r="ZA170"/>
      <c r="ZB170"/>
      <c r="ZC170"/>
      <c r="ZD170"/>
      <c r="ZE170"/>
      <c r="ZF170"/>
      <c r="ZG170"/>
      <c r="ZH170"/>
      <c r="ZI170"/>
      <c r="ZJ170"/>
      <c r="ZK170"/>
      <c r="ZL170"/>
      <c r="ZM170"/>
      <c r="ZN170"/>
      <c r="ZO170"/>
      <c r="ZP170"/>
      <c r="ZQ170"/>
      <c r="ZR170"/>
      <c r="ZS170"/>
      <c r="ZT170"/>
      <c r="ZU170"/>
      <c r="ZV170"/>
      <c r="ZW170"/>
      <c r="ZX170"/>
      <c r="ZY170"/>
      <c r="ZZ170"/>
      <c r="AAA170"/>
      <c r="AAB170"/>
      <c r="AAC170"/>
      <c r="AAD170"/>
      <c r="AAE170"/>
      <c r="AAF170"/>
      <c r="AAG170"/>
      <c r="AAH170"/>
      <c r="AAI170"/>
      <c r="AAJ170"/>
      <c r="AAK170"/>
      <c r="AAL170"/>
      <c r="AAM170"/>
      <c r="AAN170"/>
      <c r="AAO170"/>
      <c r="AAP170"/>
      <c r="AAQ170"/>
      <c r="AAR170"/>
      <c r="AAS170"/>
      <c r="AAT170"/>
      <c r="AAU170"/>
      <c r="AAV170"/>
      <c r="AAW170"/>
      <c r="AAX170"/>
      <c r="AAY170"/>
      <c r="AAZ170"/>
      <c r="ABA170"/>
      <c r="ABB170"/>
      <c r="ABC170"/>
      <c r="ABD170"/>
      <c r="ABE170"/>
      <c r="ABF170"/>
      <c r="ABG170"/>
      <c r="ABH170"/>
      <c r="ABI170"/>
      <c r="ABJ170"/>
      <c r="ABK170"/>
      <c r="ABL170"/>
      <c r="ABM170"/>
      <c r="ABN170"/>
      <c r="ABO170"/>
      <c r="ABP170"/>
      <c r="ABQ170"/>
      <c r="ABR170"/>
      <c r="ABS170"/>
      <c r="ABT170"/>
      <c r="ABU170"/>
      <c r="ABV170"/>
      <c r="ABW170"/>
      <c r="ABX170"/>
      <c r="ABY170"/>
      <c r="ABZ170"/>
      <c r="ACA170"/>
      <c r="ACB170"/>
      <c r="ACC170"/>
      <c r="ACD170"/>
      <c r="ACE170"/>
      <c r="ACF170"/>
      <c r="ACG170"/>
      <c r="ACH170"/>
      <c r="ACI170"/>
      <c r="ACJ170"/>
      <c r="ACK170"/>
      <c r="ACL170"/>
      <c r="ACM170"/>
      <c r="ACN170"/>
      <c r="ACO170"/>
      <c r="ACP170"/>
      <c r="ACQ170"/>
      <c r="ACR170"/>
      <c r="ACS170"/>
      <c r="ACT170"/>
      <c r="ACU170"/>
      <c r="ACV170"/>
      <c r="ACW170"/>
      <c r="ACX170"/>
      <c r="ACY170"/>
      <c r="ACZ170"/>
      <c r="ADA170"/>
      <c r="ADB170"/>
      <c r="ADC170"/>
      <c r="ADD170"/>
      <c r="ADE170"/>
      <c r="ADF170"/>
      <c r="ADG170"/>
      <c r="ADH170"/>
      <c r="ADI170"/>
      <c r="ADJ170"/>
      <c r="ADK170"/>
      <c r="ADL170"/>
      <c r="ADM170"/>
      <c r="ADN170"/>
      <c r="ADO170"/>
      <c r="ADP170"/>
      <c r="ADQ170"/>
      <c r="ADR170"/>
      <c r="ADS170"/>
      <c r="ADT170"/>
      <c r="ADU170"/>
      <c r="ADV170"/>
      <c r="ADW170"/>
      <c r="ADX170"/>
      <c r="ADY170"/>
      <c r="ADZ170"/>
      <c r="AEA170"/>
      <c r="AEB170"/>
      <c r="AEC170"/>
      <c r="AED170"/>
      <c r="AEE170"/>
      <c r="AEF170"/>
      <c r="AEG170"/>
      <c r="AEH170"/>
      <c r="AEI170"/>
      <c r="AEJ170"/>
      <c r="AEK170"/>
      <c r="AEL170"/>
      <c r="AEM170"/>
      <c r="AEN170"/>
      <c r="AEO170"/>
      <c r="AEP170"/>
      <c r="AEQ170"/>
      <c r="AER170"/>
      <c r="AES170"/>
      <c r="AET170"/>
      <c r="AEU170"/>
      <c r="AEV170"/>
      <c r="AEW170"/>
      <c r="AEX170"/>
      <c r="AEY170"/>
      <c r="AEZ170"/>
      <c r="AFA170"/>
      <c r="AFB170"/>
      <c r="AFC170"/>
      <c r="AFD170"/>
      <c r="AFE170"/>
      <c r="AFF170"/>
      <c r="AFG170"/>
      <c r="AFH170"/>
      <c r="AFI170"/>
      <c r="AFJ170"/>
      <c r="AFK170"/>
      <c r="AFL170"/>
      <c r="AFM170"/>
      <c r="AFN170"/>
      <c r="AFO170"/>
      <c r="AFP170"/>
      <c r="AFQ170"/>
      <c r="AFR170"/>
      <c r="AFS170"/>
      <c r="AFT170"/>
      <c r="AFU170"/>
      <c r="AFV170"/>
      <c r="AFW170"/>
      <c r="AFX170"/>
      <c r="AFY170"/>
      <c r="AFZ170"/>
      <c r="AGA170"/>
      <c r="AGB170"/>
      <c r="AGC170"/>
      <c r="AGD170"/>
      <c r="AGE170"/>
      <c r="AGF170"/>
      <c r="AGG170"/>
      <c r="AGH170"/>
      <c r="AGI170"/>
      <c r="AGJ170"/>
      <c r="AGK170"/>
      <c r="AGL170"/>
      <c r="AGM170"/>
      <c r="AGN170"/>
      <c r="AGO170"/>
      <c r="AGP170"/>
      <c r="AGQ170"/>
      <c r="AGR170"/>
      <c r="AGS170"/>
      <c r="AGT170"/>
      <c r="AGU170"/>
      <c r="AGV170"/>
      <c r="AGW170"/>
      <c r="AGX170"/>
      <c r="AGY170"/>
      <c r="AGZ170"/>
      <c r="AHA170"/>
      <c r="AHB170"/>
      <c r="AHC170"/>
      <c r="AHD170"/>
      <c r="AHE170"/>
      <c r="AHF170"/>
      <c r="AHG170"/>
      <c r="AHH170"/>
      <c r="AHI170"/>
      <c r="AHJ170"/>
      <c r="AHK170"/>
      <c r="AHL170"/>
      <c r="AHM170"/>
      <c r="AHN170"/>
      <c r="AHO170"/>
      <c r="AHP170"/>
      <c r="AHQ170"/>
      <c r="AHR170"/>
      <c r="AHS170"/>
      <c r="AHT170"/>
      <c r="AHU170"/>
      <c r="AHV170"/>
      <c r="AHW170"/>
      <c r="AHX170"/>
      <c r="AHY170"/>
      <c r="AHZ170"/>
      <c r="AIA170"/>
      <c r="AIB170"/>
      <c r="AIC170"/>
      <c r="AID170"/>
      <c r="AIE170"/>
      <c r="AIF170"/>
      <c r="AIG170"/>
      <c r="AIH170"/>
      <c r="AII170"/>
      <c r="AIJ170"/>
      <c r="AIK170"/>
      <c r="AIL170"/>
      <c r="AIM170"/>
      <c r="AIN170"/>
      <c r="AIO170"/>
      <c r="AIP170"/>
      <c r="AIQ170"/>
      <c r="AIR170"/>
      <c r="AIS170"/>
      <c r="AIT170"/>
      <c r="AIU170"/>
      <c r="AIV170"/>
      <c r="AIW170"/>
      <c r="AIX170"/>
      <c r="AIY170"/>
      <c r="AIZ170"/>
      <c r="AJA170"/>
      <c r="AJB170"/>
      <c r="AJC170"/>
      <c r="AJD170"/>
      <c r="AJE170"/>
      <c r="AJF170"/>
      <c r="AJG170"/>
      <c r="AJH170"/>
      <c r="AJI170"/>
      <c r="AJJ170"/>
      <c r="AJK170"/>
      <c r="AJL170"/>
      <c r="AJM170"/>
      <c r="AJN170"/>
      <c r="AJO170"/>
      <c r="AJP170"/>
      <c r="AJQ170"/>
      <c r="AJR170"/>
      <c r="AJS170"/>
      <c r="AJT170"/>
      <c r="AJU170"/>
      <c r="AJV170"/>
      <c r="AJW170"/>
      <c r="AJX170"/>
      <c r="AJY170"/>
      <c r="AJZ170"/>
      <c r="AKA170"/>
      <c r="AKB170"/>
      <c r="AKC170"/>
      <c r="AKD170"/>
      <c r="AKE170"/>
      <c r="AKF170"/>
      <c r="AKG170"/>
      <c r="AKH170"/>
      <c r="AKI170"/>
      <c r="AKJ170"/>
      <c r="AKK170"/>
      <c r="AKL170"/>
      <c r="AKM170"/>
      <c r="AKN170"/>
      <c r="AKO170"/>
      <c r="AKP170"/>
      <c r="AKQ170"/>
      <c r="AKR170"/>
      <c r="AKS170"/>
      <c r="AKT170"/>
      <c r="AKU170"/>
      <c r="AKV170"/>
      <c r="AKW170"/>
      <c r="AKX170"/>
      <c r="AKY170"/>
      <c r="AKZ170"/>
      <c r="ALA170"/>
      <c r="ALB170"/>
      <c r="ALC170"/>
      <c r="ALD170"/>
      <c r="ALE170"/>
      <c r="ALF170"/>
      <c r="ALG170"/>
      <c r="ALH170"/>
      <c r="ALI170"/>
      <c r="ALJ170"/>
      <c r="ALK170"/>
      <c r="ALL170"/>
      <c r="ALM170"/>
      <c r="ALN170"/>
      <c r="ALO170"/>
      <c r="ALP170"/>
      <c r="ALQ170"/>
      <c r="ALR170"/>
      <c r="ALS170"/>
      <c r="ALT170"/>
      <c r="ALU170"/>
      <c r="ALV170"/>
      <c r="ALW170"/>
      <c r="ALX170"/>
      <c r="ALY170"/>
      <c r="ALZ170"/>
      <c r="AMA170"/>
      <c r="AMB170"/>
      <c r="AMC170"/>
      <c r="AMD170"/>
      <c r="AME170"/>
      <c r="AMF170"/>
      <c r="AMG170"/>
      <c r="AMH170"/>
      <c r="AMI170"/>
      <c r="AMJ170"/>
    </row>
    <row r="171" spans="1:1025" s="4" customFormat="1" x14ac:dyDescent="0.25">
      <c r="A171" s="73">
        <f t="shared" si="79"/>
        <v>163</v>
      </c>
      <c r="B171" s="52" t="s">
        <v>57</v>
      </c>
      <c r="C171" s="53">
        <f>SUM(D171:I171)</f>
        <v>0</v>
      </c>
      <c r="D171" s="53">
        <v>0</v>
      </c>
      <c r="E171" s="53">
        <v>0</v>
      </c>
      <c r="F171" s="53">
        <v>0</v>
      </c>
      <c r="G171" s="53">
        <v>0</v>
      </c>
      <c r="H171" s="53">
        <v>0</v>
      </c>
      <c r="I171" s="53">
        <v>0</v>
      </c>
      <c r="J171" s="53"/>
      <c r="K171" s="30"/>
      <c r="AMK171" s="1"/>
    </row>
    <row r="172" spans="1:1025" s="3" customFormat="1" x14ac:dyDescent="0.3">
      <c r="A172" s="73">
        <f t="shared" si="79"/>
        <v>164</v>
      </c>
      <c r="B172" s="87" t="s">
        <v>17</v>
      </c>
      <c r="C172" s="87"/>
      <c r="D172" s="87"/>
      <c r="E172" s="87"/>
      <c r="F172" s="87"/>
      <c r="G172" s="87"/>
      <c r="H172" s="87"/>
      <c r="I172" s="87"/>
      <c r="J172" s="87"/>
      <c r="K172" s="79"/>
    </row>
    <row r="173" spans="1:1025" s="4" customFormat="1" x14ac:dyDescent="0.25">
      <c r="A173" s="73">
        <f t="shared" si="79"/>
        <v>165</v>
      </c>
      <c r="B173" s="58" t="s">
        <v>18</v>
      </c>
      <c r="C173" s="49">
        <f>SUM(C174:C176)</f>
        <v>987</v>
      </c>
      <c r="D173" s="49">
        <f t="shared" ref="D173:H173" si="93">SUM(D174:D176)</f>
        <v>0</v>
      </c>
      <c r="E173" s="49">
        <f t="shared" si="93"/>
        <v>0</v>
      </c>
      <c r="F173" s="49">
        <f t="shared" si="93"/>
        <v>0</v>
      </c>
      <c r="G173" s="49">
        <f t="shared" si="93"/>
        <v>329</v>
      </c>
      <c r="H173" s="49">
        <f t="shared" si="93"/>
        <v>329</v>
      </c>
      <c r="I173" s="49">
        <f>SUM(I174:I176)</f>
        <v>329</v>
      </c>
      <c r="J173" s="49"/>
      <c r="K173" s="30"/>
      <c r="AMK173" s="1"/>
    </row>
    <row r="174" spans="1:1025" s="4" customFormat="1" x14ac:dyDescent="0.25">
      <c r="A174" s="73">
        <f t="shared" si="79"/>
        <v>166</v>
      </c>
      <c r="B174" s="58" t="s">
        <v>10</v>
      </c>
      <c r="C174" s="49">
        <f>SUM(D174:I174)</f>
        <v>0</v>
      </c>
      <c r="D174" s="57">
        <f>D178</f>
        <v>0</v>
      </c>
      <c r="E174" s="57">
        <f t="shared" ref="E174:I174" si="94">E178</f>
        <v>0</v>
      </c>
      <c r="F174" s="57">
        <f t="shared" si="94"/>
        <v>0</v>
      </c>
      <c r="G174" s="57">
        <f t="shared" si="94"/>
        <v>0</v>
      </c>
      <c r="H174" s="57">
        <f t="shared" si="94"/>
        <v>0</v>
      </c>
      <c r="I174" s="57">
        <f t="shared" si="94"/>
        <v>0</v>
      </c>
      <c r="J174" s="49"/>
      <c r="K174" s="30"/>
      <c r="AMK174" s="1"/>
    </row>
    <row r="175" spans="1:1025" s="4" customFormat="1" x14ac:dyDescent="0.25">
      <c r="A175" s="73">
        <f t="shared" si="79"/>
        <v>167</v>
      </c>
      <c r="B175" s="58" t="s">
        <v>11</v>
      </c>
      <c r="C175" s="49">
        <f>SUM(D175:I175)</f>
        <v>0</v>
      </c>
      <c r="D175" s="57">
        <f>D179</f>
        <v>0</v>
      </c>
      <c r="E175" s="57">
        <f t="shared" ref="E175:I175" si="95">E179</f>
        <v>0</v>
      </c>
      <c r="F175" s="57">
        <f t="shared" si="95"/>
        <v>0</v>
      </c>
      <c r="G175" s="57">
        <f t="shared" si="95"/>
        <v>0</v>
      </c>
      <c r="H175" s="57">
        <f t="shared" si="95"/>
        <v>0</v>
      </c>
      <c r="I175" s="57">
        <f t="shared" si="95"/>
        <v>0</v>
      </c>
      <c r="J175" s="49"/>
      <c r="K175" s="30"/>
      <c r="M175" s="10"/>
      <c r="AMK175" s="1"/>
    </row>
    <row r="176" spans="1:1025" s="11" customFormat="1" x14ac:dyDescent="0.25">
      <c r="A176" s="73">
        <f t="shared" si="79"/>
        <v>168</v>
      </c>
      <c r="B176" s="58" t="s">
        <v>12</v>
      </c>
      <c r="C176" s="49">
        <f>SUM(D176:I176)</f>
        <v>987</v>
      </c>
      <c r="D176" s="57">
        <f>D180</f>
        <v>0</v>
      </c>
      <c r="E176" s="57">
        <f t="shared" ref="E176:I176" si="96">E180</f>
        <v>0</v>
      </c>
      <c r="F176" s="57">
        <f t="shared" si="96"/>
        <v>0</v>
      </c>
      <c r="G176" s="57">
        <f t="shared" si="96"/>
        <v>329</v>
      </c>
      <c r="H176" s="57">
        <f t="shared" si="96"/>
        <v>329</v>
      </c>
      <c r="I176" s="57">
        <f t="shared" si="96"/>
        <v>329</v>
      </c>
      <c r="J176" s="49"/>
      <c r="K176" s="84"/>
    </row>
    <row r="177" spans="1:11 1025:1025" s="8" customFormat="1" ht="56.25" x14ac:dyDescent="0.25">
      <c r="A177" s="73">
        <f t="shared" si="79"/>
        <v>169</v>
      </c>
      <c r="B177" s="56" t="s">
        <v>74</v>
      </c>
      <c r="C177" s="45">
        <f t="shared" ref="C177:I177" si="97">SUM(C178:C180)</f>
        <v>987</v>
      </c>
      <c r="D177" s="45">
        <f t="shared" ref="D177:E177" si="98">SUM(D178:D180)</f>
        <v>0</v>
      </c>
      <c r="E177" s="45">
        <f t="shared" si="98"/>
        <v>0</v>
      </c>
      <c r="F177" s="45">
        <f t="shared" si="97"/>
        <v>0</v>
      </c>
      <c r="G177" s="45">
        <f t="shared" si="97"/>
        <v>329</v>
      </c>
      <c r="H177" s="45">
        <f t="shared" si="97"/>
        <v>329</v>
      </c>
      <c r="I177" s="45">
        <f t="shared" si="97"/>
        <v>329</v>
      </c>
      <c r="J177" s="45" t="s">
        <v>106</v>
      </c>
      <c r="K177" s="66"/>
    </row>
    <row r="178" spans="1:11 1025:1025" s="3" customFormat="1" x14ac:dyDescent="0.25">
      <c r="A178" s="73">
        <f t="shared" si="79"/>
        <v>170</v>
      </c>
      <c r="B178" s="58" t="s">
        <v>10</v>
      </c>
      <c r="C178" s="49">
        <f>SUM(D178:I178)</f>
        <v>0</v>
      </c>
      <c r="D178" s="57">
        <v>0</v>
      </c>
      <c r="E178" s="57">
        <v>0</v>
      </c>
      <c r="F178" s="57">
        <v>0</v>
      </c>
      <c r="G178" s="57">
        <v>0</v>
      </c>
      <c r="H178" s="57">
        <v>0</v>
      </c>
      <c r="I178" s="57">
        <v>0</v>
      </c>
      <c r="J178" s="49"/>
      <c r="K178" s="79"/>
    </row>
    <row r="179" spans="1:11 1025:1025" s="3" customFormat="1" x14ac:dyDescent="0.25">
      <c r="A179" s="73">
        <f t="shared" si="79"/>
        <v>171</v>
      </c>
      <c r="B179" s="58" t="s">
        <v>11</v>
      </c>
      <c r="C179" s="49">
        <f>SUM(D179:I179)</f>
        <v>0</v>
      </c>
      <c r="D179" s="57">
        <v>0</v>
      </c>
      <c r="E179" s="57">
        <v>0</v>
      </c>
      <c r="F179" s="57">
        <v>0</v>
      </c>
      <c r="G179" s="57">
        <v>0</v>
      </c>
      <c r="H179" s="57">
        <v>0</v>
      </c>
      <c r="I179" s="57">
        <v>0</v>
      </c>
      <c r="J179" s="49"/>
      <c r="K179" s="79"/>
    </row>
    <row r="180" spans="1:11 1025:1025" s="3" customFormat="1" x14ac:dyDescent="0.25">
      <c r="A180" s="73">
        <f t="shared" si="79"/>
        <v>172</v>
      </c>
      <c r="B180" s="58" t="s">
        <v>12</v>
      </c>
      <c r="C180" s="49">
        <f>SUM(D180:I180)</f>
        <v>987</v>
      </c>
      <c r="D180" s="57">
        <v>0</v>
      </c>
      <c r="E180" s="57">
        <v>0</v>
      </c>
      <c r="F180" s="59">
        <v>0</v>
      </c>
      <c r="G180" s="59">
        <v>329</v>
      </c>
      <c r="H180" s="59">
        <v>329</v>
      </c>
      <c r="I180" s="59">
        <v>329</v>
      </c>
      <c r="J180" s="49"/>
      <c r="K180" s="79"/>
    </row>
    <row r="181" spans="1:11 1025:1025" s="54" customFormat="1" ht="17.850000000000001" customHeight="1" x14ac:dyDescent="0.25">
      <c r="A181" s="73">
        <f t="shared" si="79"/>
        <v>173</v>
      </c>
      <c r="B181" s="88" t="s">
        <v>23</v>
      </c>
      <c r="C181" s="88"/>
      <c r="D181" s="88"/>
      <c r="E181" s="88"/>
      <c r="F181" s="88"/>
      <c r="G181" s="88"/>
      <c r="H181" s="88"/>
      <c r="I181" s="88"/>
      <c r="J181" s="88"/>
      <c r="K181" s="60"/>
      <c r="AMK181" s="3"/>
    </row>
    <row r="182" spans="1:11 1025:1025" s="54" customFormat="1" x14ac:dyDescent="0.25">
      <c r="A182" s="73">
        <f t="shared" si="79"/>
        <v>174</v>
      </c>
      <c r="B182" s="63" t="s">
        <v>24</v>
      </c>
      <c r="C182" s="53">
        <f>SUM(D182:I182)</f>
        <v>11597.527999999998</v>
      </c>
      <c r="D182" s="53">
        <f>SUM(D183:D186)</f>
        <v>1891.001</v>
      </c>
      <c r="E182" s="53">
        <f t="shared" ref="E182:H182" si="99">SUM(E183:E186)</f>
        <v>1795.501</v>
      </c>
      <c r="F182" s="53">
        <f t="shared" si="99"/>
        <v>1795.501</v>
      </c>
      <c r="G182" s="53">
        <f t="shared" si="99"/>
        <v>1962.8209999999999</v>
      </c>
      <c r="H182" s="53">
        <f t="shared" si="99"/>
        <v>2037.5110000000002</v>
      </c>
      <c r="I182" s="53">
        <f>SUM(I183:I186)</f>
        <v>2115.1930000000002</v>
      </c>
      <c r="J182" s="53"/>
      <c r="K182" s="60"/>
      <c r="AMK182" s="3"/>
    </row>
    <row r="183" spans="1:11 1025:1025" s="54" customFormat="1" x14ac:dyDescent="0.25">
      <c r="A183" s="73">
        <f t="shared" si="79"/>
        <v>175</v>
      </c>
      <c r="B183" s="63" t="s">
        <v>10</v>
      </c>
      <c r="C183" s="53">
        <f t="shared" ref="C183:C185" si="100">SUM(D183:I183)</f>
        <v>0</v>
      </c>
      <c r="D183" s="53">
        <f t="shared" ref="D183" si="101">D189</f>
        <v>0</v>
      </c>
      <c r="E183" s="53">
        <f>E189</f>
        <v>0</v>
      </c>
      <c r="F183" s="53">
        <f t="shared" ref="F183:I185" si="102">F189</f>
        <v>0</v>
      </c>
      <c r="G183" s="53">
        <f t="shared" si="102"/>
        <v>0</v>
      </c>
      <c r="H183" s="53">
        <f t="shared" si="102"/>
        <v>0</v>
      </c>
      <c r="I183" s="53">
        <f t="shared" si="102"/>
        <v>0</v>
      </c>
      <c r="J183" s="53"/>
      <c r="K183" s="60"/>
      <c r="AMK183" s="3"/>
    </row>
    <row r="184" spans="1:11 1025:1025" s="54" customFormat="1" x14ac:dyDescent="0.25">
      <c r="A184" s="73">
        <f t="shared" si="79"/>
        <v>176</v>
      </c>
      <c r="B184" s="63" t="s">
        <v>11</v>
      </c>
      <c r="C184" s="53">
        <f t="shared" si="100"/>
        <v>382</v>
      </c>
      <c r="D184" s="53">
        <f t="shared" ref="D184:E184" si="103">D190</f>
        <v>95.5</v>
      </c>
      <c r="E184" s="53">
        <f t="shared" si="103"/>
        <v>0</v>
      </c>
      <c r="F184" s="53">
        <f t="shared" si="102"/>
        <v>0</v>
      </c>
      <c r="G184" s="53">
        <f t="shared" si="102"/>
        <v>95.5</v>
      </c>
      <c r="H184" s="53">
        <f t="shared" si="102"/>
        <v>95.5</v>
      </c>
      <c r="I184" s="53">
        <f t="shared" si="102"/>
        <v>95.5</v>
      </c>
      <c r="J184" s="53"/>
      <c r="K184" s="78"/>
      <c r="AMK184" s="3"/>
    </row>
    <row r="185" spans="1:11 1025:1025" s="54" customFormat="1" x14ac:dyDescent="0.25">
      <c r="A185" s="73">
        <f t="shared" si="79"/>
        <v>177</v>
      </c>
      <c r="B185" s="63" t="s">
        <v>12</v>
      </c>
      <c r="C185" s="53">
        <f t="shared" si="100"/>
        <v>11215.527999999998</v>
      </c>
      <c r="D185" s="53">
        <f t="shared" ref="D185:E185" si="104">D191</f>
        <v>1795.501</v>
      </c>
      <c r="E185" s="53">
        <f t="shared" si="104"/>
        <v>1795.501</v>
      </c>
      <c r="F185" s="53">
        <f t="shared" si="102"/>
        <v>1795.501</v>
      </c>
      <c r="G185" s="53">
        <f t="shared" si="102"/>
        <v>1867.3209999999999</v>
      </c>
      <c r="H185" s="53">
        <f t="shared" si="102"/>
        <v>1942.0110000000002</v>
      </c>
      <c r="I185" s="53">
        <f t="shared" si="102"/>
        <v>2019.693</v>
      </c>
      <c r="J185" s="53"/>
      <c r="K185" s="78"/>
      <c r="AMK185" s="3"/>
    </row>
    <row r="186" spans="1:11 1025:1025" s="54" customFormat="1" x14ac:dyDescent="0.25">
      <c r="A186" s="73">
        <f t="shared" si="79"/>
        <v>178</v>
      </c>
      <c r="B186" s="52" t="s">
        <v>57</v>
      </c>
      <c r="C186" s="53">
        <f>SUM(D186:I186)</f>
        <v>0</v>
      </c>
      <c r="D186" s="53">
        <v>0</v>
      </c>
      <c r="E186" s="53">
        <v>0</v>
      </c>
      <c r="F186" s="53">
        <v>0</v>
      </c>
      <c r="G186" s="53">
        <v>0</v>
      </c>
      <c r="H186" s="53">
        <v>0</v>
      </c>
      <c r="I186" s="53">
        <v>0</v>
      </c>
      <c r="J186" s="53"/>
      <c r="K186" s="78"/>
      <c r="AMK186" s="3"/>
    </row>
    <row r="187" spans="1:11 1025:1025" s="54" customFormat="1" x14ac:dyDescent="0.3">
      <c r="A187" s="73">
        <f t="shared" si="79"/>
        <v>179</v>
      </c>
      <c r="B187" s="87" t="s">
        <v>17</v>
      </c>
      <c r="C187" s="87"/>
      <c r="D187" s="87"/>
      <c r="E187" s="87"/>
      <c r="F187" s="87"/>
      <c r="G187" s="87"/>
      <c r="H187" s="87"/>
      <c r="I187" s="87"/>
      <c r="J187" s="87"/>
      <c r="K187" s="60"/>
      <c r="AMK187" s="3"/>
    </row>
    <row r="188" spans="1:11 1025:1025" s="54" customFormat="1" x14ac:dyDescent="0.25">
      <c r="A188" s="73">
        <f t="shared" si="79"/>
        <v>180</v>
      </c>
      <c r="B188" s="58" t="s">
        <v>18</v>
      </c>
      <c r="C188" s="49">
        <f t="shared" ref="C188:I188" si="105">SUM(C189:C191)</f>
        <v>11597.527999999998</v>
      </c>
      <c r="D188" s="49">
        <f t="shared" si="105"/>
        <v>1891.001</v>
      </c>
      <c r="E188" s="49">
        <f t="shared" si="105"/>
        <v>1795.501</v>
      </c>
      <c r="F188" s="49">
        <f t="shared" si="105"/>
        <v>1795.501</v>
      </c>
      <c r="G188" s="49">
        <f t="shared" si="105"/>
        <v>1962.8209999999999</v>
      </c>
      <c r="H188" s="49">
        <f t="shared" si="105"/>
        <v>2037.5110000000002</v>
      </c>
      <c r="I188" s="49">
        <f t="shared" si="105"/>
        <v>2115.1930000000002</v>
      </c>
      <c r="J188" s="49"/>
      <c r="K188" s="60"/>
      <c r="AMK188" s="3"/>
    </row>
    <row r="189" spans="1:11 1025:1025" s="54" customFormat="1" x14ac:dyDescent="0.25">
      <c r="A189" s="73">
        <f t="shared" si="79"/>
        <v>181</v>
      </c>
      <c r="B189" s="58" t="s">
        <v>10</v>
      </c>
      <c r="C189" s="49">
        <f>SUM(D189:I189)</f>
        <v>0</v>
      </c>
      <c r="D189" s="57">
        <f>D193+D197+D201</f>
        <v>0</v>
      </c>
      <c r="E189" s="57">
        <f t="shared" ref="E189:I189" si="106">E193+E197+E201</f>
        <v>0</v>
      </c>
      <c r="F189" s="57">
        <f t="shared" si="106"/>
        <v>0</v>
      </c>
      <c r="G189" s="57">
        <f t="shared" si="106"/>
        <v>0</v>
      </c>
      <c r="H189" s="57">
        <f t="shared" si="106"/>
        <v>0</v>
      </c>
      <c r="I189" s="57">
        <f t="shared" si="106"/>
        <v>0</v>
      </c>
      <c r="J189" s="49"/>
      <c r="K189" s="60"/>
      <c r="AMK189" s="3"/>
    </row>
    <row r="190" spans="1:11 1025:1025" s="54" customFormat="1" x14ac:dyDescent="0.25">
      <c r="A190" s="73">
        <f t="shared" si="79"/>
        <v>182</v>
      </c>
      <c r="B190" s="58" t="s">
        <v>11</v>
      </c>
      <c r="C190" s="49">
        <f>SUM(D190:I190)</f>
        <v>382</v>
      </c>
      <c r="D190" s="57">
        <f>D194+D198+D202</f>
        <v>95.5</v>
      </c>
      <c r="E190" s="57">
        <f t="shared" ref="E190:I190" si="107">E194+E198+E202</f>
        <v>0</v>
      </c>
      <c r="F190" s="57">
        <f t="shared" si="107"/>
        <v>0</v>
      </c>
      <c r="G190" s="57">
        <f t="shared" si="107"/>
        <v>95.5</v>
      </c>
      <c r="H190" s="57">
        <f t="shared" si="107"/>
        <v>95.5</v>
      </c>
      <c r="I190" s="57">
        <f t="shared" si="107"/>
        <v>95.5</v>
      </c>
      <c r="J190" s="49"/>
      <c r="K190" s="60"/>
      <c r="AMK190" s="3"/>
    </row>
    <row r="191" spans="1:11 1025:1025" s="3" customFormat="1" x14ac:dyDescent="0.25">
      <c r="A191" s="73">
        <f t="shared" si="79"/>
        <v>183</v>
      </c>
      <c r="B191" s="58" t="s">
        <v>12</v>
      </c>
      <c r="C191" s="49">
        <f>SUM(D191:I191)</f>
        <v>11215.527999999998</v>
      </c>
      <c r="D191" s="57">
        <f>D195+D199+D203</f>
        <v>1795.501</v>
      </c>
      <c r="E191" s="57">
        <f t="shared" ref="E191:H191" si="108">E195+E199+E203</f>
        <v>1795.501</v>
      </c>
      <c r="F191" s="57">
        <f t="shared" si="108"/>
        <v>1795.501</v>
      </c>
      <c r="G191" s="57">
        <f t="shared" si="108"/>
        <v>1867.3209999999999</v>
      </c>
      <c r="H191" s="57">
        <f t="shared" si="108"/>
        <v>1942.0110000000002</v>
      </c>
      <c r="I191" s="57">
        <f>I195+I199+I203</f>
        <v>2019.693</v>
      </c>
      <c r="J191" s="49"/>
      <c r="K191" s="79"/>
    </row>
    <row r="192" spans="1:11 1025:1025" s="8" customFormat="1" ht="56.25" x14ac:dyDescent="0.25">
      <c r="A192" s="73">
        <f t="shared" si="79"/>
        <v>184</v>
      </c>
      <c r="B192" s="56" t="s">
        <v>75</v>
      </c>
      <c r="C192" s="45">
        <f t="shared" ref="C192:I192" si="109">SUM(C193:C195)</f>
        <v>7495.76</v>
      </c>
      <c r="D192" s="45">
        <f t="shared" ref="D192:E192" si="110">SUM(D193:D195)</f>
        <v>1200</v>
      </c>
      <c r="E192" s="45">
        <f t="shared" si="110"/>
        <v>1200</v>
      </c>
      <c r="F192" s="45">
        <f>SUM(F193:F195)</f>
        <v>1200</v>
      </c>
      <c r="G192" s="45">
        <f t="shared" si="109"/>
        <v>1248</v>
      </c>
      <c r="H192" s="45">
        <f t="shared" si="109"/>
        <v>1297.92</v>
      </c>
      <c r="I192" s="45">
        <f t="shared" si="109"/>
        <v>1349.84</v>
      </c>
      <c r="J192" s="45" t="s">
        <v>115</v>
      </c>
      <c r="K192" s="66"/>
    </row>
    <row r="193" spans="1:1025" s="3" customFormat="1" x14ac:dyDescent="0.25">
      <c r="A193" s="73">
        <f t="shared" si="79"/>
        <v>185</v>
      </c>
      <c r="B193" s="58" t="s">
        <v>10</v>
      </c>
      <c r="C193" s="49">
        <f>SUM(D193:I193)</f>
        <v>0</v>
      </c>
      <c r="D193" s="57">
        <v>0</v>
      </c>
      <c r="E193" s="57">
        <v>0</v>
      </c>
      <c r="F193" s="57">
        <v>0</v>
      </c>
      <c r="G193" s="57">
        <v>0</v>
      </c>
      <c r="H193" s="57">
        <v>0</v>
      </c>
      <c r="I193" s="57">
        <v>0</v>
      </c>
      <c r="J193" s="49"/>
      <c r="K193" s="79"/>
    </row>
    <row r="194" spans="1:1025" s="3" customFormat="1" x14ac:dyDescent="0.25">
      <c r="A194" s="73">
        <f t="shared" si="79"/>
        <v>186</v>
      </c>
      <c r="B194" s="58" t="s">
        <v>11</v>
      </c>
      <c r="C194" s="49">
        <f>SUM(D194:I194)</f>
        <v>0</v>
      </c>
      <c r="D194" s="57">
        <v>0</v>
      </c>
      <c r="E194" s="57">
        <v>0</v>
      </c>
      <c r="F194" s="57">
        <v>0</v>
      </c>
      <c r="G194" s="57">
        <v>0</v>
      </c>
      <c r="H194" s="57">
        <v>0</v>
      </c>
      <c r="I194" s="57">
        <v>0</v>
      </c>
      <c r="J194" s="49"/>
      <c r="K194" s="79"/>
    </row>
    <row r="195" spans="1:1025" x14ac:dyDescent="0.25">
      <c r="A195" s="73">
        <f t="shared" si="79"/>
        <v>187</v>
      </c>
      <c r="B195" s="58" t="s">
        <v>12</v>
      </c>
      <c r="C195" s="49">
        <f>SUM(D195:I195)</f>
        <v>7495.76</v>
      </c>
      <c r="D195" s="57">
        <v>1200</v>
      </c>
      <c r="E195" s="57">
        <v>1200</v>
      </c>
      <c r="F195" s="59">
        <v>1200</v>
      </c>
      <c r="G195" s="59">
        <v>1248</v>
      </c>
      <c r="H195" s="59">
        <v>1297.92</v>
      </c>
      <c r="I195" s="59">
        <v>1349.84</v>
      </c>
      <c r="J195" s="49"/>
      <c r="K195" s="30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  <c r="HO195"/>
      <c r="HP195"/>
      <c r="HQ195"/>
      <c r="HR195"/>
      <c r="HS195"/>
      <c r="HT195"/>
      <c r="HU195"/>
      <c r="HV195"/>
      <c r="HW195"/>
      <c r="HX195"/>
      <c r="HY195"/>
      <c r="HZ195"/>
      <c r="IA195"/>
      <c r="IB195"/>
      <c r="IC195"/>
      <c r="ID195"/>
      <c r="IE195"/>
      <c r="IF195"/>
      <c r="IG195"/>
      <c r="IH195"/>
      <c r="II195"/>
      <c r="IJ195"/>
      <c r="IK195"/>
      <c r="IL195"/>
      <c r="IM195"/>
      <c r="IN195"/>
      <c r="IO195"/>
      <c r="IP195"/>
      <c r="IQ195"/>
      <c r="IR195"/>
      <c r="IS195"/>
      <c r="IT195"/>
      <c r="IU195"/>
      <c r="IV195"/>
      <c r="IW195"/>
      <c r="IX195"/>
      <c r="IY195"/>
      <c r="IZ195"/>
      <c r="JA195"/>
      <c r="JB195"/>
      <c r="JC195"/>
      <c r="JD195"/>
      <c r="JE195"/>
      <c r="JF195"/>
      <c r="JG195"/>
      <c r="JH195"/>
      <c r="JI195"/>
      <c r="JJ195"/>
      <c r="JK195"/>
      <c r="JL195"/>
      <c r="JM195"/>
      <c r="JN195"/>
      <c r="JO195"/>
      <c r="JP195"/>
      <c r="JQ195"/>
      <c r="JR195"/>
      <c r="JS195"/>
      <c r="JT195"/>
      <c r="JU195"/>
      <c r="JV195"/>
      <c r="JW195"/>
      <c r="JX195"/>
      <c r="JY195"/>
      <c r="JZ195"/>
      <c r="KA195"/>
      <c r="KB195"/>
      <c r="KC195"/>
      <c r="KD195"/>
      <c r="KE195"/>
      <c r="KF195"/>
      <c r="KG195"/>
      <c r="KH195"/>
      <c r="KI195"/>
      <c r="KJ195"/>
      <c r="KK195"/>
      <c r="KL195"/>
      <c r="KM195"/>
      <c r="KN195"/>
      <c r="KO195"/>
      <c r="KP195"/>
      <c r="KQ195"/>
      <c r="KR195"/>
      <c r="KS195"/>
      <c r="KT195"/>
      <c r="KU195"/>
      <c r="KV195"/>
      <c r="KW195"/>
      <c r="KX195"/>
      <c r="KY195"/>
      <c r="KZ195"/>
      <c r="LA195"/>
      <c r="LB195"/>
      <c r="LC195"/>
      <c r="LD195"/>
      <c r="LE195"/>
      <c r="LF195"/>
      <c r="LG195"/>
      <c r="LH195"/>
      <c r="LI195"/>
      <c r="LJ195"/>
      <c r="LK195"/>
      <c r="LL195"/>
      <c r="LM195"/>
      <c r="LN195"/>
      <c r="LO195"/>
      <c r="LP195"/>
      <c r="LQ195"/>
      <c r="LR195"/>
      <c r="LS195"/>
      <c r="LT195"/>
      <c r="LU195"/>
      <c r="LV195"/>
      <c r="LW195"/>
      <c r="LX195"/>
      <c r="LY195"/>
      <c r="LZ195"/>
      <c r="MA195"/>
      <c r="MB195"/>
      <c r="MC195"/>
      <c r="MD195"/>
      <c r="ME195"/>
      <c r="MF195"/>
      <c r="MG195"/>
      <c r="MH195"/>
      <c r="MI195"/>
      <c r="MJ195"/>
      <c r="MK195"/>
      <c r="ML195"/>
      <c r="MM195"/>
      <c r="MN195"/>
      <c r="MO195"/>
      <c r="MP195"/>
      <c r="MQ195"/>
      <c r="MR195"/>
      <c r="MS195"/>
      <c r="MT195"/>
      <c r="MU195"/>
      <c r="MV195"/>
      <c r="MW195"/>
      <c r="MX195"/>
      <c r="MY195"/>
      <c r="MZ195"/>
      <c r="NA195"/>
      <c r="NB195"/>
      <c r="NC195"/>
      <c r="ND195"/>
      <c r="NE195"/>
      <c r="NF195"/>
      <c r="NG195"/>
      <c r="NH195"/>
      <c r="NI195"/>
      <c r="NJ195"/>
      <c r="NK195"/>
      <c r="NL195"/>
      <c r="NM195"/>
      <c r="NN195"/>
      <c r="NO195"/>
      <c r="NP195"/>
      <c r="NQ195"/>
      <c r="NR195"/>
      <c r="NS195"/>
      <c r="NT195"/>
      <c r="NU195"/>
      <c r="NV195"/>
      <c r="NW195"/>
      <c r="NX195"/>
      <c r="NY195"/>
      <c r="NZ195"/>
      <c r="OA195"/>
      <c r="OB195"/>
      <c r="OC195"/>
      <c r="OD195"/>
      <c r="OE195"/>
      <c r="OF195"/>
      <c r="OG195"/>
      <c r="OH195"/>
      <c r="OI195"/>
      <c r="OJ195"/>
      <c r="OK195"/>
      <c r="OL195"/>
      <c r="OM195"/>
      <c r="ON195"/>
      <c r="OO195"/>
      <c r="OP195"/>
      <c r="OQ195"/>
      <c r="OR195"/>
      <c r="OS195"/>
      <c r="OT195"/>
      <c r="OU195"/>
      <c r="OV195"/>
      <c r="OW195"/>
      <c r="OX195"/>
      <c r="OY195"/>
      <c r="OZ195"/>
      <c r="PA195"/>
      <c r="PB195"/>
      <c r="PC195"/>
      <c r="PD195"/>
      <c r="PE195"/>
      <c r="PF195"/>
      <c r="PG195"/>
      <c r="PH195"/>
      <c r="PI195"/>
      <c r="PJ195"/>
      <c r="PK195"/>
      <c r="PL195"/>
      <c r="PM195"/>
      <c r="PN195"/>
      <c r="PO195"/>
      <c r="PP195"/>
      <c r="PQ195"/>
      <c r="PR195"/>
      <c r="PS195"/>
      <c r="PT195"/>
      <c r="PU195"/>
      <c r="PV195"/>
      <c r="PW195"/>
      <c r="PX195"/>
      <c r="PY195"/>
      <c r="PZ195"/>
      <c r="QA195"/>
      <c r="QB195"/>
      <c r="QC195"/>
      <c r="QD195"/>
      <c r="QE195"/>
      <c r="QF195"/>
      <c r="QG195"/>
      <c r="QH195"/>
      <c r="QI195"/>
      <c r="QJ195"/>
      <c r="QK195"/>
      <c r="QL195"/>
      <c r="QM195"/>
      <c r="QN195"/>
      <c r="QO195"/>
      <c r="QP195"/>
      <c r="QQ195"/>
      <c r="QR195"/>
      <c r="QS195"/>
      <c r="QT195"/>
      <c r="QU195"/>
      <c r="QV195"/>
      <c r="QW195"/>
      <c r="QX195"/>
      <c r="QY195"/>
      <c r="QZ195"/>
      <c r="RA195"/>
      <c r="RB195"/>
      <c r="RC195"/>
      <c r="RD195"/>
      <c r="RE195"/>
      <c r="RF195"/>
      <c r="RG195"/>
      <c r="RH195"/>
      <c r="RI195"/>
      <c r="RJ195"/>
      <c r="RK195"/>
      <c r="RL195"/>
      <c r="RM195"/>
      <c r="RN195"/>
      <c r="RO195"/>
      <c r="RP195"/>
      <c r="RQ195"/>
      <c r="RR195"/>
      <c r="RS195"/>
      <c r="RT195"/>
      <c r="RU195"/>
      <c r="RV195"/>
      <c r="RW195"/>
      <c r="RX195"/>
      <c r="RY195"/>
      <c r="RZ195"/>
      <c r="SA195"/>
      <c r="SB195"/>
      <c r="SC195"/>
      <c r="SD195"/>
      <c r="SE195"/>
      <c r="SF195"/>
      <c r="SG195"/>
      <c r="SH195"/>
      <c r="SI195"/>
      <c r="SJ195"/>
      <c r="SK195"/>
      <c r="SL195"/>
      <c r="SM195"/>
      <c r="SN195"/>
      <c r="SO195"/>
      <c r="SP195"/>
      <c r="SQ195"/>
      <c r="SR195"/>
      <c r="SS195"/>
      <c r="ST195"/>
      <c r="SU195"/>
      <c r="SV195"/>
      <c r="SW195"/>
      <c r="SX195"/>
      <c r="SY195"/>
      <c r="SZ195"/>
      <c r="TA195"/>
      <c r="TB195"/>
      <c r="TC195"/>
      <c r="TD195"/>
      <c r="TE195"/>
      <c r="TF195"/>
      <c r="TG195"/>
      <c r="TH195"/>
      <c r="TI195"/>
      <c r="TJ195"/>
      <c r="TK195"/>
      <c r="TL195"/>
      <c r="TM195"/>
      <c r="TN195"/>
      <c r="TO195"/>
      <c r="TP195"/>
      <c r="TQ195"/>
      <c r="TR195"/>
      <c r="TS195"/>
      <c r="TT195"/>
      <c r="TU195"/>
      <c r="TV195"/>
      <c r="TW195"/>
      <c r="TX195"/>
      <c r="TY195"/>
      <c r="TZ195"/>
      <c r="UA195"/>
      <c r="UB195"/>
      <c r="UC195"/>
      <c r="UD195"/>
      <c r="UE195"/>
      <c r="UF195"/>
      <c r="UG195"/>
      <c r="UH195"/>
      <c r="UI195"/>
      <c r="UJ195"/>
      <c r="UK195"/>
      <c r="UL195"/>
      <c r="UM195"/>
      <c r="UN195"/>
      <c r="UO195"/>
      <c r="UP195"/>
      <c r="UQ195"/>
      <c r="UR195"/>
      <c r="US195"/>
      <c r="UT195"/>
      <c r="UU195"/>
      <c r="UV195"/>
      <c r="UW195"/>
      <c r="UX195"/>
      <c r="UY195"/>
      <c r="UZ195"/>
      <c r="VA195"/>
      <c r="VB195"/>
      <c r="VC195"/>
      <c r="VD195"/>
      <c r="VE195"/>
      <c r="VF195"/>
      <c r="VG195"/>
      <c r="VH195"/>
      <c r="VI195"/>
      <c r="VJ195"/>
      <c r="VK195"/>
      <c r="VL195"/>
      <c r="VM195"/>
      <c r="VN195"/>
      <c r="VO195"/>
      <c r="VP195"/>
      <c r="VQ195"/>
      <c r="VR195"/>
      <c r="VS195"/>
      <c r="VT195"/>
      <c r="VU195"/>
      <c r="VV195"/>
      <c r="VW195"/>
      <c r="VX195"/>
      <c r="VY195"/>
      <c r="VZ195"/>
      <c r="WA195"/>
      <c r="WB195"/>
      <c r="WC195"/>
      <c r="WD195"/>
      <c r="WE195"/>
      <c r="WF195"/>
      <c r="WG195"/>
      <c r="WH195"/>
      <c r="WI195"/>
      <c r="WJ195"/>
      <c r="WK195"/>
      <c r="WL195"/>
      <c r="WM195"/>
      <c r="WN195"/>
      <c r="WO195"/>
      <c r="WP195"/>
      <c r="WQ195"/>
      <c r="WR195"/>
      <c r="WS195"/>
      <c r="WT195"/>
      <c r="WU195"/>
      <c r="WV195"/>
      <c r="WW195"/>
      <c r="WX195"/>
      <c r="WY195"/>
      <c r="WZ195"/>
      <c r="XA195"/>
      <c r="XB195"/>
      <c r="XC195"/>
      <c r="XD195"/>
      <c r="XE195"/>
      <c r="XF195"/>
      <c r="XG195"/>
      <c r="XH195"/>
      <c r="XI195"/>
      <c r="XJ195"/>
      <c r="XK195"/>
      <c r="XL195"/>
      <c r="XM195"/>
      <c r="XN195"/>
      <c r="XO195"/>
      <c r="XP195"/>
      <c r="XQ195"/>
      <c r="XR195"/>
      <c r="XS195"/>
      <c r="XT195"/>
      <c r="XU195"/>
      <c r="XV195"/>
      <c r="XW195"/>
      <c r="XX195"/>
      <c r="XY195"/>
      <c r="XZ195"/>
      <c r="YA195"/>
      <c r="YB195"/>
      <c r="YC195"/>
      <c r="YD195"/>
      <c r="YE195"/>
      <c r="YF195"/>
      <c r="YG195"/>
      <c r="YH195"/>
      <c r="YI195"/>
      <c r="YJ195"/>
      <c r="YK195"/>
      <c r="YL195"/>
      <c r="YM195"/>
      <c r="YN195"/>
      <c r="YO195"/>
      <c r="YP195"/>
      <c r="YQ195"/>
      <c r="YR195"/>
      <c r="YS195"/>
      <c r="YT195"/>
      <c r="YU195"/>
      <c r="YV195"/>
      <c r="YW195"/>
      <c r="YX195"/>
      <c r="YY195"/>
      <c r="YZ195"/>
      <c r="ZA195"/>
      <c r="ZB195"/>
      <c r="ZC195"/>
      <c r="ZD195"/>
      <c r="ZE195"/>
      <c r="ZF195"/>
      <c r="ZG195"/>
      <c r="ZH195"/>
      <c r="ZI195"/>
      <c r="ZJ195"/>
      <c r="ZK195"/>
      <c r="ZL195"/>
      <c r="ZM195"/>
      <c r="ZN195"/>
      <c r="ZO195"/>
      <c r="ZP195"/>
      <c r="ZQ195"/>
      <c r="ZR195"/>
      <c r="ZS195"/>
      <c r="ZT195"/>
      <c r="ZU195"/>
      <c r="ZV195"/>
      <c r="ZW195"/>
      <c r="ZX195"/>
      <c r="ZY195"/>
      <c r="ZZ195"/>
      <c r="AAA195"/>
      <c r="AAB195"/>
      <c r="AAC195"/>
      <c r="AAD195"/>
      <c r="AAE195"/>
      <c r="AAF195"/>
      <c r="AAG195"/>
      <c r="AAH195"/>
      <c r="AAI195"/>
      <c r="AAJ195"/>
      <c r="AAK195"/>
      <c r="AAL195"/>
      <c r="AAM195"/>
      <c r="AAN195"/>
      <c r="AAO195"/>
      <c r="AAP195"/>
      <c r="AAQ195"/>
      <c r="AAR195"/>
      <c r="AAS195"/>
      <c r="AAT195"/>
      <c r="AAU195"/>
      <c r="AAV195"/>
      <c r="AAW195"/>
      <c r="AAX195"/>
      <c r="AAY195"/>
      <c r="AAZ195"/>
      <c r="ABA195"/>
      <c r="ABB195"/>
      <c r="ABC195"/>
      <c r="ABD195"/>
      <c r="ABE195"/>
      <c r="ABF195"/>
      <c r="ABG195"/>
      <c r="ABH195"/>
      <c r="ABI195"/>
      <c r="ABJ195"/>
      <c r="ABK195"/>
      <c r="ABL195"/>
      <c r="ABM195"/>
      <c r="ABN195"/>
      <c r="ABO195"/>
      <c r="ABP195"/>
      <c r="ABQ195"/>
      <c r="ABR195"/>
      <c r="ABS195"/>
      <c r="ABT195"/>
      <c r="ABU195"/>
      <c r="ABV195"/>
      <c r="ABW195"/>
      <c r="ABX195"/>
      <c r="ABY195"/>
      <c r="ABZ195"/>
      <c r="ACA195"/>
      <c r="ACB195"/>
      <c r="ACC195"/>
      <c r="ACD195"/>
      <c r="ACE195"/>
      <c r="ACF195"/>
      <c r="ACG195"/>
      <c r="ACH195"/>
      <c r="ACI195"/>
      <c r="ACJ195"/>
      <c r="ACK195"/>
      <c r="ACL195"/>
      <c r="ACM195"/>
      <c r="ACN195"/>
      <c r="ACO195"/>
      <c r="ACP195"/>
      <c r="ACQ195"/>
      <c r="ACR195"/>
      <c r="ACS195"/>
      <c r="ACT195"/>
      <c r="ACU195"/>
      <c r="ACV195"/>
      <c r="ACW195"/>
      <c r="ACX195"/>
      <c r="ACY195"/>
      <c r="ACZ195"/>
      <c r="ADA195"/>
      <c r="ADB195"/>
      <c r="ADC195"/>
      <c r="ADD195"/>
      <c r="ADE195"/>
      <c r="ADF195"/>
      <c r="ADG195"/>
      <c r="ADH195"/>
      <c r="ADI195"/>
      <c r="ADJ195"/>
      <c r="ADK195"/>
      <c r="ADL195"/>
      <c r="ADM195"/>
      <c r="ADN195"/>
      <c r="ADO195"/>
      <c r="ADP195"/>
      <c r="ADQ195"/>
      <c r="ADR195"/>
      <c r="ADS195"/>
      <c r="ADT195"/>
      <c r="ADU195"/>
      <c r="ADV195"/>
      <c r="ADW195"/>
      <c r="ADX195"/>
      <c r="ADY195"/>
      <c r="ADZ195"/>
      <c r="AEA195"/>
      <c r="AEB195"/>
      <c r="AEC195"/>
      <c r="AED195"/>
      <c r="AEE195"/>
      <c r="AEF195"/>
      <c r="AEG195"/>
      <c r="AEH195"/>
      <c r="AEI195"/>
      <c r="AEJ195"/>
      <c r="AEK195"/>
      <c r="AEL195"/>
      <c r="AEM195"/>
      <c r="AEN195"/>
      <c r="AEO195"/>
      <c r="AEP195"/>
      <c r="AEQ195"/>
      <c r="AER195"/>
      <c r="AES195"/>
      <c r="AET195"/>
      <c r="AEU195"/>
      <c r="AEV195"/>
      <c r="AEW195"/>
      <c r="AEX195"/>
      <c r="AEY195"/>
      <c r="AEZ195"/>
      <c r="AFA195"/>
      <c r="AFB195"/>
      <c r="AFC195"/>
      <c r="AFD195"/>
      <c r="AFE195"/>
      <c r="AFF195"/>
      <c r="AFG195"/>
      <c r="AFH195"/>
      <c r="AFI195"/>
      <c r="AFJ195"/>
      <c r="AFK195"/>
      <c r="AFL195"/>
      <c r="AFM195"/>
      <c r="AFN195"/>
      <c r="AFO195"/>
      <c r="AFP195"/>
      <c r="AFQ195"/>
      <c r="AFR195"/>
      <c r="AFS195"/>
      <c r="AFT195"/>
      <c r="AFU195"/>
      <c r="AFV195"/>
      <c r="AFW195"/>
      <c r="AFX195"/>
      <c r="AFY195"/>
      <c r="AFZ195"/>
      <c r="AGA195"/>
      <c r="AGB195"/>
      <c r="AGC195"/>
      <c r="AGD195"/>
      <c r="AGE195"/>
      <c r="AGF195"/>
      <c r="AGG195"/>
      <c r="AGH195"/>
      <c r="AGI195"/>
      <c r="AGJ195"/>
      <c r="AGK195"/>
      <c r="AGL195"/>
      <c r="AGM195"/>
      <c r="AGN195"/>
      <c r="AGO195"/>
      <c r="AGP195"/>
      <c r="AGQ195"/>
      <c r="AGR195"/>
      <c r="AGS195"/>
      <c r="AGT195"/>
      <c r="AGU195"/>
      <c r="AGV195"/>
      <c r="AGW195"/>
      <c r="AGX195"/>
      <c r="AGY195"/>
      <c r="AGZ195"/>
      <c r="AHA195"/>
      <c r="AHB195"/>
      <c r="AHC195"/>
      <c r="AHD195"/>
      <c r="AHE195"/>
      <c r="AHF195"/>
      <c r="AHG195"/>
      <c r="AHH195"/>
      <c r="AHI195"/>
      <c r="AHJ195"/>
      <c r="AHK195"/>
      <c r="AHL195"/>
      <c r="AHM195"/>
      <c r="AHN195"/>
      <c r="AHO195"/>
      <c r="AHP195"/>
      <c r="AHQ195"/>
      <c r="AHR195"/>
      <c r="AHS195"/>
      <c r="AHT195"/>
      <c r="AHU195"/>
      <c r="AHV195"/>
      <c r="AHW195"/>
      <c r="AHX195"/>
      <c r="AHY195"/>
      <c r="AHZ195"/>
      <c r="AIA195"/>
      <c r="AIB195"/>
      <c r="AIC195"/>
      <c r="AID195"/>
      <c r="AIE195"/>
      <c r="AIF195"/>
      <c r="AIG195"/>
      <c r="AIH195"/>
      <c r="AII195"/>
      <c r="AIJ195"/>
      <c r="AIK195"/>
      <c r="AIL195"/>
      <c r="AIM195"/>
      <c r="AIN195"/>
      <c r="AIO195"/>
      <c r="AIP195"/>
      <c r="AIQ195"/>
      <c r="AIR195"/>
      <c r="AIS195"/>
      <c r="AIT195"/>
      <c r="AIU195"/>
      <c r="AIV195"/>
      <c r="AIW195"/>
      <c r="AIX195"/>
      <c r="AIY195"/>
      <c r="AIZ195"/>
      <c r="AJA195"/>
      <c r="AJB195"/>
      <c r="AJC195"/>
      <c r="AJD195"/>
      <c r="AJE195"/>
      <c r="AJF195"/>
      <c r="AJG195"/>
      <c r="AJH195"/>
      <c r="AJI195"/>
      <c r="AJJ195"/>
      <c r="AJK195"/>
      <c r="AJL195"/>
      <c r="AJM195"/>
      <c r="AJN195"/>
      <c r="AJO195"/>
      <c r="AJP195"/>
      <c r="AJQ195"/>
      <c r="AJR195"/>
      <c r="AJS195"/>
      <c r="AJT195"/>
      <c r="AJU195"/>
      <c r="AJV195"/>
      <c r="AJW195"/>
      <c r="AJX195"/>
      <c r="AJY195"/>
      <c r="AJZ195"/>
      <c r="AKA195"/>
      <c r="AKB195"/>
      <c r="AKC195"/>
      <c r="AKD195"/>
      <c r="AKE195"/>
      <c r="AKF195"/>
      <c r="AKG195"/>
      <c r="AKH195"/>
      <c r="AKI195"/>
      <c r="AKJ195"/>
      <c r="AKK195"/>
      <c r="AKL195"/>
      <c r="AKM195"/>
      <c r="AKN195"/>
      <c r="AKO195"/>
      <c r="AKP195"/>
      <c r="AKQ195"/>
      <c r="AKR195"/>
      <c r="AKS195"/>
      <c r="AKT195"/>
      <c r="AKU195"/>
      <c r="AKV195"/>
      <c r="AKW195"/>
      <c r="AKX195"/>
      <c r="AKY195"/>
      <c r="AKZ195"/>
      <c r="ALA195"/>
      <c r="ALB195"/>
      <c r="ALC195"/>
      <c r="ALD195"/>
      <c r="ALE195"/>
      <c r="ALF195"/>
      <c r="ALG195"/>
      <c r="ALH195"/>
      <c r="ALI195"/>
      <c r="ALJ195"/>
      <c r="ALK195"/>
      <c r="ALL195"/>
      <c r="ALM195"/>
      <c r="ALN195"/>
      <c r="ALO195"/>
      <c r="ALP195"/>
      <c r="ALQ195"/>
      <c r="ALR195"/>
      <c r="ALS195"/>
      <c r="ALT195"/>
      <c r="ALU195"/>
      <c r="ALV195"/>
      <c r="ALW195"/>
      <c r="ALX195"/>
      <c r="ALY195"/>
      <c r="ALZ195"/>
      <c r="AMA195"/>
      <c r="AMB195"/>
      <c r="AMC195"/>
      <c r="AMD195"/>
      <c r="AME195"/>
      <c r="AMF195"/>
      <c r="AMG195"/>
      <c r="AMH195"/>
      <c r="AMI195"/>
      <c r="AMJ195"/>
    </row>
    <row r="196" spans="1:1025" s="8" customFormat="1" ht="150" x14ac:dyDescent="0.25">
      <c r="A196" s="73">
        <f t="shared" si="79"/>
        <v>188</v>
      </c>
      <c r="B196" s="56" t="s">
        <v>76</v>
      </c>
      <c r="C196" s="45">
        <f t="shared" ref="C196:I196" si="111">SUM(C197:C199)</f>
        <v>3123.2320000000004</v>
      </c>
      <c r="D196" s="45">
        <f t="shared" ref="D196:E196" si="112">SUM(D197:D199)</f>
        <v>500</v>
      </c>
      <c r="E196" s="45">
        <f t="shared" si="112"/>
        <v>500</v>
      </c>
      <c r="F196" s="45">
        <f t="shared" si="111"/>
        <v>500</v>
      </c>
      <c r="G196" s="45">
        <f t="shared" si="111"/>
        <v>520</v>
      </c>
      <c r="H196" s="45">
        <f t="shared" si="111"/>
        <v>540.80000000000007</v>
      </c>
      <c r="I196" s="45">
        <f t="shared" si="111"/>
        <v>562.43200000000013</v>
      </c>
      <c r="J196" s="45" t="s">
        <v>114</v>
      </c>
      <c r="K196" s="66"/>
    </row>
    <row r="197" spans="1:1025" s="3" customFormat="1" x14ac:dyDescent="0.25">
      <c r="A197" s="73">
        <f t="shared" si="79"/>
        <v>189</v>
      </c>
      <c r="B197" s="50" t="s">
        <v>10</v>
      </c>
      <c r="C197" s="49">
        <f>SUM(D197:I197)</f>
        <v>0</v>
      </c>
      <c r="D197" s="57">
        <v>0</v>
      </c>
      <c r="E197" s="57">
        <v>0</v>
      </c>
      <c r="F197" s="57">
        <v>0</v>
      </c>
      <c r="G197" s="57">
        <v>0</v>
      </c>
      <c r="H197" s="57">
        <v>0</v>
      </c>
      <c r="I197" s="57">
        <v>0</v>
      </c>
      <c r="J197" s="49"/>
      <c r="K197" s="79"/>
    </row>
    <row r="198" spans="1:1025" s="3" customFormat="1" x14ac:dyDescent="0.25">
      <c r="A198" s="73">
        <f t="shared" si="79"/>
        <v>190</v>
      </c>
      <c r="B198" s="50" t="s">
        <v>11</v>
      </c>
      <c r="C198" s="49">
        <f>SUM(D198:I198)</f>
        <v>0</v>
      </c>
      <c r="D198" s="57">
        <v>0</v>
      </c>
      <c r="E198" s="57">
        <v>0</v>
      </c>
      <c r="F198" s="57">
        <v>0</v>
      </c>
      <c r="G198" s="57">
        <v>0</v>
      </c>
      <c r="H198" s="57">
        <v>0</v>
      </c>
      <c r="I198" s="57">
        <v>0</v>
      </c>
      <c r="J198" s="49"/>
      <c r="K198" s="79"/>
    </row>
    <row r="199" spans="1:1025" s="3" customFormat="1" x14ac:dyDescent="0.25">
      <c r="A199" s="73">
        <f t="shared" si="79"/>
        <v>191</v>
      </c>
      <c r="B199" s="50" t="s">
        <v>12</v>
      </c>
      <c r="C199" s="49">
        <f>SUM(D199:I199)</f>
        <v>3123.2320000000004</v>
      </c>
      <c r="D199" s="57">
        <v>500</v>
      </c>
      <c r="E199" s="57">
        <v>500</v>
      </c>
      <c r="F199" s="59">
        <v>500</v>
      </c>
      <c r="G199" s="59">
        <f>F199*1.04</f>
        <v>520</v>
      </c>
      <c r="H199" s="59">
        <f>G199*1.04</f>
        <v>540.80000000000007</v>
      </c>
      <c r="I199" s="59">
        <f>H199*1.04</f>
        <v>562.43200000000013</v>
      </c>
      <c r="J199" s="49"/>
      <c r="K199" s="79"/>
    </row>
    <row r="200" spans="1:1025" s="8" customFormat="1" ht="56.25" x14ac:dyDescent="0.25">
      <c r="A200" s="73">
        <f t="shared" si="79"/>
        <v>192</v>
      </c>
      <c r="B200" s="56" t="s">
        <v>77</v>
      </c>
      <c r="C200" s="45">
        <f t="shared" ref="C200:I200" si="113">SUM(C201:C203)</f>
        <v>978.53600000000006</v>
      </c>
      <c r="D200" s="45">
        <f t="shared" ref="D200:E200" si="114">SUM(D201:D203)</f>
        <v>191.001</v>
      </c>
      <c r="E200" s="45">
        <f t="shared" si="114"/>
        <v>95.501000000000005</v>
      </c>
      <c r="F200" s="45">
        <f t="shared" si="113"/>
        <v>95.501000000000005</v>
      </c>
      <c r="G200" s="45">
        <f t="shared" si="113"/>
        <v>194.821</v>
      </c>
      <c r="H200" s="45">
        <f t="shared" si="113"/>
        <v>198.791</v>
      </c>
      <c r="I200" s="45">
        <f t="shared" si="113"/>
        <v>202.92099999999999</v>
      </c>
      <c r="J200" s="45" t="s">
        <v>116</v>
      </c>
      <c r="K200" s="66"/>
    </row>
    <row r="201" spans="1:1025" s="3" customFormat="1" x14ac:dyDescent="0.25">
      <c r="A201" s="73">
        <f t="shared" si="79"/>
        <v>193</v>
      </c>
      <c r="B201" s="58" t="s">
        <v>10</v>
      </c>
      <c r="C201" s="49">
        <f>SUM(D201:I201)</f>
        <v>0</v>
      </c>
      <c r="D201" s="57">
        <v>0</v>
      </c>
      <c r="E201" s="57">
        <v>0</v>
      </c>
      <c r="F201" s="57">
        <v>0</v>
      </c>
      <c r="G201" s="57">
        <v>0</v>
      </c>
      <c r="H201" s="57">
        <v>0</v>
      </c>
      <c r="I201" s="57">
        <v>0</v>
      </c>
      <c r="J201" s="49"/>
      <c r="K201" s="79"/>
    </row>
    <row r="202" spans="1:1025" x14ac:dyDescent="0.25">
      <c r="A202" s="73">
        <f t="shared" si="79"/>
        <v>194</v>
      </c>
      <c r="B202" s="58" t="s">
        <v>11</v>
      </c>
      <c r="C202" s="49">
        <f>SUM(D202:I202)</f>
        <v>382</v>
      </c>
      <c r="D202" s="57">
        <v>95.5</v>
      </c>
      <c r="E202" s="57">
        <v>0</v>
      </c>
      <c r="F202" s="59">
        <v>0</v>
      </c>
      <c r="G202" s="59">
        <v>95.5</v>
      </c>
      <c r="H202" s="59">
        <v>95.5</v>
      </c>
      <c r="I202" s="59">
        <v>95.5</v>
      </c>
      <c r="J202" s="49"/>
      <c r="K202" s="30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  <c r="IK202"/>
      <c r="IL202"/>
      <c r="IM202"/>
      <c r="IN202"/>
      <c r="IO202"/>
      <c r="IP202"/>
      <c r="IQ202"/>
      <c r="IR202"/>
      <c r="IS202"/>
      <c r="IT202"/>
      <c r="IU202"/>
      <c r="IV202"/>
      <c r="IW202"/>
      <c r="IX202"/>
      <c r="IY202"/>
      <c r="IZ202"/>
      <c r="JA202"/>
      <c r="JB202"/>
      <c r="JC202"/>
      <c r="JD202"/>
      <c r="JE202"/>
      <c r="JF202"/>
      <c r="JG202"/>
      <c r="JH202"/>
      <c r="JI202"/>
      <c r="JJ202"/>
      <c r="JK202"/>
      <c r="JL202"/>
      <c r="JM202"/>
      <c r="JN202"/>
      <c r="JO202"/>
      <c r="JP202"/>
      <c r="JQ202"/>
      <c r="JR202"/>
      <c r="JS202"/>
      <c r="JT202"/>
      <c r="JU202"/>
      <c r="JV202"/>
      <c r="JW202"/>
      <c r="JX202"/>
      <c r="JY202"/>
      <c r="JZ202"/>
      <c r="KA202"/>
      <c r="KB202"/>
      <c r="KC202"/>
      <c r="KD202"/>
      <c r="KE202"/>
      <c r="KF202"/>
      <c r="KG202"/>
      <c r="KH202"/>
      <c r="KI202"/>
      <c r="KJ202"/>
      <c r="KK202"/>
      <c r="KL202"/>
      <c r="KM202"/>
      <c r="KN202"/>
      <c r="KO202"/>
      <c r="KP202"/>
      <c r="KQ202"/>
      <c r="KR202"/>
      <c r="KS202"/>
      <c r="KT202"/>
      <c r="KU202"/>
      <c r="KV202"/>
      <c r="KW202"/>
      <c r="KX202"/>
      <c r="KY202"/>
      <c r="KZ202"/>
      <c r="LA202"/>
      <c r="LB202"/>
      <c r="LC202"/>
      <c r="LD202"/>
      <c r="LE202"/>
      <c r="LF202"/>
      <c r="LG202"/>
      <c r="LH202"/>
      <c r="LI202"/>
      <c r="LJ202"/>
      <c r="LK202"/>
      <c r="LL202"/>
      <c r="LM202"/>
      <c r="LN202"/>
      <c r="LO202"/>
      <c r="LP202"/>
      <c r="LQ202"/>
      <c r="LR202"/>
      <c r="LS202"/>
      <c r="LT202"/>
      <c r="LU202"/>
      <c r="LV202"/>
      <c r="LW202"/>
      <c r="LX202"/>
      <c r="LY202"/>
      <c r="LZ202"/>
      <c r="MA202"/>
      <c r="MB202"/>
      <c r="MC202"/>
      <c r="MD202"/>
      <c r="ME202"/>
      <c r="MF202"/>
      <c r="MG202"/>
      <c r="MH202"/>
      <c r="MI202"/>
      <c r="MJ202"/>
      <c r="MK202"/>
      <c r="ML202"/>
      <c r="MM202"/>
      <c r="MN202"/>
      <c r="MO202"/>
      <c r="MP202"/>
      <c r="MQ202"/>
      <c r="MR202"/>
      <c r="MS202"/>
      <c r="MT202"/>
      <c r="MU202"/>
      <c r="MV202"/>
      <c r="MW202"/>
      <c r="MX202"/>
      <c r="MY202"/>
      <c r="MZ202"/>
      <c r="NA202"/>
      <c r="NB202"/>
      <c r="NC202"/>
      <c r="ND202"/>
      <c r="NE202"/>
      <c r="NF202"/>
      <c r="NG202"/>
      <c r="NH202"/>
      <c r="NI202"/>
      <c r="NJ202"/>
      <c r="NK202"/>
      <c r="NL202"/>
      <c r="NM202"/>
      <c r="NN202"/>
      <c r="NO202"/>
      <c r="NP202"/>
      <c r="NQ202"/>
      <c r="NR202"/>
      <c r="NS202"/>
      <c r="NT202"/>
      <c r="NU202"/>
      <c r="NV202"/>
      <c r="NW202"/>
      <c r="NX202"/>
      <c r="NY202"/>
      <c r="NZ202"/>
      <c r="OA202"/>
      <c r="OB202"/>
      <c r="OC202"/>
      <c r="OD202"/>
      <c r="OE202"/>
      <c r="OF202"/>
      <c r="OG202"/>
      <c r="OH202"/>
      <c r="OI202"/>
      <c r="OJ202"/>
      <c r="OK202"/>
      <c r="OL202"/>
      <c r="OM202"/>
      <c r="ON202"/>
      <c r="OO202"/>
      <c r="OP202"/>
      <c r="OQ202"/>
      <c r="OR202"/>
      <c r="OS202"/>
      <c r="OT202"/>
      <c r="OU202"/>
      <c r="OV202"/>
      <c r="OW202"/>
      <c r="OX202"/>
      <c r="OY202"/>
      <c r="OZ202"/>
      <c r="PA202"/>
      <c r="PB202"/>
      <c r="PC202"/>
      <c r="PD202"/>
      <c r="PE202"/>
      <c r="PF202"/>
      <c r="PG202"/>
      <c r="PH202"/>
      <c r="PI202"/>
      <c r="PJ202"/>
      <c r="PK202"/>
      <c r="PL202"/>
      <c r="PM202"/>
      <c r="PN202"/>
      <c r="PO202"/>
      <c r="PP202"/>
      <c r="PQ202"/>
      <c r="PR202"/>
      <c r="PS202"/>
      <c r="PT202"/>
      <c r="PU202"/>
      <c r="PV202"/>
      <c r="PW202"/>
      <c r="PX202"/>
      <c r="PY202"/>
      <c r="PZ202"/>
      <c r="QA202"/>
      <c r="QB202"/>
      <c r="QC202"/>
      <c r="QD202"/>
      <c r="QE202"/>
      <c r="QF202"/>
      <c r="QG202"/>
      <c r="QH202"/>
      <c r="QI202"/>
      <c r="QJ202"/>
      <c r="QK202"/>
      <c r="QL202"/>
      <c r="QM202"/>
      <c r="QN202"/>
      <c r="QO202"/>
      <c r="QP202"/>
      <c r="QQ202"/>
      <c r="QR202"/>
      <c r="QS202"/>
      <c r="QT202"/>
      <c r="QU202"/>
      <c r="QV202"/>
      <c r="QW202"/>
      <c r="QX202"/>
      <c r="QY202"/>
      <c r="QZ202"/>
      <c r="RA202"/>
      <c r="RB202"/>
      <c r="RC202"/>
      <c r="RD202"/>
      <c r="RE202"/>
      <c r="RF202"/>
      <c r="RG202"/>
      <c r="RH202"/>
      <c r="RI202"/>
      <c r="RJ202"/>
      <c r="RK202"/>
      <c r="RL202"/>
      <c r="RM202"/>
      <c r="RN202"/>
      <c r="RO202"/>
      <c r="RP202"/>
      <c r="RQ202"/>
      <c r="RR202"/>
      <c r="RS202"/>
      <c r="RT202"/>
      <c r="RU202"/>
      <c r="RV202"/>
      <c r="RW202"/>
      <c r="RX202"/>
      <c r="RY202"/>
      <c r="RZ202"/>
      <c r="SA202"/>
      <c r="SB202"/>
      <c r="SC202"/>
      <c r="SD202"/>
      <c r="SE202"/>
      <c r="SF202"/>
      <c r="SG202"/>
      <c r="SH202"/>
      <c r="SI202"/>
      <c r="SJ202"/>
      <c r="SK202"/>
      <c r="SL202"/>
      <c r="SM202"/>
      <c r="SN202"/>
      <c r="SO202"/>
      <c r="SP202"/>
      <c r="SQ202"/>
      <c r="SR202"/>
      <c r="SS202"/>
      <c r="ST202"/>
      <c r="SU202"/>
      <c r="SV202"/>
      <c r="SW202"/>
      <c r="SX202"/>
      <c r="SY202"/>
      <c r="SZ202"/>
      <c r="TA202"/>
      <c r="TB202"/>
      <c r="TC202"/>
      <c r="TD202"/>
      <c r="TE202"/>
      <c r="TF202"/>
      <c r="TG202"/>
      <c r="TH202"/>
      <c r="TI202"/>
      <c r="TJ202"/>
      <c r="TK202"/>
      <c r="TL202"/>
      <c r="TM202"/>
      <c r="TN202"/>
      <c r="TO202"/>
      <c r="TP202"/>
      <c r="TQ202"/>
      <c r="TR202"/>
      <c r="TS202"/>
      <c r="TT202"/>
      <c r="TU202"/>
      <c r="TV202"/>
      <c r="TW202"/>
      <c r="TX202"/>
      <c r="TY202"/>
      <c r="TZ202"/>
      <c r="UA202"/>
      <c r="UB202"/>
      <c r="UC202"/>
      <c r="UD202"/>
      <c r="UE202"/>
      <c r="UF202"/>
      <c r="UG202"/>
      <c r="UH202"/>
      <c r="UI202"/>
      <c r="UJ202"/>
      <c r="UK202"/>
      <c r="UL202"/>
      <c r="UM202"/>
      <c r="UN202"/>
      <c r="UO202"/>
      <c r="UP202"/>
      <c r="UQ202"/>
      <c r="UR202"/>
      <c r="US202"/>
      <c r="UT202"/>
      <c r="UU202"/>
      <c r="UV202"/>
      <c r="UW202"/>
      <c r="UX202"/>
      <c r="UY202"/>
      <c r="UZ202"/>
      <c r="VA202"/>
      <c r="VB202"/>
      <c r="VC202"/>
      <c r="VD202"/>
      <c r="VE202"/>
      <c r="VF202"/>
      <c r="VG202"/>
      <c r="VH202"/>
      <c r="VI202"/>
      <c r="VJ202"/>
      <c r="VK202"/>
      <c r="VL202"/>
      <c r="VM202"/>
      <c r="VN202"/>
      <c r="VO202"/>
      <c r="VP202"/>
      <c r="VQ202"/>
      <c r="VR202"/>
      <c r="VS202"/>
      <c r="VT202"/>
      <c r="VU202"/>
      <c r="VV202"/>
      <c r="VW202"/>
      <c r="VX202"/>
      <c r="VY202"/>
      <c r="VZ202"/>
      <c r="WA202"/>
      <c r="WB202"/>
      <c r="WC202"/>
      <c r="WD202"/>
      <c r="WE202"/>
      <c r="WF202"/>
      <c r="WG202"/>
      <c r="WH202"/>
      <c r="WI202"/>
      <c r="WJ202"/>
      <c r="WK202"/>
      <c r="WL202"/>
      <c r="WM202"/>
      <c r="WN202"/>
      <c r="WO202"/>
      <c r="WP202"/>
      <c r="WQ202"/>
      <c r="WR202"/>
      <c r="WS202"/>
      <c r="WT202"/>
      <c r="WU202"/>
      <c r="WV202"/>
      <c r="WW202"/>
      <c r="WX202"/>
      <c r="WY202"/>
      <c r="WZ202"/>
      <c r="XA202"/>
      <c r="XB202"/>
      <c r="XC202"/>
      <c r="XD202"/>
      <c r="XE202"/>
      <c r="XF202"/>
      <c r="XG202"/>
      <c r="XH202"/>
      <c r="XI202"/>
      <c r="XJ202"/>
      <c r="XK202"/>
      <c r="XL202"/>
      <c r="XM202"/>
      <c r="XN202"/>
      <c r="XO202"/>
      <c r="XP202"/>
      <c r="XQ202"/>
      <c r="XR202"/>
      <c r="XS202"/>
      <c r="XT202"/>
      <c r="XU202"/>
      <c r="XV202"/>
      <c r="XW202"/>
      <c r="XX202"/>
      <c r="XY202"/>
      <c r="XZ202"/>
      <c r="YA202"/>
      <c r="YB202"/>
      <c r="YC202"/>
      <c r="YD202"/>
      <c r="YE202"/>
      <c r="YF202"/>
      <c r="YG202"/>
      <c r="YH202"/>
      <c r="YI202"/>
      <c r="YJ202"/>
      <c r="YK202"/>
      <c r="YL202"/>
      <c r="YM202"/>
      <c r="YN202"/>
      <c r="YO202"/>
      <c r="YP202"/>
      <c r="YQ202"/>
      <c r="YR202"/>
      <c r="YS202"/>
      <c r="YT202"/>
      <c r="YU202"/>
      <c r="YV202"/>
      <c r="YW202"/>
      <c r="YX202"/>
      <c r="YY202"/>
      <c r="YZ202"/>
      <c r="ZA202"/>
      <c r="ZB202"/>
      <c r="ZC202"/>
      <c r="ZD202"/>
      <c r="ZE202"/>
      <c r="ZF202"/>
      <c r="ZG202"/>
      <c r="ZH202"/>
      <c r="ZI202"/>
      <c r="ZJ202"/>
      <c r="ZK202"/>
      <c r="ZL202"/>
      <c r="ZM202"/>
      <c r="ZN202"/>
      <c r="ZO202"/>
      <c r="ZP202"/>
      <c r="ZQ202"/>
      <c r="ZR202"/>
      <c r="ZS202"/>
      <c r="ZT202"/>
      <c r="ZU202"/>
      <c r="ZV202"/>
      <c r="ZW202"/>
      <c r="ZX202"/>
      <c r="ZY202"/>
      <c r="ZZ202"/>
      <c r="AAA202"/>
      <c r="AAB202"/>
      <c r="AAC202"/>
      <c r="AAD202"/>
      <c r="AAE202"/>
      <c r="AAF202"/>
      <c r="AAG202"/>
      <c r="AAH202"/>
      <c r="AAI202"/>
      <c r="AAJ202"/>
      <c r="AAK202"/>
      <c r="AAL202"/>
      <c r="AAM202"/>
      <c r="AAN202"/>
      <c r="AAO202"/>
      <c r="AAP202"/>
      <c r="AAQ202"/>
      <c r="AAR202"/>
      <c r="AAS202"/>
      <c r="AAT202"/>
      <c r="AAU202"/>
      <c r="AAV202"/>
      <c r="AAW202"/>
      <c r="AAX202"/>
      <c r="AAY202"/>
      <c r="AAZ202"/>
      <c r="ABA202"/>
      <c r="ABB202"/>
      <c r="ABC202"/>
      <c r="ABD202"/>
      <c r="ABE202"/>
      <c r="ABF202"/>
      <c r="ABG202"/>
      <c r="ABH202"/>
      <c r="ABI202"/>
      <c r="ABJ202"/>
      <c r="ABK202"/>
      <c r="ABL202"/>
      <c r="ABM202"/>
      <c r="ABN202"/>
      <c r="ABO202"/>
      <c r="ABP202"/>
      <c r="ABQ202"/>
      <c r="ABR202"/>
      <c r="ABS202"/>
      <c r="ABT202"/>
      <c r="ABU202"/>
      <c r="ABV202"/>
      <c r="ABW202"/>
      <c r="ABX202"/>
      <c r="ABY202"/>
      <c r="ABZ202"/>
      <c r="ACA202"/>
      <c r="ACB202"/>
      <c r="ACC202"/>
      <c r="ACD202"/>
      <c r="ACE202"/>
      <c r="ACF202"/>
      <c r="ACG202"/>
      <c r="ACH202"/>
      <c r="ACI202"/>
      <c r="ACJ202"/>
      <c r="ACK202"/>
      <c r="ACL202"/>
      <c r="ACM202"/>
      <c r="ACN202"/>
      <c r="ACO202"/>
      <c r="ACP202"/>
      <c r="ACQ202"/>
      <c r="ACR202"/>
      <c r="ACS202"/>
      <c r="ACT202"/>
      <c r="ACU202"/>
      <c r="ACV202"/>
      <c r="ACW202"/>
      <c r="ACX202"/>
      <c r="ACY202"/>
      <c r="ACZ202"/>
      <c r="ADA202"/>
      <c r="ADB202"/>
      <c r="ADC202"/>
      <c r="ADD202"/>
      <c r="ADE202"/>
      <c r="ADF202"/>
      <c r="ADG202"/>
      <c r="ADH202"/>
      <c r="ADI202"/>
      <c r="ADJ202"/>
      <c r="ADK202"/>
      <c r="ADL202"/>
      <c r="ADM202"/>
      <c r="ADN202"/>
      <c r="ADO202"/>
      <c r="ADP202"/>
      <c r="ADQ202"/>
      <c r="ADR202"/>
      <c r="ADS202"/>
      <c r="ADT202"/>
      <c r="ADU202"/>
      <c r="ADV202"/>
      <c r="ADW202"/>
      <c r="ADX202"/>
      <c r="ADY202"/>
      <c r="ADZ202"/>
      <c r="AEA202"/>
      <c r="AEB202"/>
      <c r="AEC202"/>
      <c r="AED202"/>
      <c r="AEE202"/>
      <c r="AEF202"/>
      <c r="AEG202"/>
      <c r="AEH202"/>
      <c r="AEI202"/>
      <c r="AEJ202"/>
      <c r="AEK202"/>
      <c r="AEL202"/>
      <c r="AEM202"/>
      <c r="AEN202"/>
      <c r="AEO202"/>
      <c r="AEP202"/>
      <c r="AEQ202"/>
      <c r="AER202"/>
      <c r="AES202"/>
      <c r="AET202"/>
      <c r="AEU202"/>
      <c r="AEV202"/>
      <c r="AEW202"/>
      <c r="AEX202"/>
      <c r="AEY202"/>
      <c r="AEZ202"/>
      <c r="AFA202"/>
      <c r="AFB202"/>
      <c r="AFC202"/>
      <c r="AFD202"/>
      <c r="AFE202"/>
      <c r="AFF202"/>
      <c r="AFG202"/>
      <c r="AFH202"/>
      <c r="AFI202"/>
      <c r="AFJ202"/>
      <c r="AFK202"/>
      <c r="AFL202"/>
      <c r="AFM202"/>
      <c r="AFN202"/>
      <c r="AFO202"/>
      <c r="AFP202"/>
      <c r="AFQ202"/>
      <c r="AFR202"/>
      <c r="AFS202"/>
      <c r="AFT202"/>
      <c r="AFU202"/>
      <c r="AFV202"/>
      <c r="AFW202"/>
      <c r="AFX202"/>
      <c r="AFY202"/>
      <c r="AFZ202"/>
      <c r="AGA202"/>
      <c r="AGB202"/>
      <c r="AGC202"/>
      <c r="AGD202"/>
      <c r="AGE202"/>
      <c r="AGF202"/>
      <c r="AGG202"/>
      <c r="AGH202"/>
      <c r="AGI202"/>
      <c r="AGJ202"/>
      <c r="AGK202"/>
      <c r="AGL202"/>
      <c r="AGM202"/>
      <c r="AGN202"/>
      <c r="AGO202"/>
      <c r="AGP202"/>
      <c r="AGQ202"/>
      <c r="AGR202"/>
      <c r="AGS202"/>
      <c r="AGT202"/>
      <c r="AGU202"/>
      <c r="AGV202"/>
      <c r="AGW202"/>
      <c r="AGX202"/>
      <c r="AGY202"/>
      <c r="AGZ202"/>
      <c r="AHA202"/>
      <c r="AHB202"/>
      <c r="AHC202"/>
      <c r="AHD202"/>
      <c r="AHE202"/>
      <c r="AHF202"/>
      <c r="AHG202"/>
      <c r="AHH202"/>
      <c r="AHI202"/>
      <c r="AHJ202"/>
      <c r="AHK202"/>
      <c r="AHL202"/>
      <c r="AHM202"/>
      <c r="AHN202"/>
      <c r="AHO202"/>
      <c r="AHP202"/>
      <c r="AHQ202"/>
      <c r="AHR202"/>
      <c r="AHS202"/>
      <c r="AHT202"/>
      <c r="AHU202"/>
      <c r="AHV202"/>
      <c r="AHW202"/>
      <c r="AHX202"/>
      <c r="AHY202"/>
      <c r="AHZ202"/>
      <c r="AIA202"/>
      <c r="AIB202"/>
      <c r="AIC202"/>
      <c r="AID202"/>
      <c r="AIE202"/>
      <c r="AIF202"/>
      <c r="AIG202"/>
      <c r="AIH202"/>
      <c r="AII202"/>
      <c r="AIJ202"/>
      <c r="AIK202"/>
      <c r="AIL202"/>
      <c r="AIM202"/>
      <c r="AIN202"/>
      <c r="AIO202"/>
      <c r="AIP202"/>
      <c r="AIQ202"/>
      <c r="AIR202"/>
      <c r="AIS202"/>
      <c r="AIT202"/>
      <c r="AIU202"/>
      <c r="AIV202"/>
      <c r="AIW202"/>
      <c r="AIX202"/>
      <c r="AIY202"/>
      <c r="AIZ202"/>
      <c r="AJA202"/>
      <c r="AJB202"/>
      <c r="AJC202"/>
      <c r="AJD202"/>
      <c r="AJE202"/>
      <c r="AJF202"/>
      <c r="AJG202"/>
      <c r="AJH202"/>
      <c r="AJI202"/>
      <c r="AJJ202"/>
      <c r="AJK202"/>
      <c r="AJL202"/>
      <c r="AJM202"/>
      <c r="AJN202"/>
      <c r="AJO202"/>
      <c r="AJP202"/>
      <c r="AJQ202"/>
      <c r="AJR202"/>
      <c r="AJS202"/>
      <c r="AJT202"/>
      <c r="AJU202"/>
      <c r="AJV202"/>
      <c r="AJW202"/>
      <c r="AJX202"/>
      <c r="AJY202"/>
      <c r="AJZ202"/>
      <c r="AKA202"/>
      <c r="AKB202"/>
      <c r="AKC202"/>
      <c r="AKD202"/>
      <c r="AKE202"/>
      <c r="AKF202"/>
      <c r="AKG202"/>
      <c r="AKH202"/>
      <c r="AKI202"/>
      <c r="AKJ202"/>
      <c r="AKK202"/>
      <c r="AKL202"/>
      <c r="AKM202"/>
      <c r="AKN202"/>
      <c r="AKO202"/>
      <c r="AKP202"/>
      <c r="AKQ202"/>
      <c r="AKR202"/>
      <c r="AKS202"/>
      <c r="AKT202"/>
      <c r="AKU202"/>
      <c r="AKV202"/>
      <c r="AKW202"/>
      <c r="AKX202"/>
      <c r="AKY202"/>
      <c r="AKZ202"/>
      <c r="ALA202"/>
      <c r="ALB202"/>
      <c r="ALC202"/>
      <c r="ALD202"/>
      <c r="ALE202"/>
      <c r="ALF202"/>
      <c r="ALG202"/>
      <c r="ALH202"/>
      <c r="ALI202"/>
      <c r="ALJ202"/>
      <c r="ALK202"/>
      <c r="ALL202"/>
      <c r="ALM202"/>
      <c r="ALN202"/>
      <c r="ALO202"/>
      <c r="ALP202"/>
      <c r="ALQ202"/>
      <c r="ALR202"/>
      <c r="ALS202"/>
      <c r="ALT202"/>
      <c r="ALU202"/>
      <c r="ALV202"/>
      <c r="ALW202"/>
      <c r="ALX202"/>
      <c r="ALY202"/>
      <c r="ALZ202"/>
      <c r="AMA202"/>
      <c r="AMB202"/>
      <c r="AMC202"/>
      <c r="AMD202"/>
      <c r="AME202"/>
      <c r="AMF202"/>
      <c r="AMG202"/>
      <c r="AMH202"/>
      <c r="AMI202"/>
      <c r="AMJ202"/>
    </row>
    <row r="203" spans="1:1025" x14ac:dyDescent="0.25">
      <c r="A203" s="73">
        <f t="shared" si="79"/>
        <v>195</v>
      </c>
      <c r="B203" s="58" t="s">
        <v>12</v>
      </c>
      <c r="C203" s="49">
        <f>SUM(D203:I203)</f>
        <v>596.53600000000006</v>
      </c>
      <c r="D203" s="62">
        <f>95.5+0.001</f>
        <v>95.501000000000005</v>
      </c>
      <c r="E203" s="57">
        <f>95.5+0.001</f>
        <v>95.501000000000005</v>
      </c>
      <c r="F203" s="59">
        <f>95.5+0.001</f>
        <v>95.501000000000005</v>
      </c>
      <c r="G203" s="59">
        <f>99.32+0.001</f>
        <v>99.320999999999998</v>
      </c>
      <c r="H203" s="59">
        <f>103.29+0.001</f>
        <v>103.29100000000001</v>
      </c>
      <c r="I203" s="59">
        <f>107.42+0.001</f>
        <v>107.42100000000001</v>
      </c>
      <c r="J203" s="49"/>
      <c r="K203" s="30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  <c r="HO203"/>
      <c r="HP203"/>
      <c r="HQ203"/>
      <c r="HR203"/>
      <c r="HS203"/>
      <c r="HT203"/>
      <c r="HU203"/>
      <c r="HV203"/>
      <c r="HW203"/>
      <c r="HX203"/>
      <c r="HY203"/>
      <c r="HZ203"/>
      <c r="IA203"/>
      <c r="IB203"/>
      <c r="IC203"/>
      <c r="ID203"/>
      <c r="IE203"/>
      <c r="IF203"/>
      <c r="IG203"/>
      <c r="IH203"/>
      <c r="II203"/>
      <c r="IJ203"/>
      <c r="IK203"/>
      <c r="IL203"/>
      <c r="IM203"/>
      <c r="IN203"/>
      <c r="IO203"/>
      <c r="IP203"/>
      <c r="IQ203"/>
      <c r="IR203"/>
      <c r="IS203"/>
      <c r="IT203"/>
      <c r="IU203"/>
      <c r="IV203"/>
      <c r="IW203"/>
      <c r="IX203"/>
      <c r="IY203"/>
      <c r="IZ203"/>
      <c r="JA203"/>
      <c r="JB203"/>
      <c r="JC203"/>
      <c r="JD203"/>
      <c r="JE203"/>
      <c r="JF203"/>
      <c r="JG203"/>
      <c r="JH203"/>
      <c r="JI203"/>
      <c r="JJ203"/>
      <c r="JK203"/>
      <c r="JL203"/>
      <c r="JM203"/>
      <c r="JN203"/>
      <c r="JO203"/>
      <c r="JP203"/>
      <c r="JQ203"/>
      <c r="JR203"/>
      <c r="JS203"/>
      <c r="JT203"/>
      <c r="JU203"/>
      <c r="JV203"/>
      <c r="JW203"/>
      <c r="JX203"/>
      <c r="JY203"/>
      <c r="JZ203"/>
      <c r="KA203"/>
      <c r="KB203"/>
      <c r="KC203"/>
      <c r="KD203"/>
      <c r="KE203"/>
      <c r="KF203"/>
      <c r="KG203"/>
      <c r="KH203"/>
      <c r="KI203"/>
      <c r="KJ203"/>
      <c r="KK203"/>
      <c r="KL203"/>
      <c r="KM203"/>
      <c r="KN203"/>
      <c r="KO203"/>
      <c r="KP203"/>
      <c r="KQ203"/>
      <c r="KR203"/>
      <c r="KS203"/>
      <c r="KT203"/>
      <c r="KU203"/>
      <c r="KV203"/>
      <c r="KW203"/>
      <c r="KX203"/>
      <c r="KY203"/>
      <c r="KZ203"/>
      <c r="LA203"/>
      <c r="LB203"/>
      <c r="LC203"/>
      <c r="LD203"/>
      <c r="LE203"/>
      <c r="LF203"/>
      <c r="LG203"/>
      <c r="LH203"/>
      <c r="LI203"/>
      <c r="LJ203"/>
      <c r="LK203"/>
      <c r="LL203"/>
      <c r="LM203"/>
      <c r="LN203"/>
      <c r="LO203"/>
      <c r="LP203"/>
      <c r="LQ203"/>
      <c r="LR203"/>
      <c r="LS203"/>
      <c r="LT203"/>
      <c r="LU203"/>
      <c r="LV203"/>
      <c r="LW203"/>
      <c r="LX203"/>
      <c r="LY203"/>
      <c r="LZ203"/>
      <c r="MA203"/>
      <c r="MB203"/>
      <c r="MC203"/>
      <c r="MD203"/>
      <c r="ME203"/>
      <c r="MF203"/>
      <c r="MG203"/>
      <c r="MH203"/>
      <c r="MI203"/>
      <c r="MJ203"/>
      <c r="MK203"/>
      <c r="ML203"/>
      <c r="MM203"/>
      <c r="MN203"/>
      <c r="MO203"/>
      <c r="MP203"/>
      <c r="MQ203"/>
      <c r="MR203"/>
      <c r="MS203"/>
      <c r="MT203"/>
      <c r="MU203"/>
      <c r="MV203"/>
      <c r="MW203"/>
      <c r="MX203"/>
      <c r="MY203"/>
      <c r="MZ203"/>
      <c r="NA203"/>
      <c r="NB203"/>
      <c r="NC203"/>
      <c r="ND203"/>
      <c r="NE203"/>
      <c r="NF203"/>
      <c r="NG203"/>
      <c r="NH203"/>
      <c r="NI203"/>
      <c r="NJ203"/>
      <c r="NK203"/>
      <c r="NL203"/>
      <c r="NM203"/>
      <c r="NN203"/>
      <c r="NO203"/>
      <c r="NP203"/>
      <c r="NQ203"/>
      <c r="NR203"/>
      <c r="NS203"/>
      <c r="NT203"/>
      <c r="NU203"/>
      <c r="NV203"/>
      <c r="NW203"/>
      <c r="NX203"/>
      <c r="NY203"/>
      <c r="NZ203"/>
      <c r="OA203"/>
      <c r="OB203"/>
      <c r="OC203"/>
      <c r="OD203"/>
      <c r="OE203"/>
      <c r="OF203"/>
      <c r="OG203"/>
      <c r="OH203"/>
      <c r="OI203"/>
      <c r="OJ203"/>
      <c r="OK203"/>
      <c r="OL203"/>
      <c r="OM203"/>
      <c r="ON203"/>
      <c r="OO203"/>
      <c r="OP203"/>
      <c r="OQ203"/>
      <c r="OR203"/>
      <c r="OS203"/>
      <c r="OT203"/>
      <c r="OU203"/>
      <c r="OV203"/>
      <c r="OW203"/>
      <c r="OX203"/>
      <c r="OY203"/>
      <c r="OZ203"/>
      <c r="PA203"/>
      <c r="PB203"/>
      <c r="PC203"/>
      <c r="PD203"/>
      <c r="PE203"/>
      <c r="PF203"/>
      <c r="PG203"/>
      <c r="PH203"/>
      <c r="PI203"/>
      <c r="PJ203"/>
      <c r="PK203"/>
      <c r="PL203"/>
      <c r="PM203"/>
      <c r="PN203"/>
      <c r="PO203"/>
      <c r="PP203"/>
      <c r="PQ203"/>
      <c r="PR203"/>
      <c r="PS203"/>
      <c r="PT203"/>
      <c r="PU203"/>
      <c r="PV203"/>
      <c r="PW203"/>
      <c r="PX203"/>
      <c r="PY203"/>
      <c r="PZ203"/>
      <c r="QA203"/>
      <c r="QB203"/>
      <c r="QC203"/>
      <c r="QD203"/>
      <c r="QE203"/>
      <c r="QF203"/>
      <c r="QG203"/>
      <c r="QH203"/>
      <c r="QI203"/>
      <c r="QJ203"/>
      <c r="QK203"/>
      <c r="QL203"/>
      <c r="QM203"/>
      <c r="QN203"/>
      <c r="QO203"/>
      <c r="QP203"/>
      <c r="QQ203"/>
      <c r="QR203"/>
      <c r="QS203"/>
      <c r="QT203"/>
      <c r="QU203"/>
      <c r="QV203"/>
      <c r="QW203"/>
      <c r="QX203"/>
      <c r="QY203"/>
      <c r="QZ203"/>
      <c r="RA203"/>
      <c r="RB203"/>
      <c r="RC203"/>
      <c r="RD203"/>
      <c r="RE203"/>
      <c r="RF203"/>
      <c r="RG203"/>
      <c r="RH203"/>
      <c r="RI203"/>
      <c r="RJ203"/>
      <c r="RK203"/>
      <c r="RL203"/>
      <c r="RM203"/>
      <c r="RN203"/>
      <c r="RO203"/>
      <c r="RP203"/>
      <c r="RQ203"/>
      <c r="RR203"/>
      <c r="RS203"/>
      <c r="RT203"/>
      <c r="RU203"/>
      <c r="RV203"/>
      <c r="RW203"/>
      <c r="RX203"/>
      <c r="RY203"/>
      <c r="RZ203"/>
      <c r="SA203"/>
      <c r="SB203"/>
      <c r="SC203"/>
      <c r="SD203"/>
      <c r="SE203"/>
      <c r="SF203"/>
      <c r="SG203"/>
      <c r="SH203"/>
      <c r="SI203"/>
      <c r="SJ203"/>
      <c r="SK203"/>
      <c r="SL203"/>
      <c r="SM203"/>
      <c r="SN203"/>
      <c r="SO203"/>
      <c r="SP203"/>
      <c r="SQ203"/>
      <c r="SR203"/>
      <c r="SS203"/>
      <c r="ST203"/>
      <c r="SU203"/>
      <c r="SV203"/>
      <c r="SW203"/>
      <c r="SX203"/>
      <c r="SY203"/>
      <c r="SZ203"/>
      <c r="TA203"/>
      <c r="TB203"/>
      <c r="TC203"/>
      <c r="TD203"/>
      <c r="TE203"/>
      <c r="TF203"/>
      <c r="TG203"/>
      <c r="TH203"/>
      <c r="TI203"/>
      <c r="TJ203"/>
      <c r="TK203"/>
      <c r="TL203"/>
      <c r="TM203"/>
      <c r="TN203"/>
      <c r="TO203"/>
      <c r="TP203"/>
      <c r="TQ203"/>
      <c r="TR203"/>
      <c r="TS203"/>
      <c r="TT203"/>
      <c r="TU203"/>
      <c r="TV203"/>
      <c r="TW203"/>
      <c r="TX203"/>
      <c r="TY203"/>
      <c r="TZ203"/>
      <c r="UA203"/>
      <c r="UB203"/>
      <c r="UC203"/>
      <c r="UD203"/>
      <c r="UE203"/>
      <c r="UF203"/>
      <c r="UG203"/>
      <c r="UH203"/>
      <c r="UI203"/>
      <c r="UJ203"/>
      <c r="UK203"/>
      <c r="UL203"/>
      <c r="UM203"/>
      <c r="UN203"/>
      <c r="UO203"/>
      <c r="UP203"/>
      <c r="UQ203"/>
      <c r="UR203"/>
      <c r="US203"/>
      <c r="UT203"/>
      <c r="UU203"/>
      <c r="UV203"/>
      <c r="UW203"/>
      <c r="UX203"/>
      <c r="UY203"/>
      <c r="UZ203"/>
      <c r="VA203"/>
      <c r="VB203"/>
      <c r="VC203"/>
      <c r="VD203"/>
      <c r="VE203"/>
      <c r="VF203"/>
      <c r="VG203"/>
      <c r="VH203"/>
      <c r="VI203"/>
      <c r="VJ203"/>
      <c r="VK203"/>
      <c r="VL203"/>
      <c r="VM203"/>
      <c r="VN203"/>
      <c r="VO203"/>
      <c r="VP203"/>
      <c r="VQ203"/>
      <c r="VR203"/>
      <c r="VS203"/>
      <c r="VT203"/>
      <c r="VU203"/>
      <c r="VV203"/>
      <c r="VW203"/>
      <c r="VX203"/>
      <c r="VY203"/>
      <c r="VZ203"/>
      <c r="WA203"/>
      <c r="WB203"/>
      <c r="WC203"/>
      <c r="WD203"/>
      <c r="WE203"/>
      <c r="WF203"/>
      <c r="WG203"/>
      <c r="WH203"/>
      <c r="WI203"/>
      <c r="WJ203"/>
      <c r="WK203"/>
      <c r="WL203"/>
      <c r="WM203"/>
      <c r="WN203"/>
      <c r="WO203"/>
      <c r="WP203"/>
      <c r="WQ203"/>
      <c r="WR203"/>
      <c r="WS203"/>
      <c r="WT203"/>
      <c r="WU203"/>
      <c r="WV203"/>
      <c r="WW203"/>
      <c r="WX203"/>
      <c r="WY203"/>
      <c r="WZ203"/>
      <c r="XA203"/>
      <c r="XB203"/>
      <c r="XC203"/>
      <c r="XD203"/>
      <c r="XE203"/>
      <c r="XF203"/>
      <c r="XG203"/>
      <c r="XH203"/>
      <c r="XI203"/>
      <c r="XJ203"/>
      <c r="XK203"/>
      <c r="XL203"/>
      <c r="XM203"/>
      <c r="XN203"/>
      <c r="XO203"/>
      <c r="XP203"/>
      <c r="XQ203"/>
      <c r="XR203"/>
      <c r="XS203"/>
      <c r="XT203"/>
      <c r="XU203"/>
      <c r="XV203"/>
      <c r="XW203"/>
      <c r="XX203"/>
      <c r="XY203"/>
      <c r="XZ203"/>
      <c r="YA203"/>
      <c r="YB203"/>
      <c r="YC203"/>
      <c r="YD203"/>
      <c r="YE203"/>
      <c r="YF203"/>
      <c r="YG203"/>
      <c r="YH203"/>
      <c r="YI203"/>
      <c r="YJ203"/>
      <c r="YK203"/>
      <c r="YL203"/>
      <c r="YM203"/>
      <c r="YN203"/>
      <c r="YO203"/>
      <c r="YP203"/>
      <c r="YQ203"/>
      <c r="YR203"/>
      <c r="YS203"/>
      <c r="YT203"/>
      <c r="YU203"/>
      <c r="YV203"/>
      <c r="YW203"/>
      <c r="YX203"/>
      <c r="YY203"/>
      <c r="YZ203"/>
      <c r="ZA203"/>
      <c r="ZB203"/>
      <c r="ZC203"/>
      <c r="ZD203"/>
      <c r="ZE203"/>
      <c r="ZF203"/>
      <c r="ZG203"/>
      <c r="ZH203"/>
      <c r="ZI203"/>
      <c r="ZJ203"/>
      <c r="ZK203"/>
      <c r="ZL203"/>
      <c r="ZM203"/>
      <c r="ZN203"/>
      <c r="ZO203"/>
      <c r="ZP203"/>
      <c r="ZQ203"/>
      <c r="ZR203"/>
      <c r="ZS203"/>
      <c r="ZT203"/>
      <c r="ZU203"/>
      <c r="ZV203"/>
      <c r="ZW203"/>
      <c r="ZX203"/>
      <c r="ZY203"/>
      <c r="ZZ203"/>
      <c r="AAA203"/>
      <c r="AAB203"/>
      <c r="AAC203"/>
      <c r="AAD203"/>
      <c r="AAE203"/>
      <c r="AAF203"/>
      <c r="AAG203"/>
      <c r="AAH203"/>
      <c r="AAI203"/>
      <c r="AAJ203"/>
      <c r="AAK203"/>
      <c r="AAL203"/>
      <c r="AAM203"/>
      <c r="AAN203"/>
      <c r="AAO203"/>
      <c r="AAP203"/>
      <c r="AAQ203"/>
      <c r="AAR203"/>
      <c r="AAS203"/>
      <c r="AAT203"/>
      <c r="AAU203"/>
      <c r="AAV203"/>
      <c r="AAW203"/>
      <c r="AAX203"/>
      <c r="AAY203"/>
      <c r="AAZ203"/>
      <c r="ABA203"/>
      <c r="ABB203"/>
      <c r="ABC203"/>
      <c r="ABD203"/>
      <c r="ABE203"/>
      <c r="ABF203"/>
      <c r="ABG203"/>
      <c r="ABH203"/>
      <c r="ABI203"/>
      <c r="ABJ203"/>
      <c r="ABK203"/>
      <c r="ABL203"/>
      <c r="ABM203"/>
      <c r="ABN203"/>
      <c r="ABO203"/>
      <c r="ABP203"/>
      <c r="ABQ203"/>
      <c r="ABR203"/>
      <c r="ABS203"/>
      <c r="ABT203"/>
      <c r="ABU203"/>
      <c r="ABV203"/>
      <c r="ABW203"/>
      <c r="ABX203"/>
      <c r="ABY203"/>
      <c r="ABZ203"/>
      <c r="ACA203"/>
      <c r="ACB203"/>
      <c r="ACC203"/>
      <c r="ACD203"/>
      <c r="ACE203"/>
      <c r="ACF203"/>
      <c r="ACG203"/>
      <c r="ACH203"/>
      <c r="ACI203"/>
      <c r="ACJ203"/>
      <c r="ACK203"/>
      <c r="ACL203"/>
      <c r="ACM203"/>
      <c r="ACN203"/>
      <c r="ACO203"/>
      <c r="ACP203"/>
      <c r="ACQ203"/>
      <c r="ACR203"/>
      <c r="ACS203"/>
      <c r="ACT203"/>
      <c r="ACU203"/>
      <c r="ACV203"/>
      <c r="ACW203"/>
      <c r="ACX203"/>
      <c r="ACY203"/>
      <c r="ACZ203"/>
      <c r="ADA203"/>
      <c r="ADB203"/>
      <c r="ADC203"/>
      <c r="ADD203"/>
      <c r="ADE203"/>
      <c r="ADF203"/>
      <c r="ADG203"/>
      <c r="ADH203"/>
      <c r="ADI203"/>
      <c r="ADJ203"/>
      <c r="ADK203"/>
      <c r="ADL203"/>
      <c r="ADM203"/>
      <c r="ADN203"/>
      <c r="ADO203"/>
      <c r="ADP203"/>
      <c r="ADQ203"/>
      <c r="ADR203"/>
      <c r="ADS203"/>
      <c r="ADT203"/>
      <c r="ADU203"/>
      <c r="ADV203"/>
      <c r="ADW203"/>
      <c r="ADX203"/>
      <c r="ADY203"/>
      <c r="ADZ203"/>
      <c r="AEA203"/>
      <c r="AEB203"/>
      <c r="AEC203"/>
      <c r="AED203"/>
      <c r="AEE203"/>
      <c r="AEF203"/>
      <c r="AEG203"/>
      <c r="AEH203"/>
      <c r="AEI203"/>
      <c r="AEJ203"/>
      <c r="AEK203"/>
      <c r="AEL203"/>
      <c r="AEM203"/>
      <c r="AEN203"/>
      <c r="AEO203"/>
      <c r="AEP203"/>
      <c r="AEQ203"/>
      <c r="AER203"/>
      <c r="AES203"/>
      <c r="AET203"/>
      <c r="AEU203"/>
      <c r="AEV203"/>
      <c r="AEW203"/>
      <c r="AEX203"/>
      <c r="AEY203"/>
      <c r="AEZ203"/>
      <c r="AFA203"/>
      <c r="AFB203"/>
      <c r="AFC203"/>
      <c r="AFD203"/>
      <c r="AFE203"/>
      <c r="AFF203"/>
      <c r="AFG203"/>
      <c r="AFH203"/>
      <c r="AFI203"/>
      <c r="AFJ203"/>
      <c r="AFK203"/>
      <c r="AFL203"/>
      <c r="AFM203"/>
      <c r="AFN203"/>
      <c r="AFO203"/>
      <c r="AFP203"/>
      <c r="AFQ203"/>
      <c r="AFR203"/>
      <c r="AFS203"/>
      <c r="AFT203"/>
      <c r="AFU203"/>
      <c r="AFV203"/>
      <c r="AFW203"/>
      <c r="AFX203"/>
      <c r="AFY203"/>
      <c r="AFZ203"/>
      <c r="AGA203"/>
      <c r="AGB203"/>
      <c r="AGC203"/>
      <c r="AGD203"/>
      <c r="AGE203"/>
      <c r="AGF203"/>
      <c r="AGG203"/>
      <c r="AGH203"/>
      <c r="AGI203"/>
      <c r="AGJ203"/>
      <c r="AGK203"/>
      <c r="AGL203"/>
      <c r="AGM203"/>
      <c r="AGN203"/>
      <c r="AGO203"/>
      <c r="AGP203"/>
      <c r="AGQ203"/>
      <c r="AGR203"/>
      <c r="AGS203"/>
      <c r="AGT203"/>
      <c r="AGU203"/>
      <c r="AGV203"/>
      <c r="AGW203"/>
      <c r="AGX203"/>
      <c r="AGY203"/>
      <c r="AGZ203"/>
      <c r="AHA203"/>
      <c r="AHB203"/>
      <c r="AHC203"/>
      <c r="AHD203"/>
      <c r="AHE203"/>
      <c r="AHF203"/>
      <c r="AHG203"/>
      <c r="AHH203"/>
      <c r="AHI203"/>
      <c r="AHJ203"/>
      <c r="AHK203"/>
      <c r="AHL203"/>
      <c r="AHM203"/>
      <c r="AHN203"/>
      <c r="AHO203"/>
      <c r="AHP203"/>
      <c r="AHQ203"/>
      <c r="AHR203"/>
      <c r="AHS203"/>
      <c r="AHT203"/>
      <c r="AHU203"/>
      <c r="AHV203"/>
      <c r="AHW203"/>
      <c r="AHX203"/>
      <c r="AHY203"/>
      <c r="AHZ203"/>
      <c r="AIA203"/>
      <c r="AIB203"/>
      <c r="AIC203"/>
      <c r="AID203"/>
      <c r="AIE203"/>
      <c r="AIF203"/>
      <c r="AIG203"/>
      <c r="AIH203"/>
      <c r="AII203"/>
      <c r="AIJ203"/>
      <c r="AIK203"/>
      <c r="AIL203"/>
      <c r="AIM203"/>
      <c r="AIN203"/>
      <c r="AIO203"/>
      <c r="AIP203"/>
      <c r="AIQ203"/>
      <c r="AIR203"/>
      <c r="AIS203"/>
      <c r="AIT203"/>
      <c r="AIU203"/>
      <c r="AIV203"/>
      <c r="AIW203"/>
      <c r="AIX203"/>
      <c r="AIY203"/>
      <c r="AIZ203"/>
      <c r="AJA203"/>
      <c r="AJB203"/>
      <c r="AJC203"/>
      <c r="AJD203"/>
      <c r="AJE203"/>
      <c r="AJF203"/>
      <c r="AJG203"/>
      <c r="AJH203"/>
      <c r="AJI203"/>
      <c r="AJJ203"/>
      <c r="AJK203"/>
      <c r="AJL203"/>
      <c r="AJM203"/>
      <c r="AJN203"/>
      <c r="AJO203"/>
      <c r="AJP203"/>
      <c r="AJQ203"/>
      <c r="AJR203"/>
      <c r="AJS203"/>
      <c r="AJT203"/>
      <c r="AJU203"/>
      <c r="AJV203"/>
      <c r="AJW203"/>
      <c r="AJX203"/>
      <c r="AJY203"/>
      <c r="AJZ203"/>
      <c r="AKA203"/>
      <c r="AKB203"/>
      <c r="AKC203"/>
      <c r="AKD203"/>
      <c r="AKE203"/>
      <c r="AKF203"/>
      <c r="AKG203"/>
      <c r="AKH203"/>
      <c r="AKI203"/>
      <c r="AKJ203"/>
      <c r="AKK203"/>
      <c r="AKL203"/>
      <c r="AKM203"/>
      <c r="AKN203"/>
      <c r="AKO203"/>
      <c r="AKP203"/>
      <c r="AKQ203"/>
      <c r="AKR203"/>
      <c r="AKS203"/>
      <c r="AKT203"/>
      <c r="AKU203"/>
      <c r="AKV203"/>
      <c r="AKW203"/>
      <c r="AKX203"/>
      <c r="AKY203"/>
      <c r="AKZ203"/>
      <c r="ALA203"/>
      <c r="ALB203"/>
      <c r="ALC203"/>
      <c r="ALD203"/>
      <c r="ALE203"/>
      <c r="ALF203"/>
      <c r="ALG203"/>
      <c r="ALH203"/>
      <c r="ALI203"/>
      <c r="ALJ203"/>
      <c r="ALK203"/>
      <c r="ALL203"/>
      <c r="ALM203"/>
      <c r="ALN203"/>
      <c r="ALO203"/>
      <c r="ALP203"/>
      <c r="ALQ203"/>
      <c r="ALR203"/>
      <c r="ALS203"/>
      <c r="ALT203"/>
      <c r="ALU203"/>
      <c r="ALV203"/>
      <c r="ALW203"/>
      <c r="ALX203"/>
      <c r="ALY203"/>
      <c r="ALZ203"/>
      <c r="AMA203"/>
      <c r="AMB203"/>
      <c r="AMC203"/>
      <c r="AMD203"/>
      <c r="AME203"/>
      <c r="AMF203"/>
      <c r="AMG203"/>
      <c r="AMH203"/>
      <c r="AMI203"/>
      <c r="AMJ203"/>
    </row>
    <row r="204" spans="1:1025" s="54" customFormat="1" ht="17.850000000000001" customHeight="1" x14ac:dyDescent="0.25">
      <c r="A204" s="73">
        <f t="shared" si="79"/>
        <v>196</v>
      </c>
      <c r="B204" s="88" t="s">
        <v>43</v>
      </c>
      <c r="C204" s="88"/>
      <c r="D204" s="88"/>
      <c r="E204" s="88"/>
      <c r="F204" s="88"/>
      <c r="G204" s="88"/>
      <c r="H204" s="88"/>
      <c r="I204" s="88"/>
      <c r="J204" s="88"/>
      <c r="K204" s="60"/>
      <c r="AMK204" s="3"/>
    </row>
    <row r="205" spans="1:1025" x14ac:dyDescent="0.25">
      <c r="A205" s="73">
        <f t="shared" si="79"/>
        <v>197</v>
      </c>
      <c r="B205" s="63" t="s">
        <v>25</v>
      </c>
      <c r="C205" s="53">
        <f>SUM(D205:I205)</f>
        <v>10626</v>
      </c>
      <c r="D205" s="53">
        <f>SUM(D206:D209)</f>
        <v>0</v>
      </c>
      <c r="E205" s="53">
        <f t="shared" ref="E205:H205" si="115">SUM(E206:E209)</f>
        <v>0</v>
      </c>
      <c r="F205" s="53">
        <f>SUM(F206:F209)</f>
        <v>0</v>
      </c>
      <c r="G205" s="53">
        <f>SUM(G206:G209)</f>
        <v>3542</v>
      </c>
      <c r="H205" s="53">
        <f t="shared" si="115"/>
        <v>3542</v>
      </c>
      <c r="I205" s="53">
        <f>SUM(I206:I209)</f>
        <v>3542</v>
      </c>
      <c r="J205" s="53"/>
      <c r="K205" s="30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  <c r="HO205"/>
      <c r="HP205"/>
      <c r="HQ205"/>
      <c r="HR205"/>
      <c r="HS205"/>
      <c r="HT205"/>
      <c r="HU205"/>
      <c r="HV205"/>
      <c r="HW205"/>
      <c r="HX205"/>
      <c r="HY205"/>
      <c r="HZ205"/>
      <c r="IA205"/>
      <c r="IB205"/>
      <c r="IC205"/>
      <c r="ID205"/>
      <c r="IE205"/>
      <c r="IF205"/>
      <c r="IG205"/>
      <c r="IH205"/>
      <c r="II205"/>
      <c r="IJ205"/>
      <c r="IK205"/>
      <c r="IL205"/>
      <c r="IM205"/>
      <c r="IN205"/>
      <c r="IO205"/>
      <c r="IP205"/>
      <c r="IQ205"/>
      <c r="IR205"/>
      <c r="IS205"/>
      <c r="IT205"/>
      <c r="IU205"/>
      <c r="IV205"/>
      <c r="IW205"/>
      <c r="IX205"/>
      <c r="IY205"/>
      <c r="IZ205"/>
      <c r="JA205"/>
      <c r="JB205"/>
      <c r="JC205"/>
      <c r="JD205"/>
      <c r="JE205"/>
      <c r="JF205"/>
      <c r="JG205"/>
      <c r="JH205"/>
      <c r="JI205"/>
      <c r="JJ205"/>
      <c r="JK205"/>
      <c r="JL205"/>
      <c r="JM205"/>
      <c r="JN205"/>
      <c r="JO205"/>
      <c r="JP205"/>
      <c r="JQ205"/>
      <c r="JR205"/>
      <c r="JS205"/>
      <c r="JT205"/>
      <c r="JU205"/>
      <c r="JV205"/>
      <c r="JW205"/>
      <c r="JX205"/>
      <c r="JY205"/>
      <c r="JZ205"/>
      <c r="KA205"/>
      <c r="KB205"/>
      <c r="KC205"/>
      <c r="KD205"/>
      <c r="KE205"/>
      <c r="KF205"/>
      <c r="KG205"/>
      <c r="KH205"/>
      <c r="KI205"/>
      <c r="KJ205"/>
      <c r="KK205"/>
      <c r="KL205"/>
      <c r="KM205"/>
      <c r="KN205"/>
      <c r="KO205"/>
      <c r="KP205"/>
      <c r="KQ205"/>
      <c r="KR205"/>
      <c r="KS205"/>
      <c r="KT205"/>
      <c r="KU205"/>
      <c r="KV205"/>
      <c r="KW205"/>
      <c r="KX205"/>
      <c r="KY205"/>
      <c r="KZ205"/>
      <c r="LA205"/>
      <c r="LB205"/>
      <c r="LC205"/>
      <c r="LD205"/>
      <c r="LE205"/>
      <c r="LF205"/>
      <c r="LG205"/>
      <c r="LH205"/>
      <c r="LI205"/>
      <c r="LJ205"/>
      <c r="LK205"/>
      <c r="LL205"/>
      <c r="LM205"/>
      <c r="LN205"/>
      <c r="LO205"/>
      <c r="LP205"/>
      <c r="LQ205"/>
      <c r="LR205"/>
      <c r="LS205"/>
      <c r="LT205"/>
      <c r="LU205"/>
      <c r="LV205"/>
      <c r="LW205"/>
      <c r="LX205"/>
      <c r="LY205"/>
      <c r="LZ205"/>
      <c r="MA205"/>
      <c r="MB205"/>
      <c r="MC205"/>
      <c r="MD205"/>
      <c r="ME205"/>
      <c r="MF205"/>
      <c r="MG205"/>
      <c r="MH205"/>
      <c r="MI205"/>
      <c r="MJ205"/>
      <c r="MK205"/>
      <c r="ML205"/>
      <c r="MM205"/>
      <c r="MN205"/>
      <c r="MO205"/>
      <c r="MP205"/>
      <c r="MQ205"/>
      <c r="MR205"/>
      <c r="MS205"/>
      <c r="MT205"/>
      <c r="MU205"/>
      <c r="MV205"/>
      <c r="MW205"/>
      <c r="MX205"/>
      <c r="MY205"/>
      <c r="MZ205"/>
      <c r="NA205"/>
      <c r="NB205"/>
      <c r="NC205"/>
      <c r="ND205"/>
      <c r="NE205"/>
      <c r="NF205"/>
      <c r="NG205"/>
      <c r="NH205"/>
      <c r="NI205"/>
      <c r="NJ205"/>
      <c r="NK205"/>
      <c r="NL205"/>
      <c r="NM205"/>
      <c r="NN205"/>
      <c r="NO205"/>
      <c r="NP205"/>
      <c r="NQ205"/>
      <c r="NR205"/>
      <c r="NS205"/>
      <c r="NT205"/>
      <c r="NU205"/>
      <c r="NV205"/>
      <c r="NW205"/>
      <c r="NX205"/>
      <c r="NY205"/>
      <c r="NZ205"/>
      <c r="OA205"/>
      <c r="OB205"/>
      <c r="OC205"/>
      <c r="OD205"/>
      <c r="OE205"/>
      <c r="OF205"/>
      <c r="OG205"/>
      <c r="OH205"/>
      <c r="OI205"/>
      <c r="OJ205"/>
      <c r="OK205"/>
      <c r="OL205"/>
      <c r="OM205"/>
      <c r="ON205"/>
      <c r="OO205"/>
      <c r="OP205"/>
      <c r="OQ205"/>
      <c r="OR205"/>
      <c r="OS205"/>
      <c r="OT205"/>
      <c r="OU205"/>
      <c r="OV205"/>
      <c r="OW205"/>
      <c r="OX205"/>
      <c r="OY205"/>
      <c r="OZ205"/>
      <c r="PA205"/>
      <c r="PB205"/>
      <c r="PC205"/>
      <c r="PD205"/>
      <c r="PE205"/>
      <c r="PF205"/>
      <c r="PG205"/>
      <c r="PH205"/>
      <c r="PI205"/>
      <c r="PJ205"/>
      <c r="PK205"/>
      <c r="PL205"/>
      <c r="PM205"/>
      <c r="PN205"/>
      <c r="PO205"/>
      <c r="PP205"/>
      <c r="PQ205"/>
      <c r="PR205"/>
      <c r="PS205"/>
      <c r="PT205"/>
      <c r="PU205"/>
      <c r="PV205"/>
      <c r="PW205"/>
      <c r="PX205"/>
      <c r="PY205"/>
      <c r="PZ205"/>
      <c r="QA205"/>
      <c r="QB205"/>
      <c r="QC205"/>
      <c r="QD205"/>
      <c r="QE205"/>
      <c r="QF205"/>
      <c r="QG205"/>
      <c r="QH205"/>
      <c r="QI205"/>
      <c r="QJ205"/>
      <c r="QK205"/>
      <c r="QL205"/>
      <c r="QM205"/>
      <c r="QN205"/>
      <c r="QO205"/>
      <c r="QP205"/>
      <c r="QQ205"/>
      <c r="QR205"/>
      <c r="QS205"/>
      <c r="QT205"/>
      <c r="QU205"/>
      <c r="QV205"/>
      <c r="QW205"/>
      <c r="QX205"/>
      <c r="QY205"/>
      <c r="QZ205"/>
      <c r="RA205"/>
      <c r="RB205"/>
      <c r="RC205"/>
      <c r="RD205"/>
      <c r="RE205"/>
      <c r="RF205"/>
      <c r="RG205"/>
      <c r="RH205"/>
      <c r="RI205"/>
      <c r="RJ205"/>
      <c r="RK205"/>
      <c r="RL205"/>
      <c r="RM205"/>
      <c r="RN205"/>
      <c r="RO205"/>
      <c r="RP205"/>
      <c r="RQ205"/>
      <c r="RR205"/>
      <c r="RS205"/>
      <c r="RT205"/>
      <c r="RU205"/>
      <c r="RV205"/>
      <c r="RW205"/>
      <c r="RX205"/>
      <c r="RY205"/>
      <c r="RZ205"/>
      <c r="SA205"/>
      <c r="SB205"/>
      <c r="SC205"/>
      <c r="SD205"/>
      <c r="SE205"/>
      <c r="SF205"/>
      <c r="SG205"/>
      <c r="SH205"/>
      <c r="SI205"/>
      <c r="SJ205"/>
      <c r="SK205"/>
      <c r="SL205"/>
      <c r="SM205"/>
      <c r="SN205"/>
      <c r="SO205"/>
      <c r="SP205"/>
      <c r="SQ205"/>
      <c r="SR205"/>
      <c r="SS205"/>
      <c r="ST205"/>
      <c r="SU205"/>
      <c r="SV205"/>
      <c r="SW205"/>
      <c r="SX205"/>
      <c r="SY205"/>
      <c r="SZ205"/>
      <c r="TA205"/>
      <c r="TB205"/>
      <c r="TC205"/>
      <c r="TD205"/>
      <c r="TE205"/>
      <c r="TF205"/>
      <c r="TG205"/>
      <c r="TH205"/>
      <c r="TI205"/>
      <c r="TJ205"/>
      <c r="TK205"/>
      <c r="TL205"/>
      <c r="TM205"/>
      <c r="TN205"/>
      <c r="TO205"/>
      <c r="TP205"/>
      <c r="TQ205"/>
      <c r="TR205"/>
      <c r="TS205"/>
      <c r="TT205"/>
      <c r="TU205"/>
      <c r="TV205"/>
      <c r="TW205"/>
      <c r="TX205"/>
      <c r="TY205"/>
      <c r="TZ205"/>
      <c r="UA205"/>
      <c r="UB205"/>
      <c r="UC205"/>
      <c r="UD205"/>
      <c r="UE205"/>
      <c r="UF205"/>
      <c r="UG205"/>
      <c r="UH205"/>
      <c r="UI205"/>
      <c r="UJ205"/>
      <c r="UK205"/>
      <c r="UL205"/>
      <c r="UM205"/>
      <c r="UN205"/>
      <c r="UO205"/>
      <c r="UP205"/>
      <c r="UQ205"/>
      <c r="UR205"/>
      <c r="US205"/>
      <c r="UT205"/>
      <c r="UU205"/>
      <c r="UV205"/>
      <c r="UW205"/>
      <c r="UX205"/>
      <c r="UY205"/>
      <c r="UZ205"/>
      <c r="VA205"/>
      <c r="VB205"/>
      <c r="VC205"/>
      <c r="VD205"/>
      <c r="VE205"/>
      <c r="VF205"/>
      <c r="VG205"/>
      <c r="VH205"/>
      <c r="VI205"/>
      <c r="VJ205"/>
      <c r="VK205"/>
      <c r="VL205"/>
      <c r="VM205"/>
      <c r="VN205"/>
      <c r="VO205"/>
      <c r="VP205"/>
      <c r="VQ205"/>
      <c r="VR205"/>
      <c r="VS205"/>
      <c r="VT205"/>
      <c r="VU205"/>
      <c r="VV205"/>
      <c r="VW205"/>
      <c r="VX205"/>
      <c r="VY205"/>
      <c r="VZ205"/>
      <c r="WA205"/>
      <c r="WB205"/>
      <c r="WC205"/>
      <c r="WD205"/>
      <c r="WE205"/>
      <c r="WF205"/>
      <c r="WG205"/>
      <c r="WH205"/>
      <c r="WI205"/>
      <c r="WJ205"/>
      <c r="WK205"/>
      <c r="WL205"/>
      <c r="WM205"/>
      <c r="WN205"/>
      <c r="WO205"/>
      <c r="WP205"/>
      <c r="WQ205"/>
      <c r="WR205"/>
      <c r="WS205"/>
      <c r="WT205"/>
      <c r="WU205"/>
      <c r="WV205"/>
      <c r="WW205"/>
      <c r="WX205"/>
      <c r="WY205"/>
      <c r="WZ205"/>
      <c r="XA205"/>
      <c r="XB205"/>
      <c r="XC205"/>
      <c r="XD205"/>
      <c r="XE205"/>
      <c r="XF205"/>
      <c r="XG205"/>
      <c r="XH205"/>
      <c r="XI205"/>
      <c r="XJ205"/>
      <c r="XK205"/>
      <c r="XL205"/>
      <c r="XM205"/>
      <c r="XN205"/>
      <c r="XO205"/>
      <c r="XP205"/>
      <c r="XQ205"/>
      <c r="XR205"/>
      <c r="XS205"/>
      <c r="XT205"/>
      <c r="XU205"/>
      <c r="XV205"/>
      <c r="XW205"/>
      <c r="XX205"/>
      <c r="XY205"/>
      <c r="XZ205"/>
      <c r="YA205"/>
      <c r="YB205"/>
      <c r="YC205"/>
      <c r="YD205"/>
      <c r="YE205"/>
      <c r="YF205"/>
      <c r="YG205"/>
      <c r="YH205"/>
      <c r="YI205"/>
      <c r="YJ205"/>
      <c r="YK205"/>
      <c r="YL205"/>
      <c r="YM205"/>
      <c r="YN205"/>
      <c r="YO205"/>
      <c r="YP205"/>
      <c r="YQ205"/>
      <c r="YR205"/>
      <c r="YS205"/>
      <c r="YT205"/>
      <c r="YU205"/>
      <c r="YV205"/>
      <c r="YW205"/>
      <c r="YX205"/>
      <c r="YY205"/>
      <c r="YZ205"/>
      <c r="ZA205"/>
      <c r="ZB205"/>
      <c r="ZC205"/>
      <c r="ZD205"/>
      <c r="ZE205"/>
      <c r="ZF205"/>
      <c r="ZG205"/>
      <c r="ZH205"/>
      <c r="ZI205"/>
      <c r="ZJ205"/>
      <c r="ZK205"/>
      <c r="ZL205"/>
      <c r="ZM205"/>
      <c r="ZN205"/>
      <c r="ZO205"/>
      <c r="ZP205"/>
      <c r="ZQ205"/>
      <c r="ZR205"/>
      <c r="ZS205"/>
      <c r="ZT205"/>
      <c r="ZU205"/>
      <c r="ZV205"/>
      <c r="ZW205"/>
      <c r="ZX205"/>
      <c r="ZY205"/>
      <c r="ZZ205"/>
      <c r="AAA205"/>
      <c r="AAB205"/>
      <c r="AAC205"/>
      <c r="AAD205"/>
      <c r="AAE205"/>
      <c r="AAF205"/>
      <c r="AAG205"/>
      <c r="AAH205"/>
      <c r="AAI205"/>
      <c r="AAJ205"/>
      <c r="AAK205"/>
      <c r="AAL205"/>
      <c r="AAM205"/>
      <c r="AAN205"/>
      <c r="AAO205"/>
      <c r="AAP205"/>
      <c r="AAQ205"/>
      <c r="AAR205"/>
      <c r="AAS205"/>
      <c r="AAT205"/>
      <c r="AAU205"/>
      <c r="AAV205"/>
      <c r="AAW205"/>
      <c r="AAX205"/>
      <c r="AAY205"/>
      <c r="AAZ205"/>
      <c r="ABA205"/>
      <c r="ABB205"/>
      <c r="ABC205"/>
      <c r="ABD205"/>
      <c r="ABE205"/>
      <c r="ABF205"/>
      <c r="ABG205"/>
      <c r="ABH205"/>
      <c r="ABI205"/>
      <c r="ABJ205"/>
      <c r="ABK205"/>
      <c r="ABL205"/>
      <c r="ABM205"/>
      <c r="ABN205"/>
      <c r="ABO205"/>
      <c r="ABP205"/>
      <c r="ABQ205"/>
      <c r="ABR205"/>
      <c r="ABS205"/>
      <c r="ABT205"/>
      <c r="ABU205"/>
      <c r="ABV205"/>
      <c r="ABW205"/>
      <c r="ABX205"/>
      <c r="ABY205"/>
      <c r="ABZ205"/>
      <c r="ACA205"/>
      <c r="ACB205"/>
      <c r="ACC205"/>
      <c r="ACD205"/>
      <c r="ACE205"/>
      <c r="ACF205"/>
      <c r="ACG205"/>
      <c r="ACH205"/>
      <c r="ACI205"/>
      <c r="ACJ205"/>
      <c r="ACK205"/>
      <c r="ACL205"/>
      <c r="ACM205"/>
      <c r="ACN205"/>
      <c r="ACO205"/>
      <c r="ACP205"/>
      <c r="ACQ205"/>
      <c r="ACR205"/>
      <c r="ACS205"/>
      <c r="ACT205"/>
      <c r="ACU205"/>
      <c r="ACV205"/>
      <c r="ACW205"/>
      <c r="ACX205"/>
      <c r="ACY205"/>
      <c r="ACZ205"/>
      <c r="ADA205"/>
      <c r="ADB205"/>
      <c r="ADC205"/>
      <c r="ADD205"/>
      <c r="ADE205"/>
      <c r="ADF205"/>
      <c r="ADG205"/>
      <c r="ADH205"/>
      <c r="ADI205"/>
      <c r="ADJ205"/>
      <c r="ADK205"/>
      <c r="ADL205"/>
      <c r="ADM205"/>
      <c r="ADN205"/>
      <c r="ADO205"/>
      <c r="ADP205"/>
      <c r="ADQ205"/>
      <c r="ADR205"/>
      <c r="ADS205"/>
      <c r="ADT205"/>
      <c r="ADU205"/>
      <c r="ADV205"/>
      <c r="ADW205"/>
      <c r="ADX205"/>
      <c r="ADY205"/>
      <c r="ADZ205"/>
      <c r="AEA205"/>
      <c r="AEB205"/>
      <c r="AEC205"/>
      <c r="AED205"/>
      <c r="AEE205"/>
      <c r="AEF205"/>
      <c r="AEG205"/>
      <c r="AEH205"/>
      <c r="AEI205"/>
      <c r="AEJ205"/>
      <c r="AEK205"/>
      <c r="AEL205"/>
      <c r="AEM205"/>
      <c r="AEN205"/>
      <c r="AEO205"/>
      <c r="AEP205"/>
      <c r="AEQ205"/>
      <c r="AER205"/>
      <c r="AES205"/>
      <c r="AET205"/>
      <c r="AEU205"/>
      <c r="AEV205"/>
      <c r="AEW205"/>
      <c r="AEX205"/>
      <c r="AEY205"/>
      <c r="AEZ205"/>
      <c r="AFA205"/>
      <c r="AFB205"/>
      <c r="AFC205"/>
      <c r="AFD205"/>
      <c r="AFE205"/>
      <c r="AFF205"/>
      <c r="AFG205"/>
      <c r="AFH205"/>
      <c r="AFI205"/>
      <c r="AFJ205"/>
      <c r="AFK205"/>
      <c r="AFL205"/>
      <c r="AFM205"/>
      <c r="AFN205"/>
      <c r="AFO205"/>
      <c r="AFP205"/>
      <c r="AFQ205"/>
      <c r="AFR205"/>
      <c r="AFS205"/>
      <c r="AFT205"/>
      <c r="AFU205"/>
      <c r="AFV205"/>
      <c r="AFW205"/>
      <c r="AFX205"/>
      <c r="AFY205"/>
      <c r="AFZ205"/>
      <c r="AGA205"/>
      <c r="AGB205"/>
      <c r="AGC205"/>
      <c r="AGD205"/>
      <c r="AGE205"/>
      <c r="AGF205"/>
      <c r="AGG205"/>
      <c r="AGH205"/>
      <c r="AGI205"/>
      <c r="AGJ205"/>
      <c r="AGK205"/>
      <c r="AGL205"/>
      <c r="AGM205"/>
      <c r="AGN205"/>
      <c r="AGO205"/>
      <c r="AGP205"/>
      <c r="AGQ205"/>
      <c r="AGR205"/>
      <c r="AGS205"/>
      <c r="AGT205"/>
      <c r="AGU205"/>
      <c r="AGV205"/>
      <c r="AGW205"/>
      <c r="AGX205"/>
      <c r="AGY205"/>
      <c r="AGZ205"/>
      <c r="AHA205"/>
      <c r="AHB205"/>
      <c r="AHC205"/>
      <c r="AHD205"/>
      <c r="AHE205"/>
      <c r="AHF205"/>
      <c r="AHG205"/>
      <c r="AHH205"/>
      <c r="AHI205"/>
      <c r="AHJ205"/>
      <c r="AHK205"/>
      <c r="AHL205"/>
      <c r="AHM205"/>
      <c r="AHN205"/>
      <c r="AHO205"/>
      <c r="AHP205"/>
      <c r="AHQ205"/>
      <c r="AHR205"/>
      <c r="AHS205"/>
      <c r="AHT205"/>
      <c r="AHU205"/>
      <c r="AHV205"/>
      <c r="AHW205"/>
      <c r="AHX205"/>
      <c r="AHY205"/>
      <c r="AHZ205"/>
      <c r="AIA205"/>
      <c r="AIB205"/>
      <c r="AIC205"/>
      <c r="AID205"/>
      <c r="AIE205"/>
      <c r="AIF205"/>
      <c r="AIG205"/>
      <c r="AIH205"/>
      <c r="AII205"/>
      <c r="AIJ205"/>
      <c r="AIK205"/>
      <c r="AIL205"/>
      <c r="AIM205"/>
      <c r="AIN205"/>
      <c r="AIO205"/>
      <c r="AIP205"/>
      <c r="AIQ205"/>
      <c r="AIR205"/>
      <c r="AIS205"/>
      <c r="AIT205"/>
      <c r="AIU205"/>
      <c r="AIV205"/>
      <c r="AIW205"/>
      <c r="AIX205"/>
      <c r="AIY205"/>
      <c r="AIZ205"/>
      <c r="AJA205"/>
      <c r="AJB205"/>
      <c r="AJC205"/>
      <c r="AJD205"/>
      <c r="AJE205"/>
      <c r="AJF205"/>
      <c r="AJG205"/>
      <c r="AJH205"/>
      <c r="AJI205"/>
      <c r="AJJ205"/>
      <c r="AJK205"/>
      <c r="AJL205"/>
      <c r="AJM205"/>
      <c r="AJN205"/>
      <c r="AJO205"/>
      <c r="AJP205"/>
      <c r="AJQ205"/>
      <c r="AJR205"/>
      <c r="AJS205"/>
      <c r="AJT205"/>
      <c r="AJU205"/>
      <c r="AJV205"/>
      <c r="AJW205"/>
      <c r="AJX205"/>
      <c r="AJY205"/>
      <c r="AJZ205"/>
      <c r="AKA205"/>
      <c r="AKB205"/>
      <c r="AKC205"/>
      <c r="AKD205"/>
      <c r="AKE205"/>
      <c r="AKF205"/>
      <c r="AKG205"/>
      <c r="AKH205"/>
      <c r="AKI205"/>
      <c r="AKJ205"/>
      <c r="AKK205"/>
      <c r="AKL205"/>
      <c r="AKM205"/>
      <c r="AKN205"/>
      <c r="AKO205"/>
      <c r="AKP205"/>
      <c r="AKQ205"/>
      <c r="AKR205"/>
      <c r="AKS205"/>
      <c r="AKT205"/>
      <c r="AKU205"/>
      <c r="AKV205"/>
      <c r="AKW205"/>
      <c r="AKX205"/>
      <c r="AKY205"/>
      <c r="AKZ205"/>
      <c r="ALA205"/>
      <c r="ALB205"/>
      <c r="ALC205"/>
      <c r="ALD205"/>
      <c r="ALE205"/>
      <c r="ALF205"/>
      <c r="ALG205"/>
      <c r="ALH205"/>
      <c r="ALI205"/>
      <c r="ALJ205"/>
      <c r="ALK205"/>
      <c r="ALL205"/>
      <c r="ALM205"/>
      <c r="ALN205"/>
      <c r="ALO205"/>
      <c r="ALP205"/>
      <c r="ALQ205"/>
      <c r="ALR205"/>
      <c r="ALS205"/>
      <c r="ALT205"/>
      <c r="ALU205"/>
      <c r="ALV205"/>
      <c r="ALW205"/>
      <c r="ALX205"/>
      <c r="ALY205"/>
      <c r="ALZ205"/>
      <c r="AMA205"/>
      <c r="AMB205"/>
      <c r="AMC205"/>
      <c r="AMD205"/>
      <c r="AME205"/>
      <c r="AMF205"/>
      <c r="AMG205"/>
      <c r="AMH205"/>
      <c r="AMI205"/>
      <c r="AMJ205"/>
    </row>
    <row r="206" spans="1:1025" x14ac:dyDescent="0.25">
      <c r="A206" s="73">
        <f t="shared" si="79"/>
        <v>198</v>
      </c>
      <c r="B206" s="63" t="s">
        <v>10</v>
      </c>
      <c r="C206" s="53">
        <f>SUM(D206:I206)</f>
        <v>0</v>
      </c>
      <c r="D206" s="53">
        <f t="shared" ref="D206:G208" si="116">D212</f>
        <v>0</v>
      </c>
      <c r="E206" s="53">
        <f t="shared" si="116"/>
        <v>0</v>
      </c>
      <c r="F206" s="53">
        <f t="shared" si="116"/>
        <v>0</v>
      </c>
      <c r="G206" s="53">
        <f t="shared" si="116"/>
        <v>0</v>
      </c>
      <c r="H206" s="53">
        <v>0</v>
      </c>
      <c r="I206" s="53">
        <v>0</v>
      </c>
      <c r="J206" s="53"/>
      <c r="K206" s="30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  <c r="HO206"/>
      <c r="HP206"/>
      <c r="HQ206"/>
      <c r="HR206"/>
      <c r="HS206"/>
      <c r="HT206"/>
      <c r="HU206"/>
      <c r="HV206"/>
      <c r="HW206"/>
      <c r="HX206"/>
      <c r="HY206"/>
      <c r="HZ206"/>
      <c r="IA206"/>
      <c r="IB206"/>
      <c r="IC206"/>
      <c r="ID206"/>
      <c r="IE206"/>
      <c r="IF206"/>
      <c r="IG206"/>
      <c r="IH206"/>
      <c r="II206"/>
      <c r="IJ206"/>
      <c r="IK206"/>
      <c r="IL206"/>
      <c r="IM206"/>
      <c r="IN206"/>
      <c r="IO206"/>
      <c r="IP206"/>
      <c r="IQ206"/>
      <c r="IR206"/>
      <c r="IS206"/>
      <c r="IT206"/>
      <c r="IU206"/>
      <c r="IV206"/>
      <c r="IW206"/>
      <c r="IX206"/>
      <c r="IY206"/>
      <c r="IZ206"/>
      <c r="JA206"/>
      <c r="JB206"/>
      <c r="JC206"/>
      <c r="JD206"/>
      <c r="JE206"/>
      <c r="JF206"/>
      <c r="JG206"/>
      <c r="JH206"/>
      <c r="JI206"/>
      <c r="JJ206"/>
      <c r="JK206"/>
      <c r="JL206"/>
      <c r="JM206"/>
      <c r="JN206"/>
      <c r="JO206"/>
      <c r="JP206"/>
      <c r="JQ206"/>
      <c r="JR206"/>
      <c r="JS206"/>
      <c r="JT206"/>
      <c r="JU206"/>
      <c r="JV206"/>
      <c r="JW206"/>
      <c r="JX206"/>
      <c r="JY206"/>
      <c r="JZ206"/>
      <c r="KA206"/>
      <c r="KB206"/>
      <c r="KC206"/>
      <c r="KD206"/>
      <c r="KE206"/>
      <c r="KF206"/>
      <c r="KG206"/>
      <c r="KH206"/>
      <c r="KI206"/>
      <c r="KJ206"/>
      <c r="KK206"/>
      <c r="KL206"/>
      <c r="KM206"/>
      <c r="KN206"/>
      <c r="KO206"/>
      <c r="KP206"/>
      <c r="KQ206"/>
      <c r="KR206"/>
      <c r="KS206"/>
      <c r="KT206"/>
      <c r="KU206"/>
      <c r="KV206"/>
      <c r="KW206"/>
      <c r="KX206"/>
      <c r="KY206"/>
      <c r="KZ206"/>
      <c r="LA206"/>
      <c r="LB206"/>
      <c r="LC206"/>
      <c r="LD206"/>
      <c r="LE206"/>
      <c r="LF206"/>
      <c r="LG206"/>
      <c r="LH206"/>
      <c r="LI206"/>
      <c r="LJ206"/>
      <c r="LK206"/>
      <c r="LL206"/>
      <c r="LM206"/>
      <c r="LN206"/>
      <c r="LO206"/>
      <c r="LP206"/>
      <c r="LQ206"/>
      <c r="LR206"/>
      <c r="LS206"/>
      <c r="LT206"/>
      <c r="LU206"/>
      <c r="LV206"/>
      <c r="LW206"/>
      <c r="LX206"/>
      <c r="LY206"/>
      <c r="LZ206"/>
      <c r="MA206"/>
      <c r="MB206"/>
      <c r="MC206"/>
      <c r="MD206"/>
      <c r="ME206"/>
      <c r="MF206"/>
      <c r="MG206"/>
      <c r="MH206"/>
      <c r="MI206"/>
      <c r="MJ206"/>
      <c r="MK206"/>
      <c r="ML206"/>
      <c r="MM206"/>
      <c r="MN206"/>
      <c r="MO206"/>
      <c r="MP206"/>
      <c r="MQ206"/>
      <c r="MR206"/>
      <c r="MS206"/>
      <c r="MT206"/>
      <c r="MU206"/>
      <c r="MV206"/>
      <c r="MW206"/>
      <c r="MX206"/>
      <c r="MY206"/>
      <c r="MZ206"/>
      <c r="NA206"/>
      <c r="NB206"/>
      <c r="NC206"/>
      <c r="ND206"/>
      <c r="NE206"/>
      <c r="NF206"/>
      <c r="NG206"/>
      <c r="NH206"/>
      <c r="NI206"/>
      <c r="NJ206"/>
      <c r="NK206"/>
      <c r="NL206"/>
      <c r="NM206"/>
      <c r="NN206"/>
      <c r="NO206"/>
      <c r="NP206"/>
      <c r="NQ206"/>
      <c r="NR206"/>
      <c r="NS206"/>
      <c r="NT206"/>
      <c r="NU206"/>
      <c r="NV206"/>
      <c r="NW206"/>
      <c r="NX206"/>
      <c r="NY206"/>
      <c r="NZ206"/>
      <c r="OA206"/>
      <c r="OB206"/>
      <c r="OC206"/>
      <c r="OD206"/>
      <c r="OE206"/>
      <c r="OF206"/>
      <c r="OG206"/>
      <c r="OH206"/>
      <c r="OI206"/>
      <c r="OJ206"/>
      <c r="OK206"/>
      <c r="OL206"/>
      <c r="OM206"/>
      <c r="ON206"/>
      <c r="OO206"/>
      <c r="OP206"/>
      <c r="OQ206"/>
      <c r="OR206"/>
      <c r="OS206"/>
      <c r="OT206"/>
      <c r="OU206"/>
      <c r="OV206"/>
      <c r="OW206"/>
      <c r="OX206"/>
      <c r="OY206"/>
      <c r="OZ206"/>
      <c r="PA206"/>
      <c r="PB206"/>
      <c r="PC206"/>
      <c r="PD206"/>
      <c r="PE206"/>
      <c r="PF206"/>
      <c r="PG206"/>
      <c r="PH206"/>
      <c r="PI206"/>
      <c r="PJ206"/>
      <c r="PK206"/>
      <c r="PL206"/>
      <c r="PM206"/>
      <c r="PN206"/>
      <c r="PO206"/>
      <c r="PP206"/>
      <c r="PQ206"/>
      <c r="PR206"/>
      <c r="PS206"/>
      <c r="PT206"/>
      <c r="PU206"/>
      <c r="PV206"/>
      <c r="PW206"/>
      <c r="PX206"/>
      <c r="PY206"/>
      <c r="PZ206"/>
      <c r="QA206"/>
      <c r="QB206"/>
      <c r="QC206"/>
      <c r="QD206"/>
      <c r="QE206"/>
      <c r="QF206"/>
      <c r="QG206"/>
      <c r="QH206"/>
      <c r="QI206"/>
      <c r="QJ206"/>
      <c r="QK206"/>
      <c r="QL206"/>
      <c r="QM206"/>
      <c r="QN206"/>
      <c r="QO206"/>
      <c r="QP206"/>
      <c r="QQ206"/>
      <c r="QR206"/>
      <c r="QS206"/>
      <c r="QT206"/>
      <c r="QU206"/>
      <c r="QV206"/>
      <c r="QW206"/>
      <c r="QX206"/>
      <c r="QY206"/>
      <c r="QZ206"/>
      <c r="RA206"/>
      <c r="RB206"/>
      <c r="RC206"/>
      <c r="RD206"/>
      <c r="RE206"/>
      <c r="RF206"/>
      <c r="RG206"/>
      <c r="RH206"/>
      <c r="RI206"/>
      <c r="RJ206"/>
      <c r="RK206"/>
      <c r="RL206"/>
      <c r="RM206"/>
      <c r="RN206"/>
      <c r="RO206"/>
      <c r="RP206"/>
      <c r="RQ206"/>
      <c r="RR206"/>
      <c r="RS206"/>
      <c r="RT206"/>
      <c r="RU206"/>
      <c r="RV206"/>
      <c r="RW206"/>
      <c r="RX206"/>
      <c r="RY206"/>
      <c r="RZ206"/>
      <c r="SA206"/>
      <c r="SB206"/>
      <c r="SC206"/>
      <c r="SD206"/>
      <c r="SE206"/>
      <c r="SF206"/>
      <c r="SG206"/>
      <c r="SH206"/>
      <c r="SI206"/>
      <c r="SJ206"/>
      <c r="SK206"/>
      <c r="SL206"/>
      <c r="SM206"/>
      <c r="SN206"/>
      <c r="SO206"/>
      <c r="SP206"/>
      <c r="SQ206"/>
      <c r="SR206"/>
      <c r="SS206"/>
      <c r="ST206"/>
      <c r="SU206"/>
      <c r="SV206"/>
      <c r="SW206"/>
      <c r="SX206"/>
      <c r="SY206"/>
      <c r="SZ206"/>
      <c r="TA206"/>
      <c r="TB206"/>
      <c r="TC206"/>
      <c r="TD206"/>
      <c r="TE206"/>
      <c r="TF206"/>
      <c r="TG206"/>
      <c r="TH206"/>
      <c r="TI206"/>
      <c r="TJ206"/>
      <c r="TK206"/>
      <c r="TL206"/>
      <c r="TM206"/>
      <c r="TN206"/>
      <c r="TO206"/>
      <c r="TP206"/>
      <c r="TQ206"/>
      <c r="TR206"/>
      <c r="TS206"/>
      <c r="TT206"/>
      <c r="TU206"/>
      <c r="TV206"/>
      <c r="TW206"/>
      <c r="TX206"/>
      <c r="TY206"/>
      <c r="TZ206"/>
      <c r="UA206"/>
      <c r="UB206"/>
      <c r="UC206"/>
      <c r="UD206"/>
      <c r="UE206"/>
      <c r="UF206"/>
      <c r="UG206"/>
      <c r="UH206"/>
      <c r="UI206"/>
      <c r="UJ206"/>
      <c r="UK206"/>
      <c r="UL206"/>
      <c r="UM206"/>
      <c r="UN206"/>
      <c r="UO206"/>
      <c r="UP206"/>
      <c r="UQ206"/>
      <c r="UR206"/>
      <c r="US206"/>
      <c r="UT206"/>
      <c r="UU206"/>
      <c r="UV206"/>
      <c r="UW206"/>
      <c r="UX206"/>
      <c r="UY206"/>
      <c r="UZ206"/>
      <c r="VA206"/>
      <c r="VB206"/>
      <c r="VC206"/>
      <c r="VD206"/>
      <c r="VE206"/>
      <c r="VF206"/>
      <c r="VG206"/>
      <c r="VH206"/>
      <c r="VI206"/>
      <c r="VJ206"/>
      <c r="VK206"/>
      <c r="VL206"/>
      <c r="VM206"/>
      <c r="VN206"/>
      <c r="VO206"/>
      <c r="VP206"/>
      <c r="VQ206"/>
      <c r="VR206"/>
      <c r="VS206"/>
      <c r="VT206"/>
      <c r="VU206"/>
      <c r="VV206"/>
      <c r="VW206"/>
      <c r="VX206"/>
      <c r="VY206"/>
      <c r="VZ206"/>
      <c r="WA206"/>
      <c r="WB206"/>
      <c r="WC206"/>
      <c r="WD206"/>
      <c r="WE206"/>
      <c r="WF206"/>
      <c r="WG206"/>
      <c r="WH206"/>
      <c r="WI206"/>
      <c r="WJ206"/>
      <c r="WK206"/>
      <c r="WL206"/>
      <c r="WM206"/>
      <c r="WN206"/>
      <c r="WO206"/>
      <c r="WP206"/>
      <c r="WQ206"/>
      <c r="WR206"/>
      <c r="WS206"/>
      <c r="WT206"/>
      <c r="WU206"/>
      <c r="WV206"/>
      <c r="WW206"/>
      <c r="WX206"/>
      <c r="WY206"/>
      <c r="WZ206"/>
      <c r="XA206"/>
      <c r="XB206"/>
      <c r="XC206"/>
      <c r="XD206"/>
      <c r="XE206"/>
      <c r="XF206"/>
      <c r="XG206"/>
      <c r="XH206"/>
      <c r="XI206"/>
      <c r="XJ206"/>
      <c r="XK206"/>
      <c r="XL206"/>
      <c r="XM206"/>
      <c r="XN206"/>
      <c r="XO206"/>
      <c r="XP206"/>
      <c r="XQ206"/>
      <c r="XR206"/>
      <c r="XS206"/>
      <c r="XT206"/>
      <c r="XU206"/>
      <c r="XV206"/>
      <c r="XW206"/>
      <c r="XX206"/>
      <c r="XY206"/>
      <c r="XZ206"/>
      <c r="YA206"/>
      <c r="YB206"/>
      <c r="YC206"/>
      <c r="YD206"/>
      <c r="YE206"/>
      <c r="YF206"/>
      <c r="YG206"/>
      <c r="YH206"/>
      <c r="YI206"/>
      <c r="YJ206"/>
      <c r="YK206"/>
      <c r="YL206"/>
      <c r="YM206"/>
      <c r="YN206"/>
      <c r="YO206"/>
      <c r="YP206"/>
      <c r="YQ206"/>
      <c r="YR206"/>
      <c r="YS206"/>
      <c r="YT206"/>
      <c r="YU206"/>
      <c r="YV206"/>
      <c r="YW206"/>
      <c r="YX206"/>
      <c r="YY206"/>
      <c r="YZ206"/>
      <c r="ZA206"/>
      <c r="ZB206"/>
      <c r="ZC206"/>
      <c r="ZD206"/>
      <c r="ZE206"/>
      <c r="ZF206"/>
      <c r="ZG206"/>
      <c r="ZH206"/>
      <c r="ZI206"/>
      <c r="ZJ206"/>
      <c r="ZK206"/>
      <c r="ZL206"/>
      <c r="ZM206"/>
      <c r="ZN206"/>
      <c r="ZO206"/>
      <c r="ZP206"/>
      <c r="ZQ206"/>
      <c r="ZR206"/>
      <c r="ZS206"/>
      <c r="ZT206"/>
      <c r="ZU206"/>
      <c r="ZV206"/>
      <c r="ZW206"/>
      <c r="ZX206"/>
      <c r="ZY206"/>
      <c r="ZZ206"/>
      <c r="AAA206"/>
      <c r="AAB206"/>
      <c r="AAC206"/>
      <c r="AAD206"/>
      <c r="AAE206"/>
      <c r="AAF206"/>
      <c r="AAG206"/>
      <c r="AAH206"/>
      <c r="AAI206"/>
      <c r="AAJ206"/>
      <c r="AAK206"/>
      <c r="AAL206"/>
      <c r="AAM206"/>
      <c r="AAN206"/>
      <c r="AAO206"/>
      <c r="AAP206"/>
      <c r="AAQ206"/>
      <c r="AAR206"/>
      <c r="AAS206"/>
      <c r="AAT206"/>
      <c r="AAU206"/>
      <c r="AAV206"/>
      <c r="AAW206"/>
      <c r="AAX206"/>
      <c r="AAY206"/>
      <c r="AAZ206"/>
      <c r="ABA206"/>
      <c r="ABB206"/>
      <c r="ABC206"/>
      <c r="ABD206"/>
      <c r="ABE206"/>
      <c r="ABF206"/>
      <c r="ABG206"/>
      <c r="ABH206"/>
      <c r="ABI206"/>
      <c r="ABJ206"/>
      <c r="ABK206"/>
      <c r="ABL206"/>
      <c r="ABM206"/>
      <c r="ABN206"/>
      <c r="ABO206"/>
      <c r="ABP206"/>
      <c r="ABQ206"/>
      <c r="ABR206"/>
      <c r="ABS206"/>
      <c r="ABT206"/>
      <c r="ABU206"/>
      <c r="ABV206"/>
      <c r="ABW206"/>
      <c r="ABX206"/>
      <c r="ABY206"/>
      <c r="ABZ206"/>
      <c r="ACA206"/>
      <c r="ACB206"/>
      <c r="ACC206"/>
      <c r="ACD206"/>
      <c r="ACE206"/>
      <c r="ACF206"/>
      <c r="ACG206"/>
      <c r="ACH206"/>
      <c r="ACI206"/>
      <c r="ACJ206"/>
      <c r="ACK206"/>
      <c r="ACL206"/>
      <c r="ACM206"/>
      <c r="ACN206"/>
      <c r="ACO206"/>
      <c r="ACP206"/>
      <c r="ACQ206"/>
      <c r="ACR206"/>
      <c r="ACS206"/>
      <c r="ACT206"/>
      <c r="ACU206"/>
      <c r="ACV206"/>
      <c r="ACW206"/>
      <c r="ACX206"/>
      <c r="ACY206"/>
      <c r="ACZ206"/>
      <c r="ADA206"/>
      <c r="ADB206"/>
      <c r="ADC206"/>
      <c r="ADD206"/>
      <c r="ADE206"/>
      <c r="ADF206"/>
      <c r="ADG206"/>
      <c r="ADH206"/>
      <c r="ADI206"/>
      <c r="ADJ206"/>
      <c r="ADK206"/>
      <c r="ADL206"/>
      <c r="ADM206"/>
      <c r="ADN206"/>
      <c r="ADO206"/>
      <c r="ADP206"/>
      <c r="ADQ206"/>
      <c r="ADR206"/>
      <c r="ADS206"/>
      <c r="ADT206"/>
      <c r="ADU206"/>
      <c r="ADV206"/>
      <c r="ADW206"/>
      <c r="ADX206"/>
      <c r="ADY206"/>
      <c r="ADZ206"/>
      <c r="AEA206"/>
      <c r="AEB206"/>
      <c r="AEC206"/>
      <c r="AED206"/>
      <c r="AEE206"/>
      <c r="AEF206"/>
      <c r="AEG206"/>
      <c r="AEH206"/>
      <c r="AEI206"/>
      <c r="AEJ206"/>
      <c r="AEK206"/>
      <c r="AEL206"/>
      <c r="AEM206"/>
      <c r="AEN206"/>
      <c r="AEO206"/>
      <c r="AEP206"/>
      <c r="AEQ206"/>
      <c r="AER206"/>
      <c r="AES206"/>
      <c r="AET206"/>
      <c r="AEU206"/>
      <c r="AEV206"/>
      <c r="AEW206"/>
      <c r="AEX206"/>
      <c r="AEY206"/>
      <c r="AEZ206"/>
      <c r="AFA206"/>
      <c r="AFB206"/>
      <c r="AFC206"/>
      <c r="AFD206"/>
      <c r="AFE206"/>
      <c r="AFF206"/>
      <c r="AFG206"/>
      <c r="AFH206"/>
      <c r="AFI206"/>
      <c r="AFJ206"/>
      <c r="AFK206"/>
      <c r="AFL206"/>
      <c r="AFM206"/>
      <c r="AFN206"/>
      <c r="AFO206"/>
      <c r="AFP206"/>
      <c r="AFQ206"/>
      <c r="AFR206"/>
      <c r="AFS206"/>
      <c r="AFT206"/>
      <c r="AFU206"/>
      <c r="AFV206"/>
      <c r="AFW206"/>
      <c r="AFX206"/>
      <c r="AFY206"/>
      <c r="AFZ206"/>
      <c r="AGA206"/>
      <c r="AGB206"/>
      <c r="AGC206"/>
      <c r="AGD206"/>
      <c r="AGE206"/>
      <c r="AGF206"/>
      <c r="AGG206"/>
      <c r="AGH206"/>
      <c r="AGI206"/>
      <c r="AGJ206"/>
      <c r="AGK206"/>
      <c r="AGL206"/>
      <c r="AGM206"/>
      <c r="AGN206"/>
      <c r="AGO206"/>
      <c r="AGP206"/>
      <c r="AGQ206"/>
      <c r="AGR206"/>
      <c r="AGS206"/>
      <c r="AGT206"/>
      <c r="AGU206"/>
      <c r="AGV206"/>
      <c r="AGW206"/>
      <c r="AGX206"/>
      <c r="AGY206"/>
      <c r="AGZ206"/>
      <c r="AHA206"/>
      <c r="AHB206"/>
      <c r="AHC206"/>
      <c r="AHD206"/>
      <c r="AHE206"/>
      <c r="AHF206"/>
      <c r="AHG206"/>
      <c r="AHH206"/>
      <c r="AHI206"/>
      <c r="AHJ206"/>
      <c r="AHK206"/>
      <c r="AHL206"/>
      <c r="AHM206"/>
      <c r="AHN206"/>
      <c r="AHO206"/>
      <c r="AHP206"/>
      <c r="AHQ206"/>
      <c r="AHR206"/>
      <c r="AHS206"/>
      <c r="AHT206"/>
      <c r="AHU206"/>
      <c r="AHV206"/>
      <c r="AHW206"/>
      <c r="AHX206"/>
      <c r="AHY206"/>
      <c r="AHZ206"/>
      <c r="AIA206"/>
      <c r="AIB206"/>
      <c r="AIC206"/>
      <c r="AID206"/>
      <c r="AIE206"/>
      <c r="AIF206"/>
      <c r="AIG206"/>
      <c r="AIH206"/>
      <c r="AII206"/>
      <c r="AIJ206"/>
      <c r="AIK206"/>
      <c r="AIL206"/>
      <c r="AIM206"/>
      <c r="AIN206"/>
      <c r="AIO206"/>
      <c r="AIP206"/>
      <c r="AIQ206"/>
      <c r="AIR206"/>
      <c r="AIS206"/>
      <c r="AIT206"/>
      <c r="AIU206"/>
      <c r="AIV206"/>
      <c r="AIW206"/>
      <c r="AIX206"/>
      <c r="AIY206"/>
      <c r="AIZ206"/>
      <c r="AJA206"/>
      <c r="AJB206"/>
      <c r="AJC206"/>
      <c r="AJD206"/>
      <c r="AJE206"/>
      <c r="AJF206"/>
      <c r="AJG206"/>
      <c r="AJH206"/>
      <c r="AJI206"/>
      <c r="AJJ206"/>
      <c r="AJK206"/>
      <c r="AJL206"/>
      <c r="AJM206"/>
      <c r="AJN206"/>
      <c r="AJO206"/>
      <c r="AJP206"/>
      <c r="AJQ206"/>
      <c r="AJR206"/>
      <c r="AJS206"/>
      <c r="AJT206"/>
      <c r="AJU206"/>
      <c r="AJV206"/>
      <c r="AJW206"/>
      <c r="AJX206"/>
      <c r="AJY206"/>
      <c r="AJZ206"/>
      <c r="AKA206"/>
      <c r="AKB206"/>
      <c r="AKC206"/>
      <c r="AKD206"/>
      <c r="AKE206"/>
      <c r="AKF206"/>
      <c r="AKG206"/>
      <c r="AKH206"/>
      <c r="AKI206"/>
      <c r="AKJ206"/>
      <c r="AKK206"/>
      <c r="AKL206"/>
      <c r="AKM206"/>
      <c r="AKN206"/>
      <c r="AKO206"/>
      <c r="AKP206"/>
      <c r="AKQ206"/>
      <c r="AKR206"/>
      <c r="AKS206"/>
      <c r="AKT206"/>
      <c r="AKU206"/>
      <c r="AKV206"/>
      <c r="AKW206"/>
      <c r="AKX206"/>
      <c r="AKY206"/>
      <c r="AKZ206"/>
      <c r="ALA206"/>
      <c r="ALB206"/>
      <c r="ALC206"/>
      <c r="ALD206"/>
      <c r="ALE206"/>
      <c r="ALF206"/>
      <c r="ALG206"/>
      <c r="ALH206"/>
      <c r="ALI206"/>
      <c r="ALJ206"/>
      <c r="ALK206"/>
      <c r="ALL206"/>
      <c r="ALM206"/>
      <c r="ALN206"/>
      <c r="ALO206"/>
      <c r="ALP206"/>
      <c r="ALQ206"/>
      <c r="ALR206"/>
      <c r="ALS206"/>
      <c r="ALT206"/>
      <c r="ALU206"/>
      <c r="ALV206"/>
      <c r="ALW206"/>
      <c r="ALX206"/>
      <c r="ALY206"/>
      <c r="ALZ206"/>
      <c r="AMA206"/>
      <c r="AMB206"/>
      <c r="AMC206"/>
      <c r="AMD206"/>
      <c r="AME206"/>
      <c r="AMF206"/>
      <c r="AMG206"/>
      <c r="AMH206"/>
      <c r="AMI206"/>
      <c r="AMJ206"/>
    </row>
    <row r="207" spans="1:1025" x14ac:dyDescent="0.25">
      <c r="A207" s="73">
        <f t="shared" si="79"/>
        <v>199</v>
      </c>
      <c r="B207" s="63" t="s">
        <v>11</v>
      </c>
      <c r="C207" s="53">
        <f t="shared" ref="C207:C208" si="117">SUM(D207:I207)</f>
        <v>9561</v>
      </c>
      <c r="D207" s="53">
        <f t="shared" si="116"/>
        <v>0</v>
      </c>
      <c r="E207" s="53">
        <f t="shared" si="116"/>
        <v>0</v>
      </c>
      <c r="F207" s="53">
        <f t="shared" si="116"/>
        <v>0</v>
      </c>
      <c r="G207" s="53">
        <f t="shared" si="116"/>
        <v>3187</v>
      </c>
      <c r="H207" s="53">
        <f>H213</f>
        <v>3187</v>
      </c>
      <c r="I207" s="53">
        <f>I213</f>
        <v>3187</v>
      </c>
      <c r="J207" s="53"/>
      <c r="K207" s="85"/>
      <c r="L207"/>
      <c r="M207" s="10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  <c r="HO207"/>
      <c r="HP207"/>
      <c r="HQ207"/>
      <c r="HR207"/>
      <c r="HS207"/>
      <c r="HT207"/>
      <c r="HU207"/>
      <c r="HV207"/>
      <c r="HW207"/>
      <c r="HX207"/>
      <c r="HY207"/>
      <c r="HZ207"/>
      <c r="IA207"/>
      <c r="IB207"/>
      <c r="IC207"/>
      <c r="ID207"/>
      <c r="IE207"/>
      <c r="IF207"/>
      <c r="IG207"/>
      <c r="IH207"/>
      <c r="II207"/>
      <c r="IJ207"/>
      <c r="IK207"/>
      <c r="IL207"/>
      <c r="IM207"/>
      <c r="IN207"/>
      <c r="IO207"/>
      <c r="IP207"/>
      <c r="IQ207"/>
      <c r="IR207"/>
      <c r="IS207"/>
      <c r="IT207"/>
      <c r="IU207"/>
      <c r="IV207"/>
      <c r="IW207"/>
      <c r="IX207"/>
      <c r="IY207"/>
      <c r="IZ207"/>
      <c r="JA207"/>
      <c r="JB207"/>
      <c r="JC207"/>
      <c r="JD207"/>
      <c r="JE207"/>
      <c r="JF207"/>
      <c r="JG207"/>
      <c r="JH207"/>
      <c r="JI207"/>
      <c r="JJ207"/>
      <c r="JK207"/>
      <c r="JL207"/>
      <c r="JM207"/>
      <c r="JN207"/>
      <c r="JO207"/>
      <c r="JP207"/>
      <c r="JQ207"/>
      <c r="JR207"/>
      <c r="JS207"/>
      <c r="JT207"/>
      <c r="JU207"/>
      <c r="JV207"/>
      <c r="JW207"/>
      <c r="JX207"/>
      <c r="JY207"/>
      <c r="JZ207"/>
      <c r="KA207"/>
      <c r="KB207"/>
      <c r="KC207"/>
      <c r="KD207"/>
      <c r="KE207"/>
      <c r="KF207"/>
      <c r="KG207"/>
      <c r="KH207"/>
      <c r="KI207"/>
      <c r="KJ207"/>
      <c r="KK207"/>
      <c r="KL207"/>
      <c r="KM207"/>
      <c r="KN207"/>
      <c r="KO207"/>
      <c r="KP207"/>
      <c r="KQ207"/>
      <c r="KR207"/>
      <c r="KS207"/>
      <c r="KT207"/>
      <c r="KU207"/>
      <c r="KV207"/>
      <c r="KW207"/>
      <c r="KX207"/>
      <c r="KY207"/>
      <c r="KZ207"/>
      <c r="LA207"/>
      <c r="LB207"/>
      <c r="LC207"/>
      <c r="LD207"/>
      <c r="LE207"/>
      <c r="LF207"/>
      <c r="LG207"/>
      <c r="LH207"/>
      <c r="LI207"/>
      <c r="LJ207"/>
      <c r="LK207"/>
      <c r="LL207"/>
      <c r="LM207"/>
      <c r="LN207"/>
      <c r="LO207"/>
      <c r="LP207"/>
      <c r="LQ207"/>
      <c r="LR207"/>
      <c r="LS207"/>
      <c r="LT207"/>
      <c r="LU207"/>
      <c r="LV207"/>
      <c r="LW207"/>
      <c r="LX207"/>
      <c r="LY207"/>
      <c r="LZ207"/>
      <c r="MA207"/>
      <c r="MB207"/>
      <c r="MC207"/>
      <c r="MD207"/>
      <c r="ME207"/>
      <c r="MF207"/>
      <c r="MG207"/>
      <c r="MH207"/>
      <c r="MI207"/>
      <c r="MJ207"/>
      <c r="MK207"/>
      <c r="ML207"/>
      <c r="MM207"/>
      <c r="MN207"/>
      <c r="MO207"/>
      <c r="MP207"/>
      <c r="MQ207"/>
      <c r="MR207"/>
      <c r="MS207"/>
      <c r="MT207"/>
      <c r="MU207"/>
      <c r="MV207"/>
      <c r="MW207"/>
      <c r="MX207"/>
      <c r="MY207"/>
      <c r="MZ207"/>
      <c r="NA207"/>
      <c r="NB207"/>
      <c r="NC207"/>
      <c r="ND207"/>
      <c r="NE207"/>
      <c r="NF207"/>
      <c r="NG207"/>
      <c r="NH207"/>
      <c r="NI207"/>
      <c r="NJ207"/>
      <c r="NK207"/>
      <c r="NL207"/>
      <c r="NM207"/>
      <c r="NN207"/>
      <c r="NO207"/>
      <c r="NP207"/>
      <c r="NQ207"/>
      <c r="NR207"/>
      <c r="NS207"/>
      <c r="NT207"/>
      <c r="NU207"/>
      <c r="NV207"/>
      <c r="NW207"/>
      <c r="NX207"/>
      <c r="NY207"/>
      <c r="NZ207"/>
      <c r="OA207"/>
      <c r="OB207"/>
      <c r="OC207"/>
      <c r="OD207"/>
      <c r="OE207"/>
      <c r="OF207"/>
      <c r="OG207"/>
      <c r="OH207"/>
      <c r="OI207"/>
      <c r="OJ207"/>
      <c r="OK207"/>
      <c r="OL207"/>
      <c r="OM207"/>
      <c r="ON207"/>
      <c r="OO207"/>
      <c r="OP207"/>
      <c r="OQ207"/>
      <c r="OR207"/>
      <c r="OS207"/>
      <c r="OT207"/>
      <c r="OU207"/>
      <c r="OV207"/>
      <c r="OW207"/>
      <c r="OX207"/>
      <c r="OY207"/>
      <c r="OZ207"/>
      <c r="PA207"/>
      <c r="PB207"/>
      <c r="PC207"/>
      <c r="PD207"/>
      <c r="PE207"/>
      <c r="PF207"/>
      <c r="PG207"/>
      <c r="PH207"/>
      <c r="PI207"/>
      <c r="PJ207"/>
      <c r="PK207"/>
      <c r="PL207"/>
      <c r="PM207"/>
      <c r="PN207"/>
      <c r="PO207"/>
      <c r="PP207"/>
      <c r="PQ207"/>
      <c r="PR207"/>
      <c r="PS207"/>
      <c r="PT207"/>
      <c r="PU207"/>
      <c r="PV207"/>
      <c r="PW207"/>
      <c r="PX207"/>
      <c r="PY207"/>
      <c r="PZ207"/>
      <c r="QA207"/>
      <c r="QB207"/>
      <c r="QC207"/>
      <c r="QD207"/>
      <c r="QE207"/>
      <c r="QF207"/>
      <c r="QG207"/>
      <c r="QH207"/>
      <c r="QI207"/>
      <c r="QJ207"/>
      <c r="QK207"/>
      <c r="QL207"/>
      <c r="QM207"/>
      <c r="QN207"/>
      <c r="QO207"/>
      <c r="QP207"/>
      <c r="QQ207"/>
      <c r="QR207"/>
      <c r="QS207"/>
      <c r="QT207"/>
      <c r="QU207"/>
      <c r="QV207"/>
      <c r="QW207"/>
      <c r="QX207"/>
      <c r="QY207"/>
      <c r="QZ207"/>
      <c r="RA207"/>
      <c r="RB207"/>
      <c r="RC207"/>
      <c r="RD207"/>
      <c r="RE207"/>
      <c r="RF207"/>
      <c r="RG207"/>
      <c r="RH207"/>
      <c r="RI207"/>
      <c r="RJ207"/>
      <c r="RK207"/>
      <c r="RL207"/>
      <c r="RM207"/>
      <c r="RN207"/>
      <c r="RO207"/>
      <c r="RP207"/>
      <c r="RQ207"/>
      <c r="RR207"/>
      <c r="RS207"/>
      <c r="RT207"/>
      <c r="RU207"/>
      <c r="RV207"/>
      <c r="RW207"/>
      <c r="RX207"/>
      <c r="RY207"/>
      <c r="RZ207"/>
      <c r="SA207"/>
      <c r="SB207"/>
      <c r="SC207"/>
      <c r="SD207"/>
      <c r="SE207"/>
      <c r="SF207"/>
      <c r="SG207"/>
      <c r="SH207"/>
      <c r="SI207"/>
      <c r="SJ207"/>
      <c r="SK207"/>
      <c r="SL207"/>
      <c r="SM207"/>
      <c r="SN207"/>
      <c r="SO207"/>
      <c r="SP207"/>
      <c r="SQ207"/>
      <c r="SR207"/>
      <c r="SS207"/>
      <c r="ST207"/>
      <c r="SU207"/>
      <c r="SV207"/>
      <c r="SW207"/>
      <c r="SX207"/>
      <c r="SY207"/>
      <c r="SZ207"/>
      <c r="TA207"/>
      <c r="TB207"/>
      <c r="TC207"/>
      <c r="TD207"/>
      <c r="TE207"/>
      <c r="TF207"/>
      <c r="TG207"/>
      <c r="TH207"/>
      <c r="TI207"/>
      <c r="TJ207"/>
      <c r="TK207"/>
      <c r="TL207"/>
      <c r="TM207"/>
      <c r="TN207"/>
      <c r="TO207"/>
      <c r="TP207"/>
      <c r="TQ207"/>
      <c r="TR207"/>
      <c r="TS207"/>
      <c r="TT207"/>
      <c r="TU207"/>
      <c r="TV207"/>
      <c r="TW207"/>
      <c r="TX207"/>
      <c r="TY207"/>
      <c r="TZ207"/>
      <c r="UA207"/>
      <c r="UB207"/>
      <c r="UC207"/>
      <c r="UD207"/>
      <c r="UE207"/>
      <c r="UF207"/>
      <c r="UG207"/>
      <c r="UH207"/>
      <c r="UI207"/>
      <c r="UJ207"/>
      <c r="UK207"/>
      <c r="UL207"/>
      <c r="UM207"/>
      <c r="UN207"/>
      <c r="UO207"/>
      <c r="UP207"/>
      <c r="UQ207"/>
      <c r="UR207"/>
      <c r="US207"/>
      <c r="UT207"/>
      <c r="UU207"/>
      <c r="UV207"/>
      <c r="UW207"/>
      <c r="UX207"/>
      <c r="UY207"/>
      <c r="UZ207"/>
      <c r="VA207"/>
      <c r="VB207"/>
      <c r="VC207"/>
      <c r="VD207"/>
      <c r="VE207"/>
      <c r="VF207"/>
      <c r="VG207"/>
      <c r="VH207"/>
      <c r="VI207"/>
      <c r="VJ207"/>
      <c r="VK207"/>
      <c r="VL207"/>
      <c r="VM207"/>
      <c r="VN207"/>
      <c r="VO207"/>
      <c r="VP207"/>
      <c r="VQ207"/>
      <c r="VR207"/>
      <c r="VS207"/>
      <c r="VT207"/>
      <c r="VU207"/>
      <c r="VV207"/>
      <c r="VW207"/>
      <c r="VX207"/>
      <c r="VY207"/>
      <c r="VZ207"/>
      <c r="WA207"/>
      <c r="WB207"/>
      <c r="WC207"/>
      <c r="WD207"/>
      <c r="WE207"/>
      <c r="WF207"/>
      <c r="WG207"/>
      <c r="WH207"/>
      <c r="WI207"/>
      <c r="WJ207"/>
      <c r="WK207"/>
      <c r="WL207"/>
      <c r="WM207"/>
      <c r="WN207"/>
      <c r="WO207"/>
      <c r="WP207"/>
      <c r="WQ207"/>
      <c r="WR207"/>
      <c r="WS207"/>
      <c r="WT207"/>
      <c r="WU207"/>
      <c r="WV207"/>
      <c r="WW207"/>
      <c r="WX207"/>
      <c r="WY207"/>
      <c r="WZ207"/>
      <c r="XA207"/>
      <c r="XB207"/>
      <c r="XC207"/>
      <c r="XD207"/>
      <c r="XE207"/>
      <c r="XF207"/>
      <c r="XG207"/>
      <c r="XH207"/>
      <c r="XI207"/>
      <c r="XJ207"/>
      <c r="XK207"/>
      <c r="XL207"/>
      <c r="XM207"/>
      <c r="XN207"/>
      <c r="XO207"/>
      <c r="XP207"/>
      <c r="XQ207"/>
      <c r="XR207"/>
      <c r="XS207"/>
      <c r="XT207"/>
      <c r="XU207"/>
      <c r="XV207"/>
      <c r="XW207"/>
      <c r="XX207"/>
      <c r="XY207"/>
      <c r="XZ207"/>
      <c r="YA207"/>
      <c r="YB207"/>
      <c r="YC207"/>
      <c r="YD207"/>
      <c r="YE207"/>
      <c r="YF207"/>
      <c r="YG207"/>
      <c r="YH207"/>
      <c r="YI207"/>
      <c r="YJ207"/>
      <c r="YK207"/>
      <c r="YL207"/>
      <c r="YM207"/>
      <c r="YN207"/>
      <c r="YO207"/>
      <c r="YP207"/>
      <c r="YQ207"/>
      <c r="YR207"/>
      <c r="YS207"/>
      <c r="YT207"/>
      <c r="YU207"/>
      <c r="YV207"/>
      <c r="YW207"/>
      <c r="YX207"/>
      <c r="YY207"/>
      <c r="YZ207"/>
      <c r="ZA207"/>
      <c r="ZB207"/>
      <c r="ZC207"/>
      <c r="ZD207"/>
      <c r="ZE207"/>
      <c r="ZF207"/>
      <c r="ZG207"/>
      <c r="ZH207"/>
      <c r="ZI207"/>
      <c r="ZJ207"/>
      <c r="ZK207"/>
      <c r="ZL207"/>
      <c r="ZM207"/>
      <c r="ZN207"/>
      <c r="ZO207"/>
      <c r="ZP207"/>
      <c r="ZQ207"/>
      <c r="ZR207"/>
      <c r="ZS207"/>
      <c r="ZT207"/>
      <c r="ZU207"/>
      <c r="ZV207"/>
      <c r="ZW207"/>
      <c r="ZX207"/>
      <c r="ZY207"/>
      <c r="ZZ207"/>
      <c r="AAA207"/>
      <c r="AAB207"/>
      <c r="AAC207"/>
      <c r="AAD207"/>
      <c r="AAE207"/>
      <c r="AAF207"/>
      <c r="AAG207"/>
      <c r="AAH207"/>
      <c r="AAI207"/>
      <c r="AAJ207"/>
      <c r="AAK207"/>
      <c r="AAL207"/>
      <c r="AAM207"/>
      <c r="AAN207"/>
      <c r="AAO207"/>
      <c r="AAP207"/>
      <c r="AAQ207"/>
      <c r="AAR207"/>
      <c r="AAS207"/>
      <c r="AAT207"/>
      <c r="AAU207"/>
      <c r="AAV207"/>
      <c r="AAW207"/>
      <c r="AAX207"/>
      <c r="AAY207"/>
      <c r="AAZ207"/>
      <c r="ABA207"/>
      <c r="ABB207"/>
      <c r="ABC207"/>
      <c r="ABD207"/>
      <c r="ABE207"/>
      <c r="ABF207"/>
      <c r="ABG207"/>
      <c r="ABH207"/>
      <c r="ABI207"/>
      <c r="ABJ207"/>
      <c r="ABK207"/>
      <c r="ABL207"/>
      <c r="ABM207"/>
      <c r="ABN207"/>
      <c r="ABO207"/>
      <c r="ABP207"/>
      <c r="ABQ207"/>
      <c r="ABR207"/>
      <c r="ABS207"/>
      <c r="ABT207"/>
      <c r="ABU207"/>
      <c r="ABV207"/>
      <c r="ABW207"/>
      <c r="ABX207"/>
      <c r="ABY207"/>
      <c r="ABZ207"/>
      <c r="ACA207"/>
      <c r="ACB207"/>
      <c r="ACC207"/>
      <c r="ACD207"/>
      <c r="ACE207"/>
      <c r="ACF207"/>
      <c r="ACG207"/>
      <c r="ACH207"/>
      <c r="ACI207"/>
      <c r="ACJ207"/>
      <c r="ACK207"/>
      <c r="ACL207"/>
      <c r="ACM207"/>
      <c r="ACN207"/>
      <c r="ACO207"/>
      <c r="ACP207"/>
      <c r="ACQ207"/>
      <c r="ACR207"/>
      <c r="ACS207"/>
      <c r="ACT207"/>
      <c r="ACU207"/>
      <c r="ACV207"/>
      <c r="ACW207"/>
      <c r="ACX207"/>
      <c r="ACY207"/>
      <c r="ACZ207"/>
      <c r="ADA207"/>
      <c r="ADB207"/>
      <c r="ADC207"/>
      <c r="ADD207"/>
      <c r="ADE207"/>
      <c r="ADF207"/>
      <c r="ADG207"/>
      <c r="ADH207"/>
      <c r="ADI207"/>
      <c r="ADJ207"/>
      <c r="ADK207"/>
      <c r="ADL207"/>
      <c r="ADM207"/>
      <c r="ADN207"/>
      <c r="ADO207"/>
      <c r="ADP207"/>
      <c r="ADQ207"/>
      <c r="ADR207"/>
      <c r="ADS207"/>
      <c r="ADT207"/>
      <c r="ADU207"/>
      <c r="ADV207"/>
      <c r="ADW207"/>
      <c r="ADX207"/>
      <c r="ADY207"/>
      <c r="ADZ207"/>
      <c r="AEA207"/>
      <c r="AEB207"/>
      <c r="AEC207"/>
      <c r="AED207"/>
      <c r="AEE207"/>
      <c r="AEF207"/>
      <c r="AEG207"/>
      <c r="AEH207"/>
      <c r="AEI207"/>
      <c r="AEJ207"/>
      <c r="AEK207"/>
      <c r="AEL207"/>
      <c r="AEM207"/>
      <c r="AEN207"/>
      <c r="AEO207"/>
      <c r="AEP207"/>
      <c r="AEQ207"/>
      <c r="AER207"/>
      <c r="AES207"/>
      <c r="AET207"/>
      <c r="AEU207"/>
      <c r="AEV207"/>
      <c r="AEW207"/>
      <c r="AEX207"/>
      <c r="AEY207"/>
      <c r="AEZ207"/>
      <c r="AFA207"/>
      <c r="AFB207"/>
      <c r="AFC207"/>
      <c r="AFD207"/>
      <c r="AFE207"/>
      <c r="AFF207"/>
      <c r="AFG207"/>
      <c r="AFH207"/>
      <c r="AFI207"/>
      <c r="AFJ207"/>
      <c r="AFK207"/>
      <c r="AFL207"/>
      <c r="AFM207"/>
      <c r="AFN207"/>
      <c r="AFO207"/>
      <c r="AFP207"/>
      <c r="AFQ207"/>
      <c r="AFR207"/>
      <c r="AFS207"/>
      <c r="AFT207"/>
      <c r="AFU207"/>
      <c r="AFV207"/>
      <c r="AFW207"/>
      <c r="AFX207"/>
      <c r="AFY207"/>
      <c r="AFZ207"/>
      <c r="AGA207"/>
      <c r="AGB207"/>
      <c r="AGC207"/>
      <c r="AGD207"/>
      <c r="AGE207"/>
      <c r="AGF207"/>
      <c r="AGG207"/>
      <c r="AGH207"/>
      <c r="AGI207"/>
      <c r="AGJ207"/>
      <c r="AGK207"/>
      <c r="AGL207"/>
      <c r="AGM207"/>
      <c r="AGN207"/>
      <c r="AGO207"/>
      <c r="AGP207"/>
      <c r="AGQ207"/>
      <c r="AGR207"/>
      <c r="AGS207"/>
      <c r="AGT207"/>
      <c r="AGU207"/>
      <c r="AGV207"/>
      <c r="AGW207"/>
      <c r="AGX207"/>
      <c r="AGY207"/>
      <c r="AGZ207"/>
      <c r="AHA207"/>
      <c r="AHB207"/>
      <c r="AHC207"/>
      <c r="AHD207"/>
      <c r="AHE207"/>
      <c r="AHF207"/>
      <c r="AHG207"/>
      <c r="AHH207"/>
      <c r="AHI207"/>
      <c r="AHJ207"/>
      <c r="AHK207"/>
      <c r="AHL207"/>
      <c r="AHM207"/>
      <c r="AHN207"/>
      <c r="AHO207"/>
      <c r="AHP207"/>
      <c r="AHQ207"/>
      <c r="AHR207"/>
      <c r="AHS207"/>
      <c r="AHT207"/>
      <c r="AHU207"/>
      <c r="AHV207"/>
      <c r="AHW207"/>
      <c r="AHX207"/>
      <c r="AHY207"/>
      <c r="AHZ207"/>
      <c r="AIA207"/>
      <c r="AIB207"/>
      <c r="AIC207"/>
      <c r="AID207"/>
      <c r="AIE207"/>
      <c r="AIF207"/>
      <c r="AIG207"/>
      <c r="AIH207"/>
      <c r="AII207"/>
      <c r="AIJ207"/>
      <c r="AIK207"/>
      <c r="AIL207"/>
      <c r="AIM207"/>
      <c r="AIN207"/>
      <c r="AIO207"/>
      <c r="AIP207"/>
      <c r="AIQ207"/>
      <c r="AIR207"/>
      <c r="AIS207"/>
      <c r="AIT207"/>
      <c r="AIU207"/>
      <c r="AIV207"/>
      <c r="AIW207"/>
      <c r="AIX207"/>
      <c r="AIY207"/>
      <c r="AIZ207"/>
      <c r="AJA207"/>
      <c r="AJB207"/>
      <c r="AJC207"/>
      <c r="AJD207"/>
      <c r="AJE207"/>
      <c r="AJF207"/>
      <c r="AJG207"/>
      <c r="AJH207"/>
      <c r="AJI207"/>
      <c r="AJJ207"/>
      <c r="AJK207"/>
      <c r="AJL207"/>
      <c r="AJM207"/>
      <c r="AJN207"/>
      <c r="AJO207"/>
      <c r="AJP207"/>
      <c r="AJQ207"/>
      <c r="AJR207"/>
      <c r="AJS207"/>
      <c r="AJT207"/>
      <c r="AJU207"/>
      <c r="AJV207"/>
      <c r="AJW207"/>
      <c r="AJX207"/>
      <c r="AJY207"/>
      <c r="AJZ207"/>
      <c r="AKA207"/>
      <c r="AKB207"/>
      <c r="AKC207"/>
      <c r="AKD207"/>
      <c r="AKE207"/>
      <c r="AKF207"/>
      <c r="AKG207"/>
      <c r="AKH207"/>
      <c r="AKI207"/>
      <c r="AKJ207"/>
      <c r="AKK207"/>
      <c r="AKL207"/>
      <c r="AKM207"/>
      <c r="AKN207"/>
      <c r="AKO207"/>
      <c r="AKP207"/>
      <c r="AKQ207"/>
      <c r="AKR207"/>
      <c r="AKS207"/>
      <c r="AKT207"/>
      <c r="AKU207"/>
      <c r="AKV207"/>
      <c r="AKW207"/>
      <c r="AKX207"/>
      <c r="AKY207"/>
      <c r="AKZ207"/>
      <c r="ALA207"/>
      <c r="ALB207"/>
      <c r="ALC207"/>
      <c r="ALD207"/>
      <c r="ALE207"/>
      <c r="ALF207"/>
      <c r="ALG207"/>
      <c r="ALH207"/>
      <c r="ALI207"/>
      <c r="ALJ207"/>
      <c r="ALK207"/>
      <c r="ALL207"/>
      <c r="ALM207"/>
      <c r="ALN207"/>
      <c r="ALO207"/>
      <c r="ALP207"/>
      <c r="ALQ207"/>
      <c r="ALR207"/>
      <c r="ALS207"/>
      <c r="ALT207"/>
      <c r="ALU207"/>
      <c r="ALV207"/>
      <c r="ALW207"/>
      <c r="ALX207"/>
      <c r="ALY207"/>
      <c r="ALZ207"/>
      <c r="AMA207"/>
      <c r="AMB207"/>
      <c r="AMC207"/>
      <c r="AMD207"/>
      <c r="AME207"/>
      <c r="AMF207"/>
      <c r="AMG207"/>
      <c r="AMH207"/>
      <c r="AMI207"/>
      <c r="AMJ207"/>
    </row>
    <row r="208" spans="1:1025" x14ac:dyDescent="0.25">
      <c r="A208" s="73">
        <f t="shared" si="79"/>
        <v>200</v>
      </c>
      <c r="B208" s="63" t="s">
        <v>12</v>
      </c>
      <c r="C208" s="53">
        <f t="shared" si="117"/>
        <v>1065</v>
      </c>
      <c r="D208" s="53">
        <f t="shared" si="116"/>
        <v>0</v>
      </c>
      <c r="E208" s="53">
        <f t="shared" si="116"/>
        <v>0</v>
      </c>
      <c r="F208" s="53">
        <f t="shared" si="116"/>
        <v>0</v>
      </c>
      <c r="G208" s="53">
        <f t="shared" si="116"/>
        <v>355</v>
      </c>
      <c r="H208" s="53">
        <f>H214</f>
        <v>355</v>
      </c>
      <c r="I208" s="53">
        <f>I214</f>
        <v>355</v>
      </c>
      <c r="J208" s="53"/>
      <c r="K208" s="85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  <c r="HO208"/>
      <c r="HP208"/>
      <c r="HQ208"/>
      <c r="HR208"/>
      <c r="HS208"/>
      <c r="HT208"/>
      <c r="HU208"/>
      <c r="HV208"/>
      <c r="HW208"/>
      <c r="HX208"/>
      <c r="HY208"/>
      <c r="HZ208"/>
      <c r="IA208"/>
      <c r="IB208"/>
      <c r="IC208"/>
      <c r="ID208"/>
      <c r="IE208"/>
      <c r="IF208"/>
      <c r="IG208"/>
      <c r="IH208"/>
      <c r="II208"/>
      <c r="IJ208"/>
      <c r="IK208"/>
      <c r="IL208"/>
      <c r="IM208"/>
      <c r="IN208"/>
      <c r="IO208"/>
      <c r="IP208"/>
      <c r="IQ208"/>
      <c r="IR208"/>
      <c r="IS208"/>
      <c r="IT208"/>
      <c r="IU208"/>
      <c r="IV208"/>
      <c r="IW208"/>
      <c r="IX208"/>
      <c r="IY208"/>
      <c r="IZ208"/>
      <c r="JA208"/>
      <c r="JB208"/>
      <c r="JC208"/>
      <c r="JD208"/>
      <c r="JE208"/>
      <c r="JF208"/>
      <c r="JG208"/>
      <c r="JH208"/>
      <c r="JI208"/>
      <c r="JJ208"/>
      <c r="JK208"/>
      <c r="JL208"/>
      <c r="JM208"/>
      <c r="JN208"/>
      <c r="JO208"/>
      <c r="JP208"/>
      <c r="JQ208"/>
      <c r="JR208"/>
      <c r="JS208"/>
      <c r="JT208"/>
      <c r="JU208"/>
      <c r="JV208"/>
      <c r="JW208"/>
      <c r="JX208"/>
      <c r="JY208"/>
      <c r="JZ208"/>
      <c r="KA208"/>
      <c r="KB208"/>
      <c r="KC208"/>
      <c r="KD208"/>
      <c r="KE208"/>
      <c r="KF208"/>
      <c r="KG208"/>
      <c r="KH208"/>
      <c r="KI208"/>
      <c r="KJ208"/>
      <c r="KK208"/>
      <c r="KL208"/>
      <c r="KM208"/>
      <c r="KN208"/>
      <c r="KO208"/>
      <c r="KP208"/>
      <c r="KQ208"/>
      <c r="KR208"/>
      <c r="KS208"/>
      <c r="KT208"/>
      <c r="KU208"/>
      <c r="KV208"/>
      <c r="KW208"/>
      <c r="KX208"/>
      <c r="KY208"/>
      <c r="KZ208"/>
      <c r="LA208"/>
      <c r="LB208"/>
      <c r="LC208"/>
      <c r="LD208"/>
      <c r="LE208"/>
      <c r="LF208"/>
      <c r="LG208"/>
      <c r="LH208"/>
      <c r="LI208"/>
      <c r="LJ208"/>
      <c r="LK208"/>
      <c r="LL208"/>
      <c r="LM208"/>
      <c r="LN208"/>
      <c r="LO208"/>
      <c r="LP208"/>
      <c r="LQ208"/>
      <c r="LR208"/>
      <c r="LS208"/>
      <c r="LT208"/>
      <c r="LU208"/>
      <c r="LV208"/>
      <c r="LW208"/>
      <c r="LX208"/>
      <c r="LY208"/>
      <c r="LZ208"/>
      <c r="MA208"/>
      <c r="MB208"/>
      <c r="MC208"/>
      <c r="MD208"/>
      <c r="ME208"/>
      <c r="MF208"/>
      <c r="MG208"/>
      <c r="MH208"/>
      <c r="MI208"/>
      <c r="MJ208"/>
      <c r="MK208"/>
      <c r="ML208"/>
      <c r="MM208"/>
      <c r="MN208"/>
      <c r="MO208"/>
      <c r="MP208"/>
      <c r="MQ208"/>
      <c r="MR208"/>
      <c r="MS208"/>
      <c r="MT208"/>
      <c r="MU208"/>
      <c r="MV208"/>
      <c r="MW208"/>
      <c r="MX208"/>
      <c r="MY208"/>
      <c r="MZ208"/>
      <c r="NA208"/>
      <c r="NB208"/>
      <c r="NC208"/>
      <c r="ND208"/>
      <c r="NE208"/>
      <c r="NF208"/>
      <c r="NG208"/>
      <c r="NH208"/>
      <c r="NI208"/>
      <c r="NJ208"/>
      <c r="NK208"/>
      <c r="NL208"/>
      <c r="NM208"/>
      <c r="NN208"/>
      <c r="NO208"/>
      <c r="NP208"/>
      <c r="NQ208"/>
      <c r="NR208"/>
      <c r="NS208"/>
      <c r="NT208"/>
      <c r="NU208"/>
      <c r="NV208"/>
      <c r="NW208"/>
      <c r="NX208"/>
      <c r="NY208"/>
      <c r="NZ208"/>
      <c r="OA208"/>
      <c r="OB208"/>
      <c r="OC208"/>
      <c r="OD208"/>
      <c r="OE208"/>
      <c r="OF208"/>
      <c r="OG208"/>
      <c r="OH208"/>
      <c r="OI208"/>
      <c r="OJ208"/>
      <c r="OK208"/>
      <c r="OL208"/>
      <c r="OM208"/>
      <c r="ON208"/>
      <c r="OO208"/>
      <c r="OP208"/>
      <c r="OQ208"/>
      <c r="OR208"/>
      <c r="OS208"/>
      <c r="OT208"/>
      <c r="OU208"/>
      <c r="OV208"/>
      <c r="OW208"/>
      <c r="OX208"/>
      <c r="OY208"/>
      <c r="OZ208"/>
      <c r="PA208"/>
      <c r="PB208"/>
      <c r="PC208"/>
      <c r="PD208"/>
      <c r="PE208"/>
      <c r="PF208"/>
      <c r="PG208"/>
      <c r="PH208"/>
      <c r="PI208"/>
      <c r="PJ208"/>
      <c r="PK208"/>
      <c r="PL208"/>
      <c r="PM208"/>
      <c r="PN208"/>
      <c r="PO208"/>
      <c r="PP208"/>
      <c r="PQ208"/>
      <c r="PR208"/>
      <c r="PS208"/>
      <c r="PT208"/>
      <c r="PU208"/>
      <c r="PV208"/>
      <c r="PW208"/>
      <c r="PX208"/>
      <c r="PY208"/>
      <c r="PZ208"/>
      <c r="QA208"/>
      <c r="QB208"/>
      <c r="QC208"/>
      <c r="QD208"/>
      <c r="QE208"/>
      <c r="QF208"/>
      <c r="QG208"/>
      <c r="QH208"/>
      <c r="QI208"/>
      <c r="QJ208"/>
      <c r="QK208"/>
      <c r="QL208"/>
      <c r="QM208"/>
      <c r="QN208"/>
      <c r="QO208"/>
      <c r="QP208"/>
      <c r="QQ208"/>
      <c r="QR208"/>
      <c r="QS208"/>
      <c r="QT208"/>
      <c r="QU208"/>
      <c r="QV208"/>
      <c r="QW208"/>
      <c r="QX208"/>
      <c r="QY208"/>
      <c r="QZ208"/>
      <c r="RA208"/>
      <c r="RB208"/>
      <c r="RC208"/>
      <c r="RD208"/>
      <c r="RE208"/>
      <c r="RF208"/>
      <c r="RG208"/>
      <c r="RH208"/>
      <c r="RI208"/>
      <c r="RJ208"/>
      <c r="RK208"/>
      <c r="RL208"/>
      <c r="RM208"/>
      <c r="RN208"/>
      <c r="RO208"/>
      <c r="RP208"/>
      <c r="RQ208"/>
      <c r="RR208"/>
      <c r="RS208"/>
      <c r="RT208"/>
      <c r="RU208"/>
      <c r="RV208"/>
      <c r="RW208"/>
      <c r="RX208"/>
      <c r="RY208"/>
      <c r="RZ208"/>
      <c r="SA208"/>
      <c r="SB208"/>
      <c r="SC208"/>
      <c r="SD208"/>
      <c r="SE208"/>
      <c r="SF208"/>
      <c r="SG208"/>
      <c r="SH208"/>
      <c r="SI208"/>
      <c r="SJ208"/>
      <c r="SK208"/>
      <c r="SL208"/>
      <c r="SM208"/>
      <c r="SN208"/>
      <c r="SO208"/>
      <c r="SP208"/>
      <c r="SQ208"/>
      <c r="SR208"/>
      <c r="SS208"/>
      <c r="ST208"/>
      <c r="SU208"/>
      <c r="SV208"/>
      <c r="SW208"/>
      <c r="SX208"/>
      <c r="SY208"/>
      <c r="SZ208"/>
      <c r="TA208"/>
      <c r="TB208"/>
      <c r="TC208"/>
      <c r="TD208"/>
      <c r="TE208"/>
      <c r="TF208"/>
      <c r="TG208"/>
      <c r="TH208"/>
      <c r="TI208"/>
      <c r="TJ208"/>
      <c r="TK208"/>
      <c r="TL208"/>
      <c r="TM208"/>
      <c r="TN208"/>
      <c r="TO208"/>
      <c r="TP208"/>
      <c r="TQ208"/>
      <c r="TR208"/>
      <c r="TS208"/>
      <c r="TT208"/>
      <c r="TU208"/>
      <c r="TV208"/>
      <c r="TW208"/>
      <c r="TX208"/>
      <c r="TY208"/>
      <c r="TZ208"/>
      <c r="UA208"/>
      <c r="UB208"/>
      <c r="UC208"/>
      <c r="UD208"/>
      <c r="UE208"/>
      <c r="UF208"/>
      <c r="UG208"/>
      <c r="UH208"/>
      <c r="UI208"/>
      <c r="UJ208"/>
      <c r="UK208"/>
      <c r="UL208"/>
      <c r="UM208"/>
      <c r="UN208"/>
      <c r="UO208"/>
      <c r="UP208"/>
      <c r="UQ208"/>
      <c r="UR208"/>
      <c r="US208"/>
      <c r="UT208"/>
      <c r="UU208"/>
      <c r="UV208"/>
      <c r="UW208"/>
      <c r="UX208"/>
      <c r="UY208"/>
      <c r="UZ208"/>
      <c r="VA208"/>
      <c r="VB208"/>
      <c r="VC208"/>
      <c r="VD208"/>
      <c r="VE208"/>
      <c r="VF208"/>
      <c r="VG208"/>
      <c r="VH208"/>
      <c r="VI208"/>
      <c r="VJ208"/>
      <c r="VK208"/>
      <c r="VL208"/>
      <c r="VM208"/>
      <c r="VN208"/>
      <c r="VO208"/>
      <c r="VP208"/>
      <c r="VQ208"/>
      <c r="VR208"/>
      <c r="VS208"/>
      <c r="VT208"/>
      <c r="VU208"/>
      <c r="VV208"/>
      <c r="VW208"/>
      <c r="VX208"/>
      <c r="VY208"/>
      <c r="VZ208"/>
      <c r="WA208"/>
      <c r="WB208"/>
      <c r="WC208"/>
      <c r="WD208"/>
      <c r="WE208"/>
      <c r="WF208"/>
      <c r="WG208"/>
      <c r="WH208"/>
      <c r="WI208"/>
      <c r="WJ208"/>
      <c r="WK208"/>
      <c r="WL208"/>
      <c r="WM208"/>
      <c r="WN208"/>
      <c r="WO208"/>
      <c r="WP208"/>
      <c r="WQ208"/>
      <c r="WR208"/>
      <c r="WS208"/>
      <c r="WT208"/>
      <c r="WU208"/>
      <c r="WV208"/>
      <c r="WW208"/>
      <c r="WX208"/>
      <c r="WY208"/>
      <c r="WZ208"/>
      <c r="XA208"/>
      <c r="XB208"/>
      <c r="XC208"/>
      <c r="XD208"/>
      <c r="XE208"/>
      <c r="XF208"/>
      <c r="XG208"/>
      <c r="XH208"/>
      <c r="XI208"/>
      <c r="XJ208"/>
      <c r="XK208"/>
      <c r="XL208"/>
      <c r="XM208"/>
      <c r="XN208"/>
      <c r="XO208"/>
      <c r="XP208"/>
      <c r="XQ208"/>
      <c r="XR208"/>
      <c r="XS208"/>
      <c r="XT208"/>
      <c r="XU208"/>
      <c r="XV208"/>
      <c r="XW208"/>
      <c r="XX208"/>
      <c r="XY208"/>
      <c r="XZ208"/>
      <c r="YA208"/>
      <c r="YB208"/>
      <c r="YC208"/>
      <c r="YD208"/>
      <c r="YE208"/>
      <c r="YF208"/>
      <c r="YG208"/>
      <c r="YH208"/>
      <c r="YI208"/>
      <c r="YJ208"/>
      <c r="YK208"/>
      <c r="YL208"/>
      <c r="YM208"/>
      <c r="YN208"/>
      <c r="YO208"/>
      <c r="YP208"/>
      <c r="YQ208"/>
      <c r="YR208"/>
      <c r="YS208"/>
      <c r="YT208"/>
      <c r="YU208"/>
      <c r="YV208"/>
      <c r="YW208"/>
      <c r="YX208"/>
      <c r="YY208"/>
      <c r="YZ208"/>
      <c r="ZA208"/>
      <c r="ZB208"/>
      <c r="ZC208"/>
      <c r="ZD208"/>
      <c r="ZE208"/>
      <c r="ZF208"/>
      <c r="ZG208"/>
      <c r="ZH208"/>
      <c r="ZI208"/>
      <c r="ZJ208"/>
      <c r="ZK208"/>
      <c r="ZL208"/>
      <c r="ZM208"/>
      <c r="ZN208"/>
      <c r="ZO208"/>
      <c r="ZP208"/>
      <c r="ZQ208"/>
      <c r="ZR208"/>
      <c r="ZS208"/>
      <c r="ZT208"/>
      <c r="ZU208"/>
      <c r="ZV208"/>
      <c r="ZW208"/>
      <c r="ZX208"/>
      <c r="ZY208"/>
      <c r="ZZ208"/>
      <c r="AAA208"/>
      <c r="AAB208"/>
      <c r="AAC208"/>
      <c r="AAD208"/>
      <c r="AAE208"/>
      <c r="AAF208"/>
      <c r="AAG208"/>
      <c r="AAH208"/>
      <c r="AAI208"/>
      <c r="AAJ208"/>
      <c r="AAK208"/>
      <c r="AAL208"/>
      <c r="AAM208"/>
      <c r="AAN208"/>
      <c r="AAO208"/>
      <c r="AAP208"/>
      <c r="AAQ208"/>
      <c r="AAR208"/>
      <c r="AAS208"/>
      <c r="AAT208"/>
      <c r="AAU208"/>
      <c r="AAV208"/>
      <c r="AAW208"/>
      <c r="AAX208"/>
      <c r="AAY208"/>
      <c r="AAZ208"/>
      <c r="ABA208"/>
      <c r="ABB208"/>
      <c r="ABC208"/>
      <c r="ABD208"/>
      <c r="ABE208"/>
      <c r="ABF208"/>
      <c r="ABG208"/>
      <c r="ABH208"/>
      <c r="ABI208"/>
      <c r="ABJ208"/>
      <c r="ABK208"/>
      <c r="ABL208"/>
      <c r="ABM208"/>
      <c r="ABN208"/>
      <c r="ABO208"/>
      <c r="ABP208"/>
      <c r="ABQ208"/>
      <c r="ABR208"/>
      <c r="ABS208"/>
      <c r="ABT208"/>
      <c r="ABU208"/>
      <c r="ABV208"/>
      <c r="ABW208"/>
      <c r="ABX208"/>
      <c r="ABY208"/>
      <c r="ABZ208"/>
      <c r="ACA208"/>
      <c r="ACB208"/>
      <c r="ACC208"/>
      <c r="ACD208"/>
      <c r="ACE208"/>
      <c r="ACF208"/>
      <c r="ACG208"/>
      <c r="ACH208"/>
      <c r="ACI208"/>
      <c r="ACJ208"/>
      <c r="ACK208"/>
      <c r="ACL208"/>
      <c r="ACM208"/>
      <c r="ACN208"/>
      <c r="ACO208"/>
      <c r="ACP208"/>
      <c r="ACQ208"/>
      <c r="ACR208"/>
      <c r="ACS208"/>
      <c r="ACT208"/>
      <c r="ACU208"/>
      <c r="ACV208"/>
      <c r="ACW208"/>
      <c r="ACX208"/>
      <c r="ACY208"/>
      <c r="ACZ208"/>
      <c r="ADA208"/>
      <c r="ADB208"/>
      <c r="ADC208"/>
      <c r="ADD208"/>
      <c r="ADE208"/>
      <c r="ADF208"/>
      <c r="ADG208"/>
      <c r="ADH208"/>
      <c r="ADI208"/>
      <c r="ADJ208"/>
      <c r="ADK208"/>
      <c r="ADL208"/>
      <c r="ADM208"/>
      <c r="ADN208"/>
      <c r="ADO208"/>
      <c r="ADP208"/>
      <c r="ADQ208"/>
      <c r="ADR208"/>
      <c r="ADS208"/>
      <c r="ADT208"/>
      <c r="ADU208"/>
      <c r="ADV208"/>
      <c r="ADW208"/>
      <c r="ADX208"/>
      <c r="ADY208"/>
      <c r="ADZ208"/>
      <c r="AEA208"/>
      <c r="AEB208"/>
      <c r="AEC208"/>
      <c r="AED208"/>
      <c r="AEE208"/>
      <c r="AEF208"/>
      <c r="AEG208"/>
      <c r="AEH208"/>
      <c r="AEI208"/>
      <c r="AEJ208"/>
      <c r="AEK208"/>
      <c r="AEL208"/>
      <c r="AEM208"/>
      <c r="AEN208"/>
      <c r="AEO208"/>
      <c r="AEP208"/>
      <c r="AEQ208"/>
      <c r="AER208"/>
      <c r="AES208"/>
      <c r="AET208"/>
      <c r="AEU208"/>
      <c r="AEV208"/>
      <c r="AEW208"/>
      <c r="AEX208"/>
      <c r="AEY208"/>
      <c r="AEZ208"/>
      <c r="AFA208"/>
      <c r="AFB208"/>
      <c r="AFC208"/>
      <c r="AFD208"/>
      <c r="AFE208"/>
      <c r="AFF208"/>
      <c r="AFG208"/>
      <c r="AFH208"/>
      <c r="AFI208"/>
      <c r="AFJ208"/>
      <c r="AFK208"/>
      <c r="AFL208"/>
      <c r="AFM208"/>
      <c r="AFN208"/>
      <c r="AFO208"/>
      <c r="AFP208"/>
      <c r="AFQ208"/>
      <c r="AFR208"/>
      <c r="AFS208"/>
      <c r="AFT208"/>
      <c r="AFU208"/>
      <c r="AFV208"/>
      <c r="AFW208"/>
      <c r="AFX208"/>
      <c r="AFY208"/>
      <c r="AFZ208"/>
      <c r="AGA208"/>
      <c r="AGB208"/>
      <c r="AGC208"/>
      <c r="AGD208"/>
      <c r="AGE208"/>
      <c r="AGF208"/>
      <c r="AGG208"/>
      <c r="AGH208"/>
      <c r="AGI208"/>
      <c r="AGJ208"/>
      <c r="AGK208"/>
      <c r="AGL208"/>
      <c r="AGM208"/>
      <c r="AGN208"/>
      <c r="AGO208"/>
      <c r="AGP208"/>
      <c r="AGQ208"/>
      <c r="AGR208"/>
      <c r="AGS208"/>
      <c r="AGT208"/>
      <c r="AGU208"/>
      <c r="AGV208"/>
      <c r="AGW208"/>
      <c r="AGX208"/>
      <c r="AGY208"/>
      <c r="AGZ208"/>
      <c r="AHA208"/>
      <c r="AHB208"/>
      <c r="AHC208"/>
      <c r="AHD208"/>
      <c r="AHE208"/>
      <c r="AHF208"/>
      <c r="AHG208"/>
      <c r="AHH208"/>
      <c r="AHI208"/>
      <c r="AHJ208"/>
      <c r="AHK208"/>
      <c r="AHL208"/>
      <c r="AHM208"/>
      <c r="AHN208"/>
      <c r="AHO208"/>
      <c r="AHP208"/>
      <c r="AHQ208"/>
      <c r="AHR208"/>
      <c r="AHS208"/>
      <c r="AHT208"/>
      <c r="AHU208"/>
      <c r="AHV208"/>
      <c r="AHW208"/>
      <c r="AHX208"/>
      <c r="AHY208"/>
      <c r="AHZ208"/>
      <c r="AIA208"/>
      <c r="AIB208"/>
      <c r="AIC208"/>
      <c r="AID208"/>
      <c r="AIE208"/>
      <c r="AIF208"/>
      <c r="AIG208"/>
      <c r="AIH208"/>
      <c r="AII208"/>
      <c r="AIJ208"/>
      <c r="AIK208"/>
      <c r="AIL208"/>
      <c r="AIM208"/>
      <c r="AIN208"/>
      <c r="AIO208"/>
      <c r="AIP208"/>
      <c r="AIQ208"/>
      <c r="AIR208"/>
      <c r="AIS208"/>
      <c r="AIT208"/>
      <c r="AIU208"/>
      <c r="AIV208"/>
      <c r="AIW208"/>
      <c r="AIX208"/>
      <c r="AIY208"/>
      <c r="AIZ208"/>
      <c r="AJA208"/>
      <c r="AJB208"/>
      <c r="AJC208"/>
      <c r="AJD208"/>
      <c r="AJE208"/>
      <c r="AJF208"/>
      <c r="AJG208"/>
      <c r="AJH208"/>
      <c r="AJI208"/>
      <c r="AJJ208"/>
      <c r="AJK208"/>
      <c r="AJL208"/>
      <c r="AJM208"/>
      <c r="AJN208"/>
      <c r="AJO208"/>
      <c r="AJP208"/>
      <c r="AJQ208"/>
      <c r="AJR208"/>
      <c r="AJS208"/>
      <c r="AJT208"/>
      <c r="AJU208"/>
      <c r="AJV208"/>
      <c r="AJW208"/>
      <c r="AJX208"/>
      <c r="AJY208"/>
      <c r="AJZ208"/>
      <c r="AKA208"/>
      <c r="AKB208"/>
      <c r="AKC208"/>
      <c r="AKD208"/>
      <c r="AKE208"/>
      <c r="AKF208"/>
      <c r="AKG208"/>
      <c r="AKH208"/>
      <c r="AKI208"/>
      <c r="AKJ208"/>
      <c r="AKK208"/>
      <c r="AKL208"/>
      <c r="AKM208"/>
      <c r="AKN208"/>
      <c r="AKO208"/>
      <c r="AKP208"/>
      <c r="AKQ208"/>
      <c r="AKR208"/>
      <c r="AKS208"/>
      <c r="AKT208"/>
      <c r="AKU208"/>
      <c r="AKV208"/>
      <c r="AKW208"/>
      <c r="AKX208"/>
      <c r="AKY208"/>
      <c r="AKZ208"/>
      <c r="ALA208"/>
      <c r="ALB208"/>
      <c r="ALC208"/>
      <c r="ALD208"/>
      <c r="ALE208"/>
      <c r="ALF208"/>
      <c r="ALG208"/>
      <c r="ALH208"/>
      <c r="ALI208"/>
      <c r="ALJ208"/>
      <c r="ALK208"/>
      <c r="ALL208"/>
      <c r="ALM208"/>
      <c r="ALN208"/>
      <c r="ALO208"/>
      <c r="ALP208"/>
      <c r="ALQ208"/>
      <c r="ALR208"/>
      <c r="ALS208"/>
      <c r="ALT208"/>
      <c r="ALU208"/>
      <c r="ALV208"/>
      <c r="ALW208"/>
      <c r="ALX208"/>
      <c r="ALY208"/>
      <c r="ALZ208"/>
      <c r="AMA208"/>
      <c r="AMB208"/>
      <c r="AMC208"/>
      <c r="AMD208"/>
      <c r="AME208"/>
      <c r="AMF208"/>
      <c r="AMG208"/>
      <c r="AMH208"/>
      <c r="AMI208"/>
      <c r="AMJ208"/>
    </row>
    <row r="209" spans="1:13 1025:1025" s="4" customFormat="1" x14ac:dyDescent="0.25">
      <c r="A209" s="73">
        <f t="shared" si="79"/>
        <v>201</v>
      </c>
      <c r="B209" s="52" t="s">
        <v>57</v>
      </c>
      <c r="C209" s="53">
        <f>SUM(D209:I209)</f>
        <v>0</v>
      </c>
      <c r="D209" s="53">
        <v>0</v>
      </c>
      <c r="E209" s="53">
        <v>0</v>
      </c>
      <c r="F209" s="53">
        <v>0</v>
      </c>
      <c r="G209" s="53">
        <v>0</v>
      </c>
      <c r="H209" s="53">
        <v>0</v>
      </c>
      <c r="I209" s="53">
        <v>0</v>
      </c>
      <c r="J209" s="53"/>
      <c r="K209" s="85"/>
      <c r="AMK209" s="1"/>
    </row>
    <row r="210" spans="1:13 1025:1025" s="54" customFormat="1" x14ac:dyDescent="0.3">
      <c r="A210" s="73">
        <f t="shared" si="79"/>
        <v>202</v>
      </c>
      <c r="B210" s="87" t="s">
        <v>17</v>
      </c>
      <c r="C210" s="87"/>
      <c r="D210" s="87"/>
      <c r="E210" s="87"/>
      <c r="F210" s="87"/>
      <c r="G210" s="87"/>
      <c r="H210" s="87"/>
      <c r="I210" s="87"/>
      <c r="J210" s="87"/>
      <c r="K210" s="60"/>
      <c r="AMK210" s="3"/>
    </row>
    <row r="211" spans="1:13 1025:1025" s="54" customFormat="1" x14ac:dyDescent="0.25">
      <c r="A211" s="73">
        <f t="shared" si="79"/>
        <v>203</v>
      </c>
      <c r="B211" s="58" t="s">
        <v>18</v>
      </c>
      <c r="C211" s="49">
        <f>SUM(C212:C214)</f>
        <v>10626</v>
      </c>
      <c r="D211" s="49">
        <f t="shared" ref="D211:H211" si="118">SUM(D212:D214)</f>
        <v>0</v>
      </c>
      <c r="E211" s="49">
        <f t="shared" si="118"/>
        <v>0</v>
      </c>
      <c r="F211" s="49">
        <f t="shared" si="118"/>
        <v>0</v>
      </c>
      <c r="G211" s="49">
        <f t="shared" si="118"/>
        <v>3542</v>
      </c>
      <c r="H211" s="49">
        <f t="shared" si="118"/>
        <v>3542</v>
      </c>
      <c r="I211" s="49">
        <f>SUM(I212:I214)</f>
        <v>3542</v>
      </c>
      <c r="J211" s="49"/>
      <c r="K211" s="60"/>
      <c r="AMK211" s="3"/>
    </row>
    <row r="212" spans="1:13 1025:1025" s="54" customFormat="1" x14ac:dyDescent="0.25">
      <c r="A212" s="73">
        <f t="shared" si="79"/>
        <v>204</v>
      </c>
      <c r="B212" s="58" t="s">
        <v>10</v>
      </c>
      <c r="C212" s="49">
        <f>SUM(D212:I212)</f>
        <v>0</v>
      </c>
      <c r="D212" s="57">
        <f>D216</f>
        <v>0</v>
      </c>
      <c r="E212" s="57">
        <f t="shared" ref="E212:I212" si="119">E216</f>
        <v>0</v>
      </c>
      <c r="F212" s="57">
        <f t="shared" si="119"/>
        <v>0</v>
      </c>
      <c r="G212" s="57">
        <f t="shared" si="119"/>
        <v>0</v>
      </c>
      <c r="H212" s="57">
        <f t="shared" si="119"/>
        <v>0</v>
      </c>
      <c r="I212" s="57">
        <f t="shared" si="119"/>
        <v>0</v>
      </c>
      <c r="J212" s="49"/>
      <c r="K212" s="60"/>
      <c r="AMK212" s="3"/>
    </row>
    <row r="213" spans="1:13 1025:1025" s="54" customFormat="1" x14ac:dyDescent="0.25">
      <c r="A213" s="73">
        <f t="shared" si="79"/>
        <v>205</v>
      </c>
      <c r="B213" s="58" t="s">
        <v>11</v>
      </c>
      <c r="C213" s="49">
        <f>SUM(D213:I213)</f>
        <v>9561</v>
      </c>
      <c r="D213" s="57">
        <f>D217</f>
        <v>0</v>
      </c>
      <c r="E213" s="57">
        <f t="shared" ref="E213:I213" si="120">E217</f>
        <v>0</v>
      </c>
      <c r="F213" s="57">
        <f t="shared" si="120"/>
        <v>0</v>
      </c>
      <c r="G213" s="57">
        <f t="shared" si="120"/>
        <v>3187</v>
      </c>
      <c r="H213" s="57">
        <f t="shared" si="120"/>
        <v>3187</v>
      </c>
      <c r="I213" s="57">
        <f t="shared" si="120"/>
        <v>3187</v>
      </c>
      <c r="J213" s="49"/>
      <c r="K213" s="60"/>
      <c r="M213" s="10"/>
      <c r="AMK213" s="3"/>
    </row>
    <row r="214" spans="1:13 1025:1025" s="65" customFormat="1" x14ac:dyDescent="0.25">
      <c r="A214" s="73">
        <f t="shared" si="79"/>
        <v>206</v>
      </c>
      <c r="B214" s="58" t="s">
        <v>12</v>
      </c>
      <c r="C214" s="49">
        <f>SUM(D214:I214)</f>
        <v>1065</v>
      </c>
      <c r="D214" s="57">
        <f>D218</f>
        <v>0</v>
      </c>
      <c r="E214" s="57">
        <f t="shared" ref="E214:I214" si="121">E218</f>
        <v>0</v>
      </c>
      <c r="F214" s="57">
        <f t="shared" si="121"/>
        <v>0</v>
      </c>
      <c r="G214" s="57">
        <f t="shared" si="121"/>
        <v>355</v>
      </c>
      <c r="H214" s="57">
        <f t="shared" si="121"/>
        <v>355</v>
      </c>
      <c r="I214" s="57">
        <f t="shared" si="121"/>
        <v>355</v>
      </c>
      <c r="J214" s="49"/>
      <c r="K214" s="86"/>
    </row>
    <row r="215" spans="1:13 1025:1025" s="8" customFormat="1" ht="114" customHeight="1" x14ac:dyDescent="0.25">
      <c r="A215" s="73">
        <f t="shared" si="79"/>
        <v>207</v>
      </c>
      <c r="B215" s="56" t="s">
        <v>97</v>
      </c>
      <c r="C215" s="45">
        <f>SUM(C216:C218)</f>
        <v>10626</v>
      </c>
      <c r="D215" s="45">
        <f t="shared" ref="D215:E215" si="122">SUM(D216:D218)</f>
        <v>0</v>
      </c>
      <c r="E215" s="45">
        <f t="shared" si="122"/>
        <v>0</v>
      </c>
      <c r="F215" s="45">
        <f t="shared" ref="F215:I215" si="123">SUM(F216:F218)</f>
        <v>0</v>
      </c>
      <c r="G215" s="45">
        <f t="shared" si="123"/>
        <v>3542</v>
      </c>
      <c r="H215" s="45">
        <f t="shared" si="123"/>
        <v>3542</v>
      </c>
      <c r="I215" s="45">
        <f t="shared" si="123"/>
        <v>3542</v>
      </c>
      <c r="J215" s="45" t="s">
        <v>133</v>
      </c>
      <c r="K215" s="66"/>
    </row>
    <row r="216" spans="1:13 1025:1025" s="3" customFormat="1" x14ac:dyDescent="0.25">
      <c r="A216" s="73">
        <f t="shared" si="79"/>
        <v>208</v>
      </c>
      <c r="B216" s="64" t="s">
        <v>10</v>
      </c>
      <c r="C216" s="47">
        <f>SUM(D216:I216)</f>
        <v>0</v>
      </c>
      <c r="D216" s="62">
        <v>0</v>
      </c>
      <c r="E216" s="62">
        <v>0</v>
      </c>
      <c r="F216" s="62">
        <v>0</v>
      </c>
      <c r="G216" s="62">
        <v>0</v>
      </c>
      <c r="H216" s="62">
        <v>0</v>
      </c>
      <c r="I216" s="62">
        <v>0</v>
      </c>
      <c r="J216" s="47"/>
      <c r="K216" s="79"/>
    </row>
    <row r="217" spans="1:13 1025:1025" s="3" customFormat="1" x14ac:dyDescent="0.25">
      <c r="A217" s="73">
        <f t="shared" si="79"/>
        <v>209</v>
      </c>
      <c r="B217" s="64" t="s">
        <v>11</v>
      </c>
      <c r="C217" s="47">
        <f>SUM(D217:I217)</f>
        <v>9561</v>
      </c>
      <c r="D217" s="62">
        <v>0</v>
      </c>
      <c r="E217" s="62">
        <v>0</v>
      </c>
      <c r="F217" s="62">
        <v>0</v>
      </c>
      <c r="G217" s="62">
        <v>3187</v>
      </c>
      <c r="H217" s="62">
        <v>3187</v>
      </c>
      <c r="I217" s="62">
        <v>3187</v>
      </c>
      <c r="J217" s="47"/>
      <c r="K217" s="79"/>
    </row>
    <row r="218" spans="1:13 1025:1025" s="4" customFormat="1" x14ac:dyDescent="0.25">
      <c r="A218" s="73">
        <f t="shared" si="79"/>
        <v>210</v>
      </c>
      <c r="B218" s="64" t="s">
        <v>12</v>
      </c>
      <c r="C218" s="47">
        <f>SUM(D218:I218)</f>
        <v>1065</v>
      </c>
      <c r="D218" s="47">
        <v>0</v>
      </c>
      <c r="E218" s="47">
        <v>0</v>
      </c>
      <c r="F218" s="47">
        <v>0</v>
      </c>
      <c r="G218" s="47">
        <v>355</v>
      </c>
      <c r="H218" s="47">
        <v>355</v>
      </c>
      <c r="I218" s="47">
        <v>355</v>
      </c>
      <c r="J218" s="47"/>
      <c r="K218" s="30"/>
      <c r="AMK218" s="1"/>
    </row>
    <row r="219" spans="1:13 1025:1025" s="54" customFormat="1" ht="17.850000000000001" customHeight="1" x14ac:dyDescent="0.25">
      <c r="A219" s="73">
        <f t="shared" si="79"/>
        <v>211</v>
      </c>
      <c r="B219" s="88" t="s">
        <v>44</v>
      </c>
      <c r="C219" s="88"/>
      <c r="D219" s="88"/>
      <c r="E219" s="88"/>
      <c r="F219" s="88"/>
      <c r="G219" s="88"/>
      <c r="H219" s="88"/>
      <c r="I219" s="88"/>
      <c r="J219" s="88"/>
      <c r="K219" s="60"/>
      <c r="AMK219" s="3"/>
    </row>
    <row r="220" spans="1:13 1025:1025" s="54" customFormat="1" x14ac:dyDescent="0.25">
      <c r="A220" s="73">
        <f t="shared" ref="A220:A283" si="124">A219+1</f>
        <v>212</v>
      </c>
      <c r="B220" s="63" t="s">
        <v>26</v>
      </c>
      <c r="C220" s="53">
        <f>SUM(D220:I220)</f>
        <v>15000</v>
      </c>
      <c r="D220" s="53">
        <f>SUM(D221:D224)</f>
        <v>0</v>
      </c>
      <c r="E220" s="53">
        <f>SUM(E221:E224)</f>
        <v>0</v>
      </c>
      <c r="F220" s="53">
        <f t="shared" ref="F220:H220" si="125">SUM(F221:F224)</f>
        <v>0</v>
      </c>
      <c r="G220" s="53">
        <f t="shared" si="125"/>
        <v>5000</v>
      </c>
      <c r="H220" s="53">
        <f t="shared" si="125"/>
        <v>5000</v>
      </c>
      <c r="I220" s="53">
        <f>SUM(I221:I224)</f>
        <v>5000</v>
      </c>
      <c r="J220" s="53"/>
      <c r="K220" s="60"/>
      <c r="AMK220" s="3"/>
    </row>
    <row r="221" spans="1:13 1025:1025" s="54" customFormat="1" x14ac:dyDescent="0.25">
      <c r="A221" s="73">
        <f t="shared" si="124"/>
        <v>213</v>
      </c>
      <c r="B221" s="63" t="s">
        <v>10</v>
      </c>
      <c r="C221" s="53">
        <f t="shared" ref="C221:C223" si="126">SUM(D221:I221)</f>
        <v>0</v>
      </c>
      <c r="D221" s="53">
        <f>D227</f>
        <v>0</v>
      </c>
      <c r="E221" s="53">
        <f t="shared" ref="E221:I221" si="127">E227</f>
        <v>0</v>
      </c>
      <c r="F221" s="53">
        <f t="shared" si="127"/>
        <v>0</v>
      </c>
      <c r="G221" s="53">
        <f t="shared" si="127"/>
        <v>0</v>
      </c>
      <c r="H221" s="53">
        <f t="shared" si="127"/>
        <v>0</v>
      </c>
      <c r="I221" s="53">
        <f t="shared" si="127"/>
        <v>0</v>
      </c>
      <c r="J221" s="53"/>
      <c r="K221" s="60"/>
      <c r="AMK221" s="3"/>
    </row>
    <row r="222" spans="1:13 1025:1025" s="54" customFormat="1" x14ac:dyDescent="0.25">
      <c r="A222" s="73">
        <f t="shared" si="124"/>
        <v>214</v>
      </c>
      <c r="B222" s="63" t="s">
        <v>11</v>
      </c>
      <c r="C222" s="53">
        <f t="shared" si="126"/>
        <v>0</v>
      </c>
      <c r="D222" s="53">
        <f>D228</f>
        <v>0</v>
      </c>
      <c r="E222" s="53">
        <f t="shared" ref="E222:I222" si="128">E228</f>
        <v>0</v>
      </c>
      <c r="F222" s="53">
        <f t="shared" si="128"/>
        <v>0</v>
      </c>
      <c r="G222" s="53">
        <f t="shared" si="128"/>
        <v>0</v>
      </c>
      <c r="H222" s="53">
        <f t="shared" si="128"/>
        <v>0</v>
      </c>
      <c r="I222" s="53">
        <f t="shared" si="128"/>
        <v>0</v>
      </c>
      <c r="J222" s="53"/>
      <c r="K222" s="78"/>
      <c r="M222" s="10"/>
      <c r="AMK222" s="3"/>
    </row>
    <row r="223" spans="1:13 1025:1025" s="54" customFormat="1" x14ac:dyDescent="0.25">
      <c r="A223" s="73">
        <f t="shared" si="124"/>
        <v>215</v>
      </c>
      <c r="B223" s="63" t="s">
        <v>12</v>
      </c>
      <c r="C223" s="53">
        <f t="shared" si="126"/>
        <v>15000</v>
      </c>
      <c r="D223" s="53">
        <f>D229</f>
        <v>0</v>
      </c>
      <c r="E223" s="53">
        <f t="shared" ref="E223:I223" si="129">E229</f>
        <v>0</v>
      </c>
      <c r="F223" s="53">
        <f t="shared" si="129"/>
        <v>0</v>
      </c>
      <c r="G223" s="53">
        <f t="shared" si="129"/>
        <v>5000</v>
      </c>
      <c r="H223" s="53">
        <f t="shared" si="129"/>
        <v>5000</v>
      </c>
      <c r="I223" s="53">
        <f t="shared" si="129"/>
        <v>5000</v>
      </c>
      <c r="J223" s="53"/>
      <c r="K223" s="78"/>
      <c r="AMK223" s="3"/>
    </row>
    <row r="224" spans="1:13 1025:1025" s="54" customFormat="1" x14ac:dyDescent="0.25">
      <c r="A224" s="73">
        <f t="shared" si="124"/>
        <v>216</v>
      </c>
      <c r="B224" s="52" t="s">
        <v>57</v>
      </c>
      <c r="C224" s="53">
        <f>SUM(D224:I224)</f>
        <v>0</v>
      </c>
      <c r="D224" s="53">
        <v>0</v>
      </c>
      <c r="E224" s="53">
        <v>0</v>
      </c>
      <c r="F224" s="53">
        <v>0</v>
      </c>
      <c r="G224" s="53">
        <v>0</v>
      </c>
      <c r="H224" s="53">
        <v>0</v>
      </c>
      <c r="I224" s="53">
        <v>0</v>
      </c>
      <c r="J224" s="53"/>
      <c r="K224" s="78"/>
      <c r="AMK224" s="3"/>
    </row>
    <row r="225" spans="1:13 1025:1025" s="54" customFormat="1" x14ac:dyDescent="0.3">
      <c r="A225" s="73">
        <f t="shared" si="124"/>
        <v>217</v>
      </c>
      <c r="B225" s="87" t="s">
        <v>17</v>
      </c>
      <c r="C225" s="87"/>
      <c r="D225" s="87"/>
      <c r="E225" s="87"/>
      <c r="F225" s="87"/>
      <c r="G225" s="87"/>
      <c r="H225" s="87"/>
      <c r="I225" s="87"/>
      <c r="J225" s="87"/>
      <c r="K225" s="60"/>
      <c r="AMK225" s="3"/>
    </row>
    <row r="226" spans="1:13 1025:1025" s="54" customFormat="1" x14ac:dyDescent="0.25">
      <c r="A226" s="73">
        <f t="shared" si="124"/>
        <v>218</v>
      </c>
      <c r="B226" s="58" t="s">
        <v>18</v>
      </c>
      <c r="C226" s="49">
        <f>SUM(C227:C229)</f>
        <v>15000</v>
      </c>
      <c r="D226" s="49">
        <f t="shared" ref="D226:H226" si="130">SUM(D227:D229)</f>
        <v>0</v>
      </c>
      <c r="E226" s="49">
        <f t="shared" si="130"/>
        <v>0</v>
      </c>
      <c r="F226" s="49">
        <f t="shared" si="130"/>
        <v>0</v>
      </c>
      <c r="G226" s="49">
        <f t="shared" si="130"/>
        <v>5000</v>
      </c>
      <c r="H226" s="49">
        <f t="shared" si="130"/>
        <v>5000</v>
      </c>
      <c r="I226" s="49">
        <f>SUM(I227:I229)</f>
        <v>5000</v>
      </c>
      <c r="J226" s="49"/>
      <c r="K226" s="60"/>
      <c r="AMK226" s="3"/>
    </row>
    <row r="227" spans="1:13 1025:1025" s="54" customFormat="1" x14ac:dyDescent="0.25">
      <c r="A227" s="73">
        <f t="shared" si="124"/>
        <v>219</v>
      </c>
      <c r="B227" s="58" t="s">
        <v>10</v>
      </c>
      <c r="C227" s="49">
        <f>SUM(D227:I227)</f>
        <v>0</v>
      </c>
      <c r="D227" s="57">
        <f>D231</f>
        <v>0</v>
      </c>
      <c r="E227" s="57">
        <f t="shared" ref="E227:I227" si="131">E231</f>
        <v>0</v>
      </c>
      <c r="F227" s="57">
        <f t="shared" si="131"/>
        <v>0</v>
      </c>
      <c r="G227" s="57">
        <f t="shared" si="131"/>
        <v>0</v>
      </c>
      <c r="H227" s="57">
        <f t="shared" si="131"/>
        <v>0</v>
      </c>
      <c r="I227" s="57">
        <f t="shared" si="131"/>
        <v>0</v>
      </c>
      <c r="J227" s="49"/>
      <c r="K227" s="60"/>
      <c r="AMK227" s="3"/>
    </row>
    <row r="228" spans="1:13 1025:1025" s="54" customFormat="1" x14ac:dyDescent="0.25">
      <c r="A228" s="73">
        <f t="shared" si="124"/>
        <v>220</v>
      </c>
      <c r="B228" s="58" t="s">
        <v>11</v>
      </c>
      <c r="C228" s="49">
        <f>SUM(D228:I228)</f>
        <v>0</v>
      </c>
      <c r="D228" s="57">
        <f>D232</f>
        <v>0</v>
      </c>
      <c r="E228" s="57">
        <f t="shared" ref="E228:I228" si="132">E232</f>
        <v>0</v>
      </c>
      <c r="F228" s="57">
        <f t="shared" si="132"/>
        <v>0</v>
      </c>
      <c r="G228" s="57">
        <f t="shared" si="132"/>
        <v>0</v>
      </c>
      <c r="H228" s="57">
        <f t="shared" si="132"/>
        <v>0</v>
      </c>
      <c r="I228" s="57">
        <f t="shared" si="132"/>
        <v>0</v>
      </c>
      <c r="J228" s="49"/>
      <c r="K228" s="60"/>
      <c r="M228" s="10"/>
      <c r="AMK228" s="3"/>
    </row>
    <row r="229" spans="1:13 1025:1025" s="65" customFormat="1" x14ac:dyDescent="0.25">
      <c r="A229" s="73">
        <f t="shared" si="124"/>
        <v>221</v>
      </c>
      <c r="B229" s="58" t="s">
        <v>12</v>
      </c>
      <c r="C229" s="49">
        <f>SUM(D229:I229)</f>
        <v>15000</v>
      </c>
      <c r="D229" s="57">
        <f>D233</f>
        <v>0</v>
      </c>
      <c r="E229" s="57">
        <f>E233</f>
        <v>0</v>
      </c>
      <c r="F229" s="57">
        <f t="shared" ref="F229:I229" si="133">F233</f>
        <v>0</v>
      </c>
      <c r="G229" s="57">
        <f t="shared" si="133"/>
        <v>5000</v>
      </c>
      <c r="H229" s="57">
        <f t="shared" si="133"/>
        <v>5000</v>
      </c>
      <c r="I229" s="57">
        <f t="shared" si="133"/>
        <v>5000</v>
      </c>
      <c r="J229" s="49"/>
      <c r="K229" s="86"/>
    </row>
    <row r="230" spans="1:13 1025:1025" s="8" customFormat="1" ht="187.5" x14ac:dyDescent="0.25">
      <c r="A230" s="73">
        <f t="shared" si="124"/>
        <v>222</v>
      </c>
      <c r="B230" s="61" t="s">
        <v>78</v>
      </c>
      <c r="C230" s="45">
        <f t="shared" ref="C230:I230" si="134">SUM(C231:C233)</f>
        <v>15000</v>
      </c>
      <c r="D230" s="45">
        <f t="shared" si="134"/>
        <v>0</v>
      </c>
      <c r="E230" s="45">
        <f t="shared" si="134"/>
        <v>0</v>
      </c>
      <c r="F230" s="45">
        <f t="shared" si="134"/>
        <v>0</v>
      </c>
      <c r="G230" s="45">
        <f t="shared" si="134"/>
        <v>5000</v>
      </c>
      <c r="H230" s="45">
        <f t="shared" si="134"/>
        <v>5000</v>
      </c>
      <c r="I230" s="45">
        <f t="shared" si="134"/>
        <v>5000</v>
      </c>
      <c r="J230" s="45" t="s">
        <v>107</v>
      </c>
      <c r="K230" s="66"/>
    </row>
    <row r="231" spans="1:13 1025:1025" s="54" customFormat="1" x14ac:dyDescent="0.25">
      <c r="A231" s="73">
        <f t="shared" si="124"/>
        <v>223</v>
      </c>
      <c r="B231" s="58" t="s">
        <v>10</v>
      </c>
      <c r="C231" s="49">
        <f>SUM(D231:I231)</f>
        <v>0</v>
      </c>
      <c r="D231" s="57">
        <v>0</v>
      </c>
      <c r="E231" s="57">
        <v>0</v>
      </c>
      <c r="F231" s="57">
        <v>0</v>
      </c>
      <c r="G231" s="57">
        <v>0</v>
      </c>
      <c r="H231" s="57">
        <v>0</v>
      </c>
      <c r="I231" s="57">
        <v>0</v>
      </c>
      <c r="J231" s="49"/>
      <c r="K231" s="60"/>
      <c r="AMK231" s="3"/>
    </row>
    <row r="232" spans="1:13 1025:1025" s="54" customFormat="1" x14ac:dyDescent="0.25">
      <c r="A232" s="73">
        <f t="shared" si="124"/>
        <v>224</v>
      </c>
      <c r="B232" s="58" t="s">
        <v>11</v>
      </c>
      <c r="C232" s="49">
        <f>SUM(D232:I232)</f>
        <v>0</v>
      </c>
      <c r="D232" s="57">
        <v>0</v>
      </c>
      <c r="E232" s="57">
        <v>0</v>
      </c>
      <c r="F232" s="57">
        <v>0</v>
      </c>
      <c r="G232" s="57">
        <v>0</v>
      </c>
      <c r="H232" s="57">
        <v>0</v>
      </c>
      <c r="I232" s="57">
        <v>0</v>
      </c>
      <c r="J232" s="49"/>
      <c r="K232" s="60"/>
      <c r="M232" s="10"/>
      <c r="AMK232" s="3"/>
    </row>
    <row r="233" spans="1:13 1025:1025" s="54" customFormat="1" x14ac:dyDescent="0.25">
      <c r="A233" s="73">
        <f t="shared" si="124"/>
        <v>225</v>
      </c>
      <c r="B233" s="58" t="s">
        <v>12</v>
      </c>
      <c r="C233" s="49">
        <f>SUM(D233:I233)</f>
        <v>15000</v>
      </c>
      <c r="D233" s="57">
        <v>0</v>
      </c>
      <c r="E233" s="57">
        <v>0</v>
      </c>
      <c r="F233" s="57">
        <v>0</v>
      </c>
      <c r="G233" s="57">
        <v>5000</v>
      </c>
      <c r="H233" s="57">
        <v>5000</v>
      </c>
      <c r="I233" s="57">
        <v>5000</v>
      </c>
      <c r="J233" s="49"/>
      <c r="K233" s="60"/>
      <c r="AMK233" s="3"/>
    </row>
    <row r="234" spans="1:13 1025:1025" s="54" customFormat="1" ht="17.850000000000001" customHeight="1" x14ac:dyDescent="0.25">
      <c r="A234" s="73">
        <f t="shared" si="124"/>
        <v>226</v>
      </c>
      <c r="B234" s="88" t="s">
        <v>50</v>
      </c>
      <c r="C234" s="88"/>
      <c r="D234" s="88"/>
      <c r="E234" s="88"/>
      <c r="F234" s="88"/>
      <c r="G234" s="88"/>
      <c r="H234" s="88"/>
      <c r="I234" s="88"/>
      <c r="J234" s="88"/>
      <c r="K234" s="60"/>
      <c r="AMK234" s="3"/>
    </row>
    <row r="235" spans="1:13 1025:1025" s="54" customFormat="1" x14ac:dyDescent="0.25">
      <c r="A235" s="73">
        <f t="shared" si="124"/>
        <v>227</v>
      </c>
      <c r="B235" s="63" t="s">
        <v>51</v>
      </c>
      <c r="C235" s="53">
        <f>SUM(D235:I235)</f>
        <v>58000</v>
      </c>
      <c r="D235" s="53">
        <f>SUM(D236:D239)</f>
        <v>0</v>
      </c>
      <c r="E235" s="53">
        <f t="shared" ref="E235:H235" si="135">SUM(E236:E239)</f>
        <v>0</v>
      </c>
      <c r="F235" s="53">
        <f t="shared" si="135"/>
        <v>0</v>
      </c>
      <c r="G235" s="53">
        <f t="shared" si="135"/>
        <v>50000</v>
      </c>
      <c r="H235" s="53">
        <f t="shared" si="135"/>
        <v>3000</v>
      </c>
      <c r="I235" s="53">
        <f>SUM(I236:I239)</f>
        <v>5000</v>
      </c>
      <c r="J235" s="53"/>
      <c r="K235" s="60"/>
      <c r="AMK235" s="3"/>
    </row>
    <row r="236" spans="1:13 1025:1025" s="54" customFormat="1" x14ac:dyDescent="0.25">
      <c r="A236" s="73">
        <f t="shared" si="124"/>
        <v>228</v>
      </c>
      <c r="B236" s="63" t="s">
        <v>10</v>
      </c>
      <c r="C236" s="53">
        <f t="shared" ref="C236:C238" si="136">SUM(D236:I236)</f>
        <v>0</v>
      </c>
      <c r="D236" s="53">
        <f>D242+D259</f>
        <v>0</v>
      </c>
      <c r="E236" s="53">
        <f t="shared" ref="E236:I236" si="137">E242+E259</f>
        <v>0</v>
      </c>
      <c r="F236" s="53">
        <f t="shared" si="137"/>
        <v>0</v>
      </c>
      <c r="G236" s="53">
        <f t="shared" si="137"/>
        <v>0</v>
      </c>
      <c r="H236" s="53">
        <f t="shared" si="137"/>
        <v>0</v>
      </c>
      <c r="I236" s="53">
        <f t="shared" si="137"/>
        <v>0</v>
      </c>
      <c r="J236" s="53"/>
      <c r="K236" s="60"/>
      <c r="AMK236" s="3"/>
    </row>
    <row r="237" spans="1:13 1025:1025" s="54" customFormat="1" x14ac:dyDescent="0.25">
      <c r="A237" s="73">
        <f t="shared" si="124"/>
        <v>229</v>
      </c>
      <c r="B237" s="63" t="s">
        <v>11</v>
      </c>
      <c r="C237" s="53">
        <f t="shared" si="136"/>
        <v>0</v>
      </c>
      <c r="D237" s="53">
        <f>D243+D260</f>
        <v>0</v>
      </c>
      <c r="E237" s="53">
        <f t="shared" ref="E237:I237" si="138">E243+E260</f>
        <v>0</v>
      </c>
      <c r="F237" s="53">
        <f t="shared" si="138"/>
        <v>0</v>
      </c>
      <c r="G237" s="53">
        <f t="shared" si="138"/>
        <v>0</v>
      </c>
      <c r="H237" s="53">
        <f t="shared" si="138"/>
        <v>0</v>
      </c>
      <c r="I237" s="53">
        <f t="shared" si="138"/>
        <v>0</v>
      </c>
      <c r="J237" s="53"/>
      <c r="K237" s="78"/>
      <c r="M237" s="10"/>
      <c r="AMK237" s="3"/>
    </row>
    <row r="238" spans="1:13 1025:1025" s="54" customFormat="1" x14ac:dyDescent="0.25">
      <c r="A238" s="73">
        <f t="shared" si="124"/>
        <v>230</v>
      </c>
      <c r="B238" s="63" t="s">
        <v>12</v>
      </c>
      <c r="C238" s="53">
        <f t="shared" si="136"/>
        <v>58000</v>
      </c>
      <c r="D238" s="53">
        <f>D244+D261</f>
        <v>0</v>
      </c>
      <c r="E238" s="53">
        <f t="shared" ref="E238:I238" si="139">E244+E261</f>
        <v>0</v>
      </c>
      <c r="F238" s="53">
        <f t="shared" si="139"/>
        <v>0</v>
      </c>
      <c r="G238" s="53">
        <f t="shared" si="139"/>
        <v>50000</v>
      </c>
      <c r="H238" s="53">
        <f t="shared" si="139"/>
        <v>3000</v>
      </c>
      <c r="I238" s="53">
        <f t="shared" si="139"/>
        <v>5000</v>
      </c>
      <c r="J238" s="53"/>
      <c r="K238" s="78"/>
      <c r="AMK238" s="3"/>
    </row>
    <row r="239" spans="1:13 1025:1025" s="54" customFormat="1" x14ac:dyDescent="0.25">
      <c r="A239" s="73">
        <f t="shared" si="124"/>
        <v>231</v>
      </c>
      <c r="B239" s="52" t="s">
        <v>57</v>
      </c>
      <c r="C239" s="53">
        <f>SUM(D239:I239)</f>
        <v>0</v>
      </c>
      <c r="D239" s="53">
        <v>0</v>
      </c>
      <c r="E239" s="53">
        <v>0</v>
      </c>
      <c r="F239" s="53">
        <v>0</v>
      </c>
      <c r="G239" s="53">
        <v>0</v>
      </c>
      <c r="H239" s="53">
        <v>0</v>
      </c>
      <c r="I239" s="53">
        <v>0</v>
      </c>
      <c r="J239" s="53"/>
      <c r="K239" s="78"/>
      <c r="AMK239" s="3"/>
    </row>
    <row r="240" spans="1:13 1025:1025" s="54" customFormat="1" x14ac:dyDescent="0.3">
      <c r="A240" s="73">
        <f t="shared" si="124"/>
        <v>232</v>
      </c>
      <c r="B240" s="87" t="s">
        <v>52</v>
      </c>
      <c r="C240" s="87"/>
      <c r="D240" s="87"/>
      <c r="E240" s="87"/>
      <c r="F240" s="87"/>
      <c r="G240" s="87"/>
      <c r="H240" s="87"/>
      <c r="I240" s="87"/>
      <c r="J240" s="87"/>
      <c r="K240" s="60"/>
      <c r="AMK240" s="3"/>
    </row>
    <row r="241" spans="1:13 1025:1025" s="54" customFormat="1" ht="37.5" x14ac:dyDescent="0.25">
      <c r="A241" s="73">
        <f t="shared" si="124"/>
        <v>233</v>
      </c>
      <c r="B241" s="58" t="s">
        <v>53</v>
      </c>
      <c r="C241" s="49">
        <f>SUM(C242:C244)</f>
        <v>57000</v>
      </c>
      <c r="D241" s="49">
        <f t="shared" ref="D241:H241" si="140">SUM(D242:D244)</f>
        <v>0</v>
      </c>
      <c r="E241" s="49">
        <f t="shared" si="140"/>
        <v>0</v>
      </c>
      <c r="F241" s="49">
        <f t="shared" si="140"/>
        <v>0</v>
      </c>
      <c r="G241" s="49">
        <f t="shared" si="140"/>
        <v>50000</v>
      </c>
      <c r="H241" s="49">
        <f t="shared" si="140"/>
        <v>2000</v>
      </c>
      <c r="I241" s="49">
        <f>SUM(I242:I244)</f>
        <v>5000</v>
      </c>
      <c r="J241" s="49"/>
      <c r="K241" s="60"/>
      <c r="AMK241" s="3"/>
    </row>
    <row r="242" spans="1:13 1025:1025" s="54" customFormat="1" x14ac:dyDescent="0.25">
      <c r="A242" s="73">
        <f t="shared" si="124"/>
        <v>234</v>
      </c>
      <c r="B242" s="58" t="s">
        <v>10</v>
      </c>
      <c r="C242" s="49">
        <f>SUM(D242:I242)</f>
        <v>0</v>
      </c>
      <c r="D242" s="57">
        <f>D246+D250+D254</f>
        <v>0</v>
      </c>
      <c r="E242" s="57">
        <f t="shared" ref="E242:I242" si="141">E246+E250+E254</f>
        <v>0</v>
      </c>
      <c r="F242" s="57">
        <f t="shared" si="141"/>
        <v>0</v>
      </c>
      <c r="G242" s="57">
        <f t="shared" si="141"/>
        <v>0</v>
      </c>
      <c r="H242" s="57">
        <f t="shared" si="141"/>
        <v>0</v>
      </c>
      <c r="I242" s="57">
        <f t="shared" si="141"/>
        <v>0</v>
      </c>
      <c r="J242" s="49"/>
      <c r="K242" s="60"/>
      <c r="AMK242" s="3"/>
    </row>
    <row r="243" spans="1:13 1025:1025" s="54" customFormat="1" x14ac:dyDescent="0.25">
      <c r="A243" s="73">
        <f t="shared" si="124"/>
        <v>235</v>
      </c>
      <c r="B243" s="58" t="s">
        <v>11</v>
      </c>
      <c r="C243" s="49">
        <f>SUM(D243:I243)</f>
        <v>0</v>
      </c>
      <c r="D243" s="57">
        <f>D247+D251+D255</f>
        <v>0</v>
      </c>
      <c r="E243" s="57">
        <f t="shared" ref="E243:I243" si="142">E247+E251+E255</f>
        <v>0</v>
      </c>
      <c r="F243" s="57">
        <f t="shared" si="142"/>
        <v>0</v>
      </c>
      <c r="G243" s="57">
        <f t="shared" si="142"/>
        <v>0</v>
      </c>
      <c r="H243" s="57">
        <f t="shared" si="142"/>
        <v>0</v>
      </c>
      <c r="I243" s="57">
        <f t="shared" si="142"/>
        <v>0</v>
      </c>
      <c r="J243" s="49"/>
      <c r="K243" s="60"/>
      <c r="M243" s="10"/>
      <c r="AMK243" s="3"/>
    </row>
    <row r="244" spans="1:13 1025:1025" s="65" customFormat="1" x14ac:dyDescent="0.25">
      <c r="A244" s="73">
        <f t="shared" si="124"/>
        <v>236</v>
      </c>
      <c r="B244" s="58" t="s">
        <v>12</v>
      </c>
      <c r="C244" s="49">
        <f>SUM(D244:I244)</f>
        <v>57000</v>
      </c>
      <c r="D244" s="57">
        <f>D248+D252+D256</f>
        <v>0</v>
      </c>
      <c r="E244" s="57">
        <f t="shared" ref="E244:I244" si="143">E248+E252+E256</f>
        <v>0</v>
      </c>
      <c r="F244" s="57">
        <f t="shared" si="143"/>
        <v>0</v>
      </c>
      <c r="G244" s="57">
        <f t="shared" si="143"/>
        <v>50000</v>
      </c>
      <c r="H244" s="57">
        <f t="shared" si="143"/>
        <v>2000</v>
      </c>
      <c r="I244" s="57">
        <f t="shared" si="143"/>
        <v>5000</v>
      </c>
      <c r="J244" s="49"/>
      <c r="K244" s="86"/>
    </row>
    <row r="245" spans="1:13 1025:1025" s="8" customFormat="1" ht="75" x14ac:dyDescent="0.25">
      <c r="A245" s="73">
        <f t="shared" si="124"/>
        <v>237</v>
      </c>
      <c r="B245" s="61" t="s">
        <v>128</v>
      </c>
      <c r="C245" s="45">
        <f t="shared" ref="C245:H245" si="144">SUM(C246:C248)</f>
        <v>2000</v>
      </c>
      <c r="D245" s="45">
        <f t="shared" si="144"/>
        <v>0</v>
      </c>
      <c r="E245" s="45">
        <f t="shared" si="144"/>
        <v>0</v>
      </c>
      <c r="F245" s="45">
        <f t="shared" si="144"/>
        <v>0</v>
      </c>
      <c r="G245" s="45">
        <f t="shared" si="144"/>
        <v>0</v>
      </c>
      <c r="H245" s="45">
        <f t="shared" si="144"/>
        <v>2000</v>
      </c>
      <c r="I245" s="45">
        <f>SUM(I246:I248)</f>
        <v>0</v>
      </c>
      <c r="J245" s="45" t="s">
        <v>117</v>
      </c>
      <c r="K245" s="66"/>
    </row>
    <row r="246" spans="1:13 1025:1025" s="54" customFormat="1" x14ac:dyDescent="0.25">
      <c r="A246" s="73">
        <f t="shared" si="124"/>
        <v>238</v>
      </c>
      <c r="B246" s="58" t="s">
        <v>10</v>
      </c>
      <c r="C246" s="49">
        <f>SUM(D246:I246)</f>
        <v>0</v>
      </c>
      <c r="D246" s="57">
        <v>0</v>
      </c>
      <c r="E246" s="57">
        <v>0</v>
      </c>
      <c r="F246" s="57">
        <v>0</v>
      </c>
      <c r="G246" s="57">
        <v>0</v>
      </c>
      <c r="H246" s="57">
        <v>0</v>
      </c>
      <c r="I246" s="57">
        <v>0</v>
      </c>
      <c r="J246" s="49"/>
      <c r="K246" s="60"/>
      <c r="AMK246" s="3"/>
    </row>
    <row r="247" spans="1:13 1025:1025" s="54" customFormat="1" x14ac:dyDescent="0.25">
      <c r="A247" s="73">
        <f t="shared" si="124"/>
        <v>239</v>
      </c>
      <c r="B247" s="58" t="s">
        <v>11</v>
      </c>
      <c r="C247" s="49">
        <f>SUM(D247:I247)</f>
        <v>0</v>
      </c>
      <c r="D247" s="57">
        <v>0</v>
      </c>
      <c r="E247" s="57">
        <v>0</v>
      </c>
      <c r="F247" s="57">
        <v>0</v>
      </c>
      <c r="G247" s="57">
        <v>0</v>
      </c>
      <c r="H247" s="57">
        <v>0</v>
      </c>
      <c r="I247" s="57">
        <v>0</v>
      </c>
      <c r="J247" s="49"/>
      <c r="K247" s="60"/>
      <c r="AMK247" s="3"/>
    </row>
    <row r="248" spans="1:13 1025:1025" s="3" customFormat="1" x14ac:dyDescent="0.25">
      <c r="A248" s="73">
        <f t="shared" si="124"/>
        <v>240</v>
      </c>
      <c r="B248" s="58" t="s">
        <v>12</v>
      </c>
      <c r="C248" s="49">
        <f>SUM(D248:I248)</f>
        <v>2000</v>
      </c>
      <c r="D248" s="57">
        <v>0</v>
      </c>
      <c r="E248" s="57">
        <v>0</v>
      </c>
      <c r="F248" s="57">
        <v>0</v>
      </c>
      <c r="G248" s="57">
        <v>0</v>
      </c>
      <c r="H248" s="57">
        <v>2000</v>
      </c>
      <c r="I248" s="57">
        <v>0</v>
      </c>
      <c r="J248" s="49"/>
      <c r="K248" s="79"/>
    </row>
    <row r="249" spans="1:13 1025:1025" s="8" customFormat="1" ht="56.25" x14ac:dyDescent="0.25">
      <c r="A249" s="73">
        <f t="shared" si="124"/>
        <v>241</v>
      </c>
      <c r="B249" s="61" t="s">
        <v>79</v>
      </c>
      <c r="C249" s="45">
        <f t="shared" ref="C249:H249" si="145">SUM(C250:C252)</f>
        <v>5000</v>
      </c>
      <c r="D249" s="45">
        <f t="shared" si="145"/>
        <v>0</v>
      </c>
      <c r="E249" s="45">
        <f t="shared" si="145"/>
        <v>0</v>
      </c>
      <c r="F249" s="45">
        <f t="shared" si="145"/>
        <v>0</v>
      </c>
      <c r="G249" s="45">
        <f t="shared" si="145"/>
        <v>0</v>
      </c>
      <c r="H249" s="45">
        <f t="shared" si="145"/>
        <v>0</v>
      </c>
      <c r="I249" s="45">
        <f>SUM(I250:I252)</f>
        <v>5000</v>
      </c>
      <c r="J249" s="45" t="s">
        <v>117</v>
      </c>
      <c r="K249" s="66"/>
    </row>
    <row r="250" spans="1:13 1025:1025" s="3" customFormat="1" x14ac:dyDescent="0.25">
      <c r="A250" s="73">
        <f t="shared" si="124"/>
        <v>242</v>
      </c>
      <c r="B250" s="58" t="s">
        <v>10</v>
      </c>
      <c r="C250" s="49">
        <f>SUM(D250:I250)</f>
        <v>0</v>
      </c>
      <c r="D250" s="57">
        <v>0</v>
      </c>
      <c r="E250" s="57">
        <v>0</v>
      </c>
      <c r="F250" s="57">
        <v>0</v>
      </c>
      <c r="G250" s="57">
        <v>0</v>
      </c>
      <c r="H250" s="57">
        <v>0</v>
      </c>
      <c r="I250" s="57">
        <v>0</v>
      </c>
      <c r="J250" s="49"/>
      <c r="K250" s="79"/>
    </row>
    <row r="251" spans="1:13 1025:1025" s="54" customFormat="1" x14ac:dyDescent="0.25">
      <c r="A251" s="73">
        <f t="shared" si="124"/>
        <v>243</v>
      </c>
      <c r="B251" s="58" t="s">
        <v>11</v>
      </c>
      <c r="C251" s="49">
        <f>SUM(D251:I251)</f>
        <v>0</v>
      </c>
      <c r="D251" s="57">
        <v>0</v>
      </c>
      <c r="E251" s="57">
        <v>0</v>
      </c>
      <c r="F251" s="57">
        <v>0</v>
      </c>
      <c r="G251" s="57">
        <v>0</v>
      </c>
      <c r="H251" s="57">
        <v>0</v>
      </c>
      <c r="I251" s="57">
        <v>0</v>
      </c>
      <c r="J251" s="49"/>
      <c r="K251" s="79"/>
      <c r="L251" s="3"/>
      <c r="M251" s="10"/>
      <c r="AMK251" s="3"/>
    </row>
    <row r="252" spans="1:13 1025:1025" s="54" customFormat="1" x14ac:dyDescent="0.25">
      <c r="A252" s="73">
        <f t="shared" si="124"/>
        <v>244</v>
      </c>
      <c r="B252" s="58" t="s">
        <v>12</v>
      </c>
      <c r="C252" s="49">
        <f>SUM(D252:I252)</f>
        <v>5000</v>
      </c>
      <c r="D252" s="57">
        <v>0</v>
      </c>
      <c r="E252" s="57">
        <v>0</v>
      </c>
      <c r="F252" s="57">
        <v>0</v>
      </c>
      <c r="G252" s="57">
        <v>0</v>
      </c>
      <c r="H252" s="57">
        <v>0</v>
      </c>
      <c r="I252" s="57">
        <v>5000</v>
      </c>
      <c r="J252" s="49"/>
      <c r="K252" s="60"/>
      <c r="AMK252" s="3"/>
    </row>
    <row r="253" spans="1:13 1025:1025" s="54" customFormat="1" ht="153" customHeight="1" x14ac:dyDescent="0.25">
      <c r="A253" s="73">
        <f t="shared" si="124"/>
        <v>245</v>
      </c>
      <c r="B253" s="61" t="s">
        <v>80</v>
      </c>
      <c r="C253" s="45">
        <f t="shared" ref="C253:I253" si="146">SUM(C254:C256)</f>
        <v>50000</v>
      </c>
      <c r="D253" s="45">
        <f t="shared" si="146"/>
        <v>0</v>
      </c>
      <c r="E253" s="45">
        <f t="shared" si="146"/>
        <v>0</v>
      </c>
      <c r="F253" s="45">
        <f t="shared" si="146"/>
        <v>0</v>
      </c>
      <c r="G253" s="45">
        <f t="shared" si="146"/>
        <v>50000</v>
      </c>
      <c r="H253" s="45">
        <f t="shared" si="146"/>
        <v>0</v>
      </c>
      <c r="I253" s="45">
        <f t="shared" si="146"/>
        <v>0</v>
      </c>
      <c r="J253" s="45" t="s">
        <v>117</v>
      </c>
      <c r="K253" s="60"/>
      <c r="AMK253" s="3"/>
    </row>
    <row r="254" spans="1:13 1025:1025" s="54" customFormat="1" x14ac:dyDescent="0.25">
      <c r="A254" s="73">
        <f t="shared" si="124"/>
        <v>246</v>
      </c>
      <c r="B254" s="58" t="s">
        <v>10</v>
      </c>
      <c r="C254" s="49">
        <f>SUM(D254:I254)</f>
        <v>0</v>
      </c>
      <c r="D254" s="57">
        <v>0</v>
      </c>
      <c r="E254" s="57">
        <v>0</v>
      </c>
      <c r="F254" s="57">
        <v>0</v>
      </c>
      <c r="G254" s="57">
        <v>0</v>
      </c>
      <c r="H254" s="57">
        <v>0</v>
      </c>
      <c r="I254" s="57">
        <v>0</v>
      </c>
      <c r="J254" s="49"/>
      <c r="K254" s="60"/>
      <c r="AMK254" s="3"/>
    </row>
    <row r="255" spans="1:13 1025:1025" s="54" customFormat="1" x14ac:dyDescent="0.25">
      <c r="A255" s="73">
        <f t="shared" si="124"/>
        <v>247</v>
      </c>
      <c r="B255" s="58" t="s">
        <v>11</v>
      </c>
      <c r="C255" s="49">
        <f>SUM(D255:I255)</f>
        <v>0</v>
      </c>
      <c r="D255" s="57">
        <v>0</v>
      </c>
      <c r="E255" s="57">
        <v>0</v>
      </c>
      <c r="F255" s="57">
        <v>0</v>
      </c>
      <c r="G255" s="57">
        <v>0</v>
      </c>
      <c r="H255" s="57">
        <v>0</v>
      </c>
      <c r="I255" s="57">
        <v>0</v>
      </c>
      <c r="J255" s="49"/>
      <c r="K255" s="60"/>
      <c r="AMK255" s="3"/>
    </row>
    <row r="256" spans="1:13 1025:1025" s="54" customFormat="1" x14ac:dyDescent="0.25">
      <c r="A256" s="73">
        <f t="shared" si="124"/>
        <v>248</v>
      </c>
      <c r="B256" s="58" t="s">
        <v>12</v>
      </c>
      <c r="C256" s="49">
        <f>SUM(D256:I256)</f>
        <v>50000</v>
      </c>
      <c r="D256" s="57">
        <v>0</v>
      </c>
      <c r="E256" s="57">
        <v>0</v>
      </c>
      <c r="F256" s="57">
        <v>0</v>
      </c>
      <c r="G256" s="57">
        <v>50000</v>
      </c>
      <c r="H256" s="57">
        <v>0</v>
      </c>
      <c r="I256" s="57">
        <v>0</v>
      </c>
      <c r="J256" s="49"/>
      <c r="K256" s="60"/>
      <c r="AMK256" s="3"/>
    </row>
    <row r="257" spans="1:13 1025:1025" s="54" customFormat="1" x14ac:dyDescent="0.3">
      <c r="A257" s="73">
        <f t="shared" si="124"/>
        <v>249</v>
      </c>
      <c r="B257" s="87" t="s">
        <v>17</v>
      </c>
      <c r="C257" s="87"/>
      <c r="D257" s="87"/>
      <c r="E257" s="87"/>
      <c r="F257" s="87"/>
      <c r="G257" s="87"/>
      <c r="H257" s="87"/>
      <c r="I257" s="87"/>
      <c r="J257" s="87"/>
      <c r="K257" s="60"/>
      <c r="AMK257" s="3"/>
    </row>
    <row r="258" spans="1:13 1025:1025" s="54" customFormat="1" x14ac:dyDescent="0.25">
      <c r="A258" s="73">
        <f t="shared" si="124"/>
        <v>250</v>
      </c>
      <c r="B258" s="58" t="s">
        <v>18</v>
      </c>
      <c r="C258" s="49">
        <f>SUM(C259:C261)</f>
        <v>1000</v>
      </c>
      <c r="D258" s="49">
        <f>SUM(D259:D261)</f>
        <v>0</v>
      </c>
      <c r="E258" s="49">
        <f t="shared" ref="E258:I258" si="147">SUM(E259:E261)</f>
        <v>0</v>
      </c>
      <c r="F258" s="49">
        <f t="shared" si="147"/>
        <v>0</v>
      </c>
      <c r="G258" s="49">
        <f>SUM(G259:G261)</f>
        <v>0</v>
      </c>
      <c r="H258" s="49">
        <f t="shared" si="147"/>
        <v>1000</v>
      </c>
      <c r="I258" s="49">
        <f t="shared" si="147"/>
        <v>0</v>
      </c>
      <c r="J258" s="49"/>
      <c r="K258" s="60"/>
      <c r="AMK258" s="3"/>
    </row>
    <row r="259" spans="1:13 1025:1025" s="54" customFormat="1" x14ac:dyDescent="0.25">
      <c r="A259" s="73">
        <f t="shared" si="124"/>
        <v>251</v>
      </c>
      <c r="B259" s="58" t="s">
        <v>10</v>
      </c>
      <c r="C259" s="49">
        <f>SUM(D259:I259)</f>
        <v>0</v>
      </c>
      <c r="D259" s="57">
        <f>D263</f>
        <v>0</v>
      </c>
      <c r="E259" s="57">
        <f t="shared" ref="E259:I259" si="148">E263</f>
        <v>0</v>
      </c>
      <c r="F259" s="57">
        <f t="shared" si="148"/>
        <v>0</v>
      </c>
      <c r="G259" s="57">
        <f t="shared" si="148"/>
        <v>0</v>
      </c>
      <c r="H259" s="57">
        <f t="shared" si="148"/>
        <v>0</v>
      </c>
      <c r="I259" s="57">
        <f t="shared" si="148"/>
        <v>0</v>
      </c>
      <c r="J259" s="49"/>
      <c r="K259" s="60"/>
      <c r="AMK259" s="3"/>
    </row>
    <row r="260" spans="1:13 1025:1025" s="54" customFormat="1" x14ac:dyDescent="0.25">
      <c r="A260" s="73">
        <f t="shared" si="124"/>
        <v>252</v>
      </c>
      <c r="B260" s="58" t="s">
        <v>11</v>
      </c>
      <c r="C260" s="49">
        <f>SUM(D260:I260)</f>
        <v>0</v>
      </c>
      <c r="D260" s="57">
        <f>D264</f>
        <v>0</v>
      </c>
      <c r="E260" s="57">
        <f t="shared" ref="E260:I260" si="149">E264</f>
        <v>0</v>
      </c>
      <c r="F260" s="57">
        <f t="shared" si="149"/>
        <v>0</v>
      </c>
      <c r="G260" s="57">
        <f t="shared" si="149"/>
        <v>0</v>
      </c>
      <c r="H260" s="57">
        <f t="shared" si="149"/>
        <v>0</v>
      </c>
      <c r="I260" s="57">
        <f t="shared" si="149"/>
        <v>0</v>
      </c>
      <c r="J260" s="49"/>
      <c r="K260" s="60"/>
      <c r="M260" s="10"/>
      <c r="AMK260" s="3"/>
    </row>
    <row r="261" spans="1:13 1025:1025" s="65" customFormat="1" x14ac:dyDescent="0.25">
      <c r="A261" s="73">
        <f t="shared" si="124"/>
        <v>253</v>
      </c>
      <c r="B261" s="58" t="s">
        <v>12</v>
      </c>
      <c r="C261" s="49">
        <f>SUM(D261:I261)</f>
        <v>1000</v>
      </c>
      <c r="D261" s="57">
        <f>D265</f>
        <v>0</v>
      </c>
      <c r="E261" s="57">
        <f t="shared" ref="E261:I261" si="150">E265</f>
        <v>0</v>
      </c>
      <c r="F261" s="57">
        <f t="shared" si="150"/>
        <v>0</v>
      </c>
      <c r="G261" s="57">
        <f t="shared" si="150"/>
        <v>0</v>
      </c>
      <c r="H261" s="57">
        <f t="shared" si="150"/>
        <v>1000</v>
      </c>
      <c r="I261" s="57">
        <f t="shared" si="150"/>
        <v>0</v>
      </c>
      <c r="J261" s="49"/>
      <c r="K261" s="86"/>
    </row>
    <row r="262" spans="1:13 1025:1025" s="8" customFormat="1" ht="75" x14ac:dyDescent="0.25">
      <c r="A262" s="73">
        <f t="shared" si="124"/>
        <v>254</v>
      </c>
      <c r="B262" s="61" t="s">
        <v>128</v>
      </c>
      <c r="C262" s="45">
        <f t="shared" ref="C262:I262" si="151">SUM(C263:C265)</f>
        <v>1000</v>
      </c>
      <c r="D262" s="45">
        <f t="shared" si="151"/>
        <v>0</v>
      </c>
      <c r="E262" s="45">
        <f t="shared" si="151"/>
        <v>0</v>
      </c>
      <c r="F262" s="45">
        <f t="shared" si="151"/>
        <v>0</v>
      </c>
      <c r="G262" s="45">
        <f t="shared" si="151"/>
        <v>0</v>
      </c>
      <c r="H262" s="45">
        <f t="shared" si="151"/>
        <v>1000</v>
      </c>
      <c r="I262" s="45">
        <f t="shared" si="151"/>
        <v>0</v>
      </c>
      <c r="J262" s="45" t="s">
        <v>117</v>
      </c>
      <c r="K262" s="66"/>
    </row>
    <row r="263" spans="1:13 1025:1025" s="54" customFormat="1" x14ac:dyDescent="0.25">
      <c r="A263" s="73">
        <f t="shared" si="124"/>
        <v>255</v>
      </c>
      <c r="B263" s="58" t="s">
        <v>10</v>
      </c>
      <c r="C263" s="49">
        <f>SUM(D263:I263)</f>
        <v>0</v>
      </c>
      <c r="D263" s="57">
        <v>0</v>
      </c>
      <c r="E263" s="57">
        <v>0</v>
      </c>
      <c r="F263" s="57">
        <v>0</v>
      </c>
      <c r="G263" s="57">
        <v>0</v>
      </c>
      <c r="H263" s="57">
        <v>0</v>
      </c>
      <c r="I263" s="57">
        <v>0</v>
      </c>
      <c r="J263" s="49"/>
      <c r="K263" s="60"/>
      <c r="AMK263" s="3"/>
    </row>
    <row r="264" spans="1:13 1025:1025" s="54" customFormat="1" x14ac:dyDescent="0.25">
      <c r="A264" s="73">
        <f t="shared" si="124"/>
        <v>256</v>
      </c>
      <c r="B264" s="58" t="s">
        <v>11</v>
      </c>
      <c r="C264" s="49">
        <f>SUM(D264:I264)</f>
        <v>0</v>
      </c>
      <c r="D264" s="57">
        <v>0</v>
      </c>
      <c r="E264" s="57">
        <v>0</v>
      </c>
      <c r="F264" s="57">
        <v>0</v>
      </c>
      <c r="G264" s="57">
        <v>0</v>
      </c>
      <c r="H264" s="57">
        <v>0</v>
      </c>
      <c r="I264" s="57">
        <v>0</v>
      </c>
      <c r="J264" s="49"/>
      <c r="K264" s="60"/>
      <c r="AMK264" s="3"/>
    </row>
    <row r="265" spans="1:13 1025:1025" s="3" customFormat="1" x14ac:dyDescent="0.25">
      <c r="A265" s="73">
        <f t="shared" si="124"/>
        <v>257</v>
      </c>
      <c r="B265" s="58" t="s">
        <v>12</v>
      </c>
      <c r="C265" s="49">
        <f>SUM(D265:I265)</f>
        <v>1000</v>
      </c>
      <c r="D265" s="57">
        <v>0</v>
      </c>
      <c r="E265" s="57">
        <v>0</v>
      </c>
      <c r="F265" s="57">
        <v>0</v>
      </c>
      <c r="G265" s="57">
        <v>0</v>
      </c>
      <c r="H265" s="57">
        <v>1000</v>
      </c>
      <c r="I265" s="57">
        <v>0</v>
      </c>
      <c r="J265" s="49"/>
      <c r="K265" s="79"/>
    </row>
    <row r="266" spans="1:13 1025:1025" s="54" customFormat="1" ht="50.65" customHeight="1" x14ac:dyDescent="0.25">
      <c r="A266" s="73">
        <f t="shared" si="124"/>
        <v>258</v>
      </c>
      <c r="B266" s="88" t="s">
        <v>54</v>
      </c>
      <c r="C266" s="88"/>
      <c r="D266" s="88"/>
      <c r="E266" s="88"/>
      <c r="F266" s="88"/>
      <c r="G266" s="88"/>
      <c r="H266" s="88"/>
      <c r="I266" s="88"/>
      <c r="J266" s="88"/>
      <c r="K266" s="60"/>
      <c r="AMK266" s="3"/>
    </row>
    <row r="267" spans="1:13 1025:1025" s="54" customFormat="1" x14ac:dyDescent="0.25">
      <c r="A267" s="73">
        <f t="shared" si="124"/>
        <v>259</v>
      </c>
      <c r="B267" s="63" t="s">
        <v>55</v>
      </c>
      <c r="C267" s="53">
        <f>SUM(D267:I267)</f>
        <v>549650.56630975998</v>
      </c>
      <c r="D267" s="53">
        <f>SUM(D268:D271)</f>
        <v>79699.03</v>
      </c>
      <c r="E267" s="53">
        <f t="shared" ref="E267:H267" si="152">SUM(E268:E271)</f>
        <v>88974.58</v>
      </c>
      <c r="F267" s="53">
        <f t="shared" si="152"/>
        <v>89716.28</v>
      </c>
      <c r="G267" s="53">
        <f t="shared" si="152"/>
        <v>93304.933599999989</v>
      </c>
      <c r="H267" s="53">
        <f t="shared" si="152"/>
        <v>97037.130544</v>
      </c>
      <c r="I267" s="53">
        <f>SUM(I268:I271)</f>
        <v>100918.61216576</v>
      </c>
      <c r="J267" s="53"/>
      <c r="K267" s="60"/>
      <c r="AMK267" s="3"/>
    </row>
    <row r="268" spans="1:13 1025:1025" s="54" customFormat="1" x14ac:dyDescent="0.25">
      <c r="A268" s="73">
        <f t="shared" si="124"/>
        <v>260</v>
      </c>
      <c r="B268" s="63" t="s">
        <v>10</v>
      </c>
      <c r="C268" s="53">
        <f t="shared" ref="C268:C270" si="153">SUM(D268:I268)</f>
        <v>0</v>
      </c>
      <c r="D268" s="53">
        <f t="shared" ref="D268:I270" si="154">D274</f>
        <v>0</v>
      </c>
      <c r="E268" s="53">
        <f t="shared" si="154"/>
        <v>0</v>
      </c>
      <c r="F268" s="53">
        <f t="shared" si="154"/>
        <v>0</v>
      </c>
      <c r="G268" s="53">
        <f t="shared" si="154"/>
        <v>0</v>
      </c>
      <c r="H268" s="53">
        <f t="shared" si="154"/>
        <v>0</v>
      </c>
      <c r="I268" s="53">
        <f t="shared" si="154"/>
        <v>0</v>
      </c>
      <c r="J268" s="53"/>
      <c r="K268" s="60"/>
      <c r="AMK268" s="3"/>
    </row>
    <row r="269" spans="1:13 1025:1025" s="54" customFormat="1" x14ac:dyDescent="0.25">
      <c r="A269" s="73">
        <f t="shared" si="124"/>
        <v>261</v>
      </c>
      <c r="B269" s="63" t="s">
        <v>11</v>
      </c>
      <c r="C269" s="53">
        <f t="shared" si="153"/>
        <v>0</v>
      </c>
      <c r="D269" s="53">
        <f t="shared" si="154"/>
        <v>0</v>
      </c>
      <c r="E269" s="53">
        <f t="shared" si="154"/>
        <v>0</v>
      </c>
      <c r="F269" s="53">
        <f t="shared" si="154"/>
        <v>0</v>
      </c>
      <c r="G269" s="53">
        <f t="shared" si="154"/>
        <v>0</v>
      </c>
      <c r="H269" s="53">
        <f t="shared" si="154"/>
        <v>0</v>
      </c>
      <c r="I269" s="53">
        <f t="shared" si="154"/>
        <v>0</v>
      </c>
      <c r="J269" s="53"/>
      <c r="K269" s="60"/>
      <c r="AMK269" s="3"/>
    </row>
    <row r="270" spans="1:13 1025:1025" s="54" customFormat="1" x14ac:dyDescent="0.25">
      <c r="A270" s="73">
        <f t="shared" si="124"/>
        <v>262</v>
      </c>
      <c r="B270" s="63" t="s">
        <v>12</v>
      </c>
      <c r="C270" s="53">
        <f t="shared" si="153"/>
        <v>549650.56630975998</v>
      </c>
      <c r="D270" s="53">
        <f>D276</f>
        <v>79699.03</v>
      </c>
      <c r="E270" s="53">
        <f t="shared" si="154"/>
        <v>88974.58</v>
      </c>
      <c r="F270" s="53">
        <f t="shared" si="154"/>
        <v>89716.28</v>
      </c>
      <c r="G270" s="53">
        <f t="shared" si="154"/>
        <v>93304.933599999989</v>
      </c>
      <c r="H270" s="53">
        <f t="shared" si="154"/>
        <v>97037.130544</v>
      </c>
      <c r="I270" s="53">
        <f t="shared" si="154"/>
        <v>100918.61216576</v>
      </c>
      <c r="J270" s="53"/>
      <c r="K270" s="78"/>
      <c r="AMK270" s="3"/>
    </row>
    <row r="271" spans="1:13 1025:1025" s="54" customFormat="1" x14ac:dyDescent="0.25">
      <c r="A271" s="73">
        <f t="shared" si="124"/>
        <v>263</v>
      </c>
      <c r="B271" s="52" t="s">
        <v>57</v>
      </c>
      <c r="C271" s="53">
        <f>SUM(D271:I271)</f>
        <v>0</v>
      </c>
      <c r="D271" s="53">
        <v>0</v>
      </c>
      <c r="E271" s="53">
        <v>0</v>
      </c>
      <c r="F271" s="53">
        <v>0</v>
      </c>
      <c r="G271" s="53">
        <v>0</v>
      </c>
      <c r="H271" s="53">
        <v>0</v>
      </c>
      <c r="I271" s="53">
        <v>0</v>
      </c>
      <c r="J271" s="53"/>
      <c r="K271" s="78"/>
      <c r="AMK271" s="3"/>
    </row>
    <row r="272" spans="1:13 1025:1025" s="54" customFormat="1" x14ac:dyDescent="0.3">
      <c r="A272" s="73">
        <f t="shared" si="124"/>
        <v>264</v>
      </c>
      <c r="B272" s="87" t="s">
        <v>17</v>
      </c>
      <c r="C272" s="87"/>
      <c r="D272" s="87"/>
      <c r="E272" s="87"/>
      <c r="F272" s="87"/>
      <c r="G272" s="87"/>
      <c r="H272" s="87"/>
      <c r="I272" s="87"/>
      <c r="J272" s="87"/>
      <c r="K272" s="60"/>
      <c r="AMK272" s="3"/>
    </row>
    <row r="273" spans="1:11 1025:1025" s="54" customFormat="1" x14ac:dyDescent="0.25">
      <c r="A273" s="73">
        <f t="shared" si="124"/>
        <v>265</v>
      </c>
      <c r="B273" s="58" t="s">
        <v>18</v>
      </c>
      <c r="C273" s="49">
        <f>C274+C275+C276</f>
        <v>549650.56630975998</v>
      </c>
      <c r="D273" s="49">
        <f t="shared" ref="D273:I273" si="155">D274+D275+D276</f>
        <v>79699.03</v>
      </c>
      <c r="E273" s="49">
        <f t="shared" si="155"/>
        <v>88974.58</v>
      </c>
      <c r="F273" s="49">
        <f t="shared" si="155"/>
        <v>89716.28</v>
      </c>
      <c r="G273" s="49">
        <f t="shared" si="155"/>
        <v>93304.933599999989</v>
      </c>
      <c r="H273" s="49">
        <f t="shared" si="155"/>
        <v>97037.130544</v>
      </c>
      <c r="I273" s="49">
        <f t="shared" si="155"/>
        <v>100918.61216576</v>
      </c>
      <c r="J273" s="49"/>
      <c r="K273" s="60"/>
      <c r="AMK273" s="3"/>
    </row>
    <row r="274" spans="1:11 1025:1025" s="54" customFormat="1" x14ac:dyDescent="0.25">
      <c r="A274" s="73">
        <f t="shared" si="124"/>
        <v>266</v>
      </c>
      <c r="B274" s="58" t="s">
        <v>10</v>
      </c>
      <c r="C274" s="49">
        <f>SUM(D274:I274)</f>
        <v>0</v>
      </c>
      <c r="D274" s="57">
        <f>D278+D282+D286+D290</f>
        <v>0</v>
      </c>
      <c r="E274" s="57">
        <f t="shared" ref="E274:I274" si="156">E278+E282+E286+E290</f>
        <v>0</v>
      </c>
      <c r="F274" s="57">
        <f t="shared" si="156"/>
        <v>0</v>
      </c>
      <c r="G274" s="57">
        <f t="shared" si="156"/>
        <v>0</v>
      </c>
      <c r="H274" s="57">
        <f t="shared" si="156"/>
        <v>0</v>
      </c>
      <c r="I274" s="57">
        <f t="shared" si="156"/>
        <v>0</v>
      </c>
      <c r="J274" s="49"/>
      <c r="K274" s="60"/>
      <c r="AMK274" s="3"/>
    </row>
    <row r="275" spans="1:11 1025:1025" s="54" customFormat="1" x14ac:dyDescent="0.25">
      <c r="A275" s="73">
        <f t="shared" si="124"/>
        <v>267</v>
      </c>
      <c r="B275" s="58" t="s">
        <v>11</v>
      </c>
      <c r="C275" s="49">
        <f>SUM(D275:I275)</f>
        <v>0</v>
      </c>
      <c r="D275" s="57">
        <f>D279+D283+D287+D291</f>
        <v>0</v>
      </c>
      <c r="E275" s="57">
        <f t="shared" ref="E275:I275" si="157">E279+E283+E287+E291</f>
        <v>0</v>
      </c>
      <c r="F275" s="57">
        <f t="shared" si="157"/>
        <v>0</v>
      </c>
      <c r="G275" s="57">
        <f t="shared" si="157"/>
        <v>0</v>
      </c>
      <c r="H275" s="57">
        <f t="shared" si="157"/>
        <v>0</v>
      </c>
      <c r="I275" s="57">
        <f t="shared" si="157"/>
        <v>0</v>
      </c>
      <c r="J275" s="49"/>
      <c r="K275" s="60"/>
      <c r="AMK275" s="3"/>
    </row>
    <row r="276" spans="1:11 1025:1025" s="54" customFormat="1" x14ac:dyDescent="0.25">
      <c r="A276" s="73">
        <f t="shared" si="124"/>
        <v>268</v>
      </c>
      <c r="B276" s="58" t="s">
        <v>12</v>
      </c>
      <c r="C276" s="49">
        <f>SUM(D276:I276)</f>
        <v>549650.56630975998</v>
      </c>
      <c r="D276" s="57">
        <f>D280+D284+D288+D292</f>
        <v>79699.03</v>
      </c>
      <c r="E276" s="57">
        <f t="shared" ref="E276:I276" si="158">E280+E284+E288+E292</f>
        <v>88974.58</v>
      </c>
      <c r="F276" s="57">
        <f t="shared" si="158"/>
        <v>89716.28</v>
      </c>
      <c r="G276" s="57">
        <f t="shared" si="158"/>
        <v>93304.933599999989</v>
      </c>
      <c r="H276" s="57">
        <f>H280+H284+H288+H292</f>
        <v>97037.130544</v>
      </c>
      <c r="I276" s="57">
        <f t="shared" si="158"/>
        <v>100918.61216576</v>
      </c>
      <c r="J276" s="49"/>
      <c r="K276" s="60"/>
      <c r="AMK276" s="3"/>
    </row>
    <row r="277" spans="1:11 1025:1025" s="8" customFormat="1" ht="56.25" x14ac:dyDescent="0.25">
      <c r="A277" s="73">
        <f t="shared" si="124"/>
        <v>269</v>
      </c>
      <c r="B277" s="61" t="s">
        <v>81</v>
      </c>
      <c r="C277" s="45">
        <f t="shared" ref="C277" si="159">SUM(C278:C280)</f>
        <v>47217.801088000007</v>
      </c>
      <c r="D277" s="45">
        <f t="shared" ref="D277:I277" si="160">SUM(D278:D280)</f>
        <v>6938</v>
      </c>
      <c r="E277" s="45">
        <f t="shared" si="160"/>
        <v>7616</v>
      </c>
      <c r="F277" s="45">
        <f t="shared" si="160"/>
        <v>7692</v>
      </c>
      <c r="G277" s="45">
        <f t="shared" si="160"/>
        <v>7999.68</v>
      </c>
      <c r="H277" s="45">
        <f t="shared" si="160"/>
        <v>8319.6671999999999</v>
      </c>
      <c r="I277" s="45">
        <f t="shared" si="160"/>
        <v>8652.453888</v>
      </c>
      <c r="J277" s="45" t="s">
        <v>110</v>
      </c>
      <c r="K277" s="66"/>
    </row>
    <row r="278" spans="1:11 1025:1025" s="3" customFormat="1" x14ac:dyDescent="0.25">
      <c r="A278" s="73">
        <f t="shared" si="124"/>
        <v>270</v>
      </c>
      <c r="B278" s="64" t="s">
        <v>10</v>
      </c>
      <c r="C278" s="47">
        <f>SUM(D278:I278)</f>
        <v>0</v>
      </c>
      <c r="D278" s="62">
        <v>0</v>
      </c>
      <c r="E278" s="62">
        <v>0</v>
      </c>
      <c r="F278" s="62">
        <v>0</v>
      </c>
      <c r="G278" s="62">
        <v>0</v>
      </c>
      <c r="H278" s="62">
        <v>0</v>
      </c>
      <c r="I278" s="62">
        <v>0</v>
      </c>
      <c r="J278" s="47"/>
      <c r="K278" s="79"/>
    </row>
    <row r="279" spans="1:11 1025:1025" s="3" customFormat="1" x14ac:dyDescent="0.25">
      <c r="A279" s="73">
        <f t="shared" si="124"/>
        <v>271</v>
      </c>
      <c r="B279" s="64" t="s">
        <v>11</v>
      </c>
      <c r="C279" s="47">
        <f>SUM(D279:I279)</f>
        <v>0</v>
      </c>
      <c r="D279" s="62">
        <v>0</v>
      </c>
      <c r="E279" s="62">
        <v>0</v>
      </c>
      <c r="F279" s="62">
        <v>0</v>
      </c>
      <c r="G279" s="62">
        <v>0</v>
      </c>
      <c r="H279" s="62">
        <v>0</v>
      </c>
      <c r="I279" s="62">
        <v>0</v>
      </c>
      <c r="J279" s="47"/>
      <c r="K279" s="79"/>
    </row>
    <row r="280" spans="1:11 1025:1025" s="4" customFormat="1" x14ac:dyDescent="0.25">
      <c r="A280" s="73">
        <f t="shared" si="124"/>
        <v>272</v>
      </c>
      <c r="B280" s="64" t="s">
        <v>12</v>
      </c>
      <c r="C280" s="47">
        <f>SUM(D280:I280)</f>
        <v>47217.801088000007</v>
      </c>
      <c r="D280" s="62">
        <v>6938</v>
      </c>
      <c r="E280" s="62">
        <v>7616</v>
      </c>
      <c r="F280" s="62">
        <v>7692</v>
      </c>
      <c r="G280" s="62">
        <f>F280*1.04</f>
        <v>7999.68</v>
      </c>
      <c r="H280" s="62">
        <f>G280*1.04</f>
        <v>8319.6671999999999</v>
      </c>
      <c r="I280" s="62">
        <f>H280*1.04</f>
        <v>8652.453888</v>
      </c>
      <c r="J280" s="47"/>
      <c r="K280" s="30"/>
      <c r="AMK280" s="1"/>
    </row>
    <row r="281" spans="1:11 1025:1025" s="8" customFormat="1" ht="56.25" x14ac:dyDescent="0.25">
      <c r="A281" s="73">
        <f t="shared" si="124"/>
        <v>273</v>
      </c>
      <c r="B281" s="61" t="s">
        <v>82</v>
      </c>
      <c r="C281" s="45">
        <f t="shared" ref="C281" si="161">SUM(C282:C284)</f>
        <v>479430.53325376008</v>
      </c>
      <c r="D281" s="45">
        <f t="shared" ref="D281:E281" si="162">SUM(D282:D284)</f>
        <v>69078.59</v>
      </c>
      <c r="E281" s="45">
        <f t="shared" si="162"/>
        <v>77676.14</v>
      </c>
      <c r="F281" s="45">
        <f>SUM(F282:F284)</f>
        <v>78341.84</v>
      </c>
      <c r="G281" s="45">
        <f>SUM(G282:G284)</f>
        <v>81475.513600000006</v>
      </c>
      <c r="H281" s="45">
        <f t="shared" ref="H281:I281" si="163">SUM(H282:H284)</f>
        <v>84734.534144000005</v>
      </c>
      <c r="I281" s="45">
        <f t="shared" si="163"/>
        <v>88123.915509760001</v>
      </c>
      <c r="J281" s="45" t="s">
        <v>110</v>
      </c>
      <c r="K281" s="66"/>
    </row>
    <row r="282" spans="1:11 1025:1025" s="3" customFormat="1" x14ac:dyDescent="0.25">
      <c r="A282" s="73">
        <f t="shared" si="124"/>
        <v>274</v>
      </c>
      <c r="B282" s="67" t="s">
        <v>10</v>
      </c>
      <c r="C282" s="47">
        <f>SUM(D282:I282)</f>
        <v>0</v>
      </c>
      <c r="D282" s="62">
        <v>0</v>
      </c>
      <c r="E282" s="62">
        <v>0</v>
      </c>
      <c r="F282" s="62">
        <v>0</v>
      </c>
      <c r="G282" s="62">
        <v>0</v>
      </c>
      <c r="H282" s="62">
        <v>0</v>
      </c>
      <c r="I282" s="62">
        <v>0</v>
      </c>
      <c r="J282" s="47"/>
      <c r="K282" s="79"/>
    </row>
    <row r="283" spans="1:11 1025:1025" s="3" customFormat="1" x14ac:dyDescent="0.25">
      <c r="A283" s="73">
        <f t="shared" si="124"/>
        <v>275</v>
      </c>
      <c r="B283" s="67" t="s">
        <v>11</v>
      </c>
      <c r="C283" s="47">
        <f>SUM(D283:I283)</f>
        <v>0</v>
      </c>
      <c r="D283" s="62">
        <v>0</v>
      </c>
      <c r="E283" s="62">
        <v>0</v>
      </c>
      <c r="F283" s="62">
        <v>0</v>
      </c>
      <c r="G283" s="62">
        <v>0</v>
      </c>
      <c r="H283" s="62">
        <v>0</v>
      </c>
      <c r="I283" s="62">
        <v>0</v>
      </c>
      <c r="J283" s="47"/>
      <c r="K283" s="79"/>
    </row>
    <row r="284" spans="1:11 1025:1025" s="4" customFormat="1" x14ac:dyDescent="0.25">
      <c r="A284" s="73">
        <f t="shared" ref="A284:A292" si="164">A283+1</f>
        <v>276</v>
      </c>
      <c r="B284" s="67" t="s">
        <v>12</v>
      </c>
      <c r="C284" s="47">
        <f>SUM(D284:I284)</f>
        <v>479430.53325376008</v>
      </c>
      <c r="D284" s="62">
        <v>69078.59</v>
      </c>
      <c r="E284" s="62">
        <v>77676.14</v>
      </c>
      <c r="F284" s="62">
        <v>78341.84</v>
      </c>
      <c r="G284" s="62">
        <f>F284*1.04</f>
        <v>81475.513600000006</v>
      </c>
      <c r="H284" s="62">
        <f>G284*1.04</f>
        <v>84734.534144000005</v>
      </c>
      <c r="I284" s="62">
        <f>H284*1.04</f>
        <v>88123.915509760001</v>
      </c>
      <c r="J284" s="47"/>
      <c r="K284" s="30"/>
      <c r="AMK284" s="1"/>
    </row>
    <row r="285" spans="1:11 1025:1025" s="8" customFormat="1" ht="56.25" x14ac:dyDescent="0.25">
      <c r="A285" s="73">
        <f t="shared" si="164"/>
        <v>277</v>
      </c>
      <c r="B285" s="61" t="s">
        <v>83</v>
      </c>
      <c r="C285" s="45">
        <f t="shared" ref="C285" si="165">SUM(C286:C288)</f>
        <v>13192.531967999999</v>
      </c>
      <c r="D285" s="45">
        <f t="shared" ref="D285:I285" si="166">SUM(D286:D288)</f>
        <v>2112</v>
      </c>
      <c r="E285" s="45">
        <f t="shared" si="166"/>
        <v>2112</v>
      </c>
      <c r="F285" s="45">
        <f t="shared" si="166"/>
        <v>2112</v>
      </c>
      <c r="G285" s="45">
        <f t="shared" si="166"/>
        <v>2196.48</v>
      </c>
      <c r="H285" s="45">
        <f t="shared" si="166"/>
        <v>2284.3391999999999</v>
      </c>
      <c r="I285" s="45">
        <f t="shared" si="166"/>
        <v>2375.7127679999999</v>
      </c>
      <c r="J285" s="45" t="s">
        <v>134</v>
      </c>
      <c r="K285" s="66"/>
    </row>
    <row r="286" spans="1:11 1025:1025" s="3" customFormat="1" x14ac:dyDescent="0.25">
      <c r="A286" s="73">
        <f t="shared" si="164"/>
        <v>278</v>
      </c>
      <c r="B286" s="67" t="s">
        <v>10</v>
      </c>
      <c r="C286" s="47">
        <f>SUM(D286:I286)</f>
        <v>0</v>
      </c>
      <c r="D286" s="62">
        <v>0</v>
      </c>
      <c r="E286" s="62">
        <v>0</v>
      </c>
      <c r="F286" s="62">
        <v>0</v>
      </c>
      <c r="G286" s="62">
        <v>0</v>
      </c>
      <c r="H286" s="62">
        <v>0</v>
      </c>
      <c r="I286" s="62">
        <v>0</v>
      </c>
      <c r="J286" s="47"/>
      <c r="K286" s="79"/>
    </row>
    <row r="287" spans="1:11 1025:1025" s="3" customFormat="1" x14ac:dyDescent="0.25">
      <c r="A287" s="73">
        <f t="shared" si="164"/>
        <v>279</v>
      </c>
      <c r="B287" s="67" t="s">
        <v>11</v>
      </c>
      <c r="C287" s="47">
        <f>SUM(D287:I287)</f>
        <v>0</v>
      </c>
      <c r="D287" s="62">
        <v>0</v>
      </c>
      <c r="E287" s="62">
        <v>0</v>
      </c>
      <c r="F287" s="62">
        <v>0</v>
      </c>
      <c r="G287" s="62">
        <v>0</v>
      </c>
      <c r="H287" s="62">
        <v>0</v>
      </c>
      <c r="I287" s="62">
        <v>0</v>
      </c>
      <c r="J287" s="47"/>
      <c r="K287" s="79"/>
    </row>
    <row r="288" spans="1:11 1025:1025" s="4" customFormat="1" x14ac:dyDescent="0.25">
      <c r="A288" s="73">
        <f t="shared" si="164"/>
        <v>280</v>
      </c>
      <c r="B288" s="67" t="s">
        <v>12</v>
      </c>
      <c r="C288" s="47">
        <f>SUM(D288:I288)</f>
        <v>13192.531967999999</v>
      </c>
      <c r="D288" s="62">
        <v>2112</v>
      </c>
      <c r="E288" s="62">
        <v>2112</v>
      </c>
      <c r="F288" s="62">
        <v>2112</v>
      </c>
      <c r="G288" s="62">
        <f>F288*1.04</f>
        <v>2196.48</v>
      </c>
      <c r="H288" s="62">
        <f>G288*1.04</f>
        <v>2284.3391999999999</v>
      </c>
      <c r="I288" s="62">
        <f>H288*1.04</f>
        <v>2375.7127679999999</v>
      </c>
      <c r="J288" s="47"/>
      <c r="K288" s="30"/>
      <c r="AMK288" s="1"/>
    </row>
    <row r="289" spans="1:1025" s="8" customFormat="1" ht="37.5" x14ac:dyDescent="0.25">
      <c r="A289" s="73">
        <f t="shared" si="164"/>
        <v>281</v>
      </c>
      <c r="B289" s="61" t="s">
        <v>84</v>
      </c>
      <c r="C289" s="45">
        <f t="shared" ref="C289" si="167">SUM(C290:C292)</f>
        <v>9809.7000000000007</v>
      </c>
      <c r="D289" s="45">
        <f t="shared" ref="D289:I289" si="168">SUM(D290:D292)</f>
        <v>1570.44</v>
      </c>
      <c r="E289" s="45">
        <f t="shared" si="168"/>
        <v>1570.44</v>
      </c>
      <c r="F289" s="45">
        <f t="shared" si="168"/>
        <v>1570.44</v>
      </c>
      <c r="G289" s="45">
        <f t="shared" si="168"/>
        <v>1633.26</v>
      </c>
      <c r="H289" s="45">
        <f t="shared" si="168"/>
        <v>1698.59</v>
      </c>
      <c r="I289" s="45">
        <f t="shared" si="168"/>
        <v>1766.53</v>
      </c>
      <c r="J289" s="45" t="s">
        <v>110</v>
      </c>
      <c r="K289" s="66"/>
    </row>
    <row r="290" spans="1:1025" s="3" customFormat="1" x14ac:dyDescent="0.25">
      <c r="A290" s="73">
        <f t="shared" si="164"/>
        <v>282</v>
      </c>
      <c r="B290" s="67" t="s">
        <v>10</v>
      </c>
      <c r="C290" s="47">
        <f>SUM(D290:I290)</f>
        <v>0</v>
      </c>
      <c r="D290" s="62">
        <v>0</v>
      </c>
      <c r="E290" s="62">
        <v>0</v>
      </c>
      <c r="F290" s="62">
        <v>0</v>
      </c>
      <c r="G290" s="62">
        <v>0</v>
      </c>
      <c r="H290" s="62">
        <v>0</v>
      </c>
      <c r="I290" s="62">
        <v>0</v>
      </c>
      <c r="J290" s="47"/>
      <c r="K290" s="79"/>
    </row>
    <row r="291" spans="1:1025" s="3" customFormat="1" x14ac:dyDescent="0.25">
      <c r="A291" s="73">
        <f t="shared" si="164"/>
        <v>283</v>
      </c>
      <c r="B291" s="67" t="s">
        <v>11</v>
      </c>
      <c r="C291" s="47">
        <f>SUM(D291:I291)</f>
        <v>0</v>
      </c>
      <c r="D291" s="62">
        <v>0</v>
      </c>
      <c r="E291" s="62">
        <v>0</v>
      </c>
      <c r="F291" s="62">
        <v>0</v>
      </c>
      <c r="G291" s="62">
        <v>0</v>
      </c>
      <c r="H291" s="62">
        <v>0</v>
      </c>
      <c r="I291" s="62">
        <v>0</v>
      </c>
      <c r="J291" s="47"/>
      <c r="K291" s="79"/>
    </row>
    <row r="292" spans="1:1025" s="4" customFormat="1" x14ac:dyDescent="0.3">
      <c r="A292" s="73">
        <f t="shared" si="164"/>
        <v>284</v>
      </c>
      <c r="B292" s="67" t="s">
        <v>12</v>
      </c>
      <c r="C292" s="47">
        <f>SUM(D292:I292)</f>
        <v>9809.7000000000007</v>
      </c>
      <c r="D292" s="68">
        <v>1570.44</v>
      </c>
      <c r="E292" s="47">
        <v>1570.44</v>
      </c>
      <c r="F292" s="68">
        <v>1570.44</v>
      </c>
      <c r="G292" s="68">
        <v>1633.26</v>
      </c>
      <c r="H292" s="68">
        <v>1698.59</v>
      </c>
      <c r="I292" s="68">
        <v>1766.53</v>
      </c>
      <c r="J292" s="47"/>
      <c r="K292" s="37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  <c r="GA292" s="1"/>
      <c r="GB292" s="1"/>
      <c r="GC292" s="1"/>
      <c r="GD292" s="1"/>
      <c r="GE292" s="1"/>
      <c r="GF292" s="1"/>
      <c r="GG292" s="1"/>
      <c r="GH292" s="1"/>
      <c r="GI292" s="1"/>
      <c r="GJ292" s="1"/>
      <c r="GK292" s="1"/>
      <c r="GL292" s="1"/>
      <c r="GM292" s="1"/>
      <c r="GN292" s="1"/>
      <c r="GO292" s="1"/>
      <c r="GP292" s="1"/>
      <c r="GQ292" s="1"/>
      <c r="GR292" s="1"/>
      <c r="GS292" s="1"/>
      <c r="GT292" s="1"/>
      <c r="GU292" s="1"/>
      <c r="GV292" s="1"/>
      <c r="GW292" s="1"/>
      <c r="GX292" s="1"/>
      <c r="GY292" s="1"/>
      <c r="GZ292" s="1"/>
      <c r="HA292" s="1"/>
      <c r="HB292" s="1"/>
      <c r="HC292" s="1"/>
      <c r="HD292" s="1"/>
      <c r="HE292" s="1"/>
      <c r="HF292" s="1"/>
      <c r="HG292" s="1"/>
      <c r="HH292" s="1"/>
      <c r="HI292" s="1"/>
      <c r="HJ292" s="1"/>
      <c r="HK292" s="1"/>
      <c r="HL292" s="1"/>
      <c r="HM292" s="1"/>
      <c r="HN292" s="1"/>
      <c r="HO292" s="1"/>
      <c r="HP292" s="1"/>
      <c r="HQ292" s="1"/>
      <c r="HR292" s="1"/>
      <c r="HS292" s="1"/>
      <c r="HT292" s="1"/>
      <c r="HU292" s="1"/>
      <c r="HV292" s="1"/>
      <c r="HW292" s="1"/>
      <c r="HX292" s="1"/>
      <c r="HY292" s="1"/>
      <c r="HZ292" s="1"/>
      <c r="IA292" s="1"/>
      <c r="IB292" s="1"/>
      <c r="IC292" s="1"/>
      <c r="ID292" s="1"/>
      <c r="IE292" s="1"/>
      <c r="IF292" s="1"/>
      <c r="IG292" s="1"/>
      <c r="IH292" s="1"/>
      <c r="II292" s="1"/>
      <c r="IJ292" s="1"/>
      <c r="IK292" s="1"/>
      <c r="IL292" s="1"/>
      <c r="IM292" s="1"/>
      <c r="IN292" s="1"/>
      <c r="IO292" s="1"/>
      <c r="IP292" s="1"/>
      <c r="IQ292" s="1"/>
      <c r="IR292" s="1"/>
      <c r="IS292" s="1"/>
      <c r="IT292" s="1"/>
      <c r="IU292" s="1"/>
      <c r="IV292" s="1"/>
      <c r="IW292" s="1"/>
      <c r="IX292" s="1"/>
      <c r="IY292" s="1"/>
      <c r="IZ292" s="1"/>
      <c r="JA292" s="1"/>
      <c r="JB292" s="1"/>
      <c r="JC292" s="1"/>
      <c r="JD292" s="1"/>
      <c r="JE292" s="1"/>
      <c r="JF292" s="1"/>
      <c r="JG292" s="1"/>
      <c r="JH292" s="1"/>
      <c r="JI292" s="1"/>
      <c r="JJ292" s="1"/>
      <c r="JK292" s="1"/>
      <c r="JL292" s="1"/>
      <c r="JM292" s="1"/>
      <c r="JN292" s="1"/>
      <c r="JO292" s="1"/>
      <c r="JP292" s="1"/>
      <c r="JQ292" s="1"/>
      <c r="JR292" s="1"/>
      <c r="JS292" s="1"/>
      <c r="JT292" s="1"/>
      <c r="JU292" s="1"/>
      <c r="JV292" s="1"/>
      <c r="JW292" s="1"/>
      <c r="JX292" s="1"/>
      <c r="JY292" s="1"/>
      <c r="JZ292" s="1"/>
      <c r="KA292" s="1"/>
      <c r="KB292" s="1"/>
      <c r="KC292" s="1"/>
      <c r="KD292" s="1"/>
      <c r="KE292" s="1"/>
      <c r="KF292" s="1"/>
      <c r="KG292" s="1"/>
      <c r="KH292" s="1"/>
      <c r="KI292" s="1"/>
      <c r="KJ292" s="1"/>
      <c r="KK292" s="1"/>
      <c r="KL292" s="1"/>
      <c r="KM292" s="1"/>
      <c r="KN292" s="1"/>
      <c r="KO292" s="1"/>
      <c r="KP292" s="1"/>
      <c r="KQ292" s="1"/>
      <c r="KR292" s="1"/>
      <c r="KS292" s="1"/>
      <c r="KT292" s="1"/>
      <c r="KU292" s="1"/>
      <c r="KV292" s="1"/>
      <c r="KW292" s="1"/>
      <c r="KX292" s="1"/>
      <c r="KY292" s="1"/>
      <c r="KZ292" s="1"/>
      <c r="LA292" s="1"/>
      <c r="LB292" s="1"/>
      <c r="LC292" s="1"/>
      <c r="LD292" s="1"/>
      <c r="LE292" s="1"/>
      <c r="LF292" s="1"/>
      <c r="LG292" s="1"/>
      <c r="LH292" s="1"/>
      <c r="LI292" s="1"/>
      <c r="LJ292" s="1"/>
      <c r="LK292" s="1"/>
      <c r="LL292" s="1"/>
      <c r="LM292" s="1"/>
      <c r="LN292" s="1"/>
      <c r="LO292" s="1"/>
      <c r="LP292" s="1"/>
      <c r="LQ292" s="1"/>
      <c r="LR292" s="1"/>
      <c r="LS292" s="1"/>
      <c r="LT292" s="1"/>
      <c r="LU292" s="1"/>
      <c r="LV292" s="1"/>
      <c r="LW292" s="1"/>
      <c r="LX292" s="1"/>
      <c r="LY292" s="1"/>
      <c r="LZ292" s="1"/>
      <c r="MA292" s="1"/>
      <c r="MB292" s="1"/>
      <c r="MC292" s="1"/>
      <c r="MD292" s="1"/>
      <c r="ME292" s="1"/>
      <c r="MF292" s="1"/>
      <c r="MG292" s="1"/>
      <c r="MH292" s="1"/>
      <c r="MI292" s="1"/>
      <c r="MJ292" s="1"/>
      <c r="MK292" s="1"/>
      <c r="ML292" s="1"/>
      <c r="MM292" s="1"/>
      <c r="MN292" s="1"/>
      <c r="MO292" s="1"/>
      <c r="MP292" s="1"/>
      <c r="MQ292" s="1"/>
      <c r="MR292" s="1"/>
      <c r="MS292" s="1"/>
      <c r="MT292" s="1"/>
      <c r="MU292" s="1"/>
      <c r="MV292" s="1"/>
      <c r="MW292" s="1"/>
      <c r="MX292" s="1"/>
      <c r="MY292" s="1"/>
      <c r="MZ292" s="1"/>
      <c r="NA292" s="1"/>
      <c r="NB292" s="1"/>
      <c r="NC292" s="1"/>
      <c r="ND292" s="1"/>
      <c r="NE292" s="1"/>
      <c r="NF292" s="1"/>
      <c r="NG292" s="1"/>
      <c r="NH292" s="1"/>
      <c r="NI292" s="1"/>
      <c r="NJ292" s="1"/>
      <c r="NK292" s="1"/>
      <c r="NL292" s="1"/>
      <c r="NM292" s="1"/>
      <c r="NN292" s="1"/>
      <c r="NO292" s="1"/>
      <c r="NP292" s="1"/>
      <c r="NQ292" s="1"/>
      <c r="NR292" s="1"/>
      <c r="NS292" s="1"/>
      <c r="NT292" s="1"/>
      <c r="NU292" s="1"/>
      <c r="NV292" s="1"/>
      <c r="NW292" s="1"/>
      <c r="NX292" s="1"/>
      <c r="NY292" s="1"/>
      <c r="NZ292" s="1"/>
      <c r="OA292" s="1"/>
      <c r="OB292" s="1"/>
      <c r="OC292" s="1"/>
      <c r="OD292" s="1"/>
      <c r="OE292" s="1"/>
      <c r="OF292" s="1"/>
      <c r="OG292" s="1"/>
      <c r="OH292" s="1"/>
      <c r="OI292" s="1"/>
      <c r="OJ292" s="1"/>
      <c r="OK292" s="1"/>
      <c r="OL292" s="1"/>
      <c r="OM292" s="1"/>
      <c r="ON292" s="1"/>
      <c r="OO292" s="1"/>
      <c r="OP292" s="1"/>
      <c r="OQ292" s="1"/>
      <c r="OR292" s="1"/>
      <c r="OS292" s="1"/>
      <c r="OT292" s="1"/>
      <c r="OU292" s="1"/>
      <c r="OV292" s="1"/>
      <c r="OW292" s="1"/>
      <c r="OX292" s="1"/>
      <c r="OY292" s="1"/>
      <c r="OZ292" s="1"/>
      <c r="PA292" s="1"/>
      <c r="PB292" s="1"/>
      <c r="PC292" s="1"/>
      <c r="PD292" s="1"/>
      <c r="PE292" s="1"/>
      <c r="PF292" s="1"/>
      <c r="PG292" s="1"/>
      <c r="PH292" s="1"/>
      <c r="PI292" s="1"/>
      <c r="PJ292" s="1"/>
      <c r="PK292" s="1"/>
      <c r="PL292" s="1"/>
      <c r="PM292" s="1"/>
      <c r="PN292" s="1"/>
      <c r="PO292" s="1"/>
      <c r="PP292" s="1"/>
      <c r="PQ292" s="1"/>
      <c r="PR292" s="1"/>
      <c r="PS292" s="1"/>
      <c r="PT292" s="1"/>
      <c r="PU292" s="1"/>
      <c r="PV292" s="1"/>
      <c r="PW292" s="1"/>
      <c r="PX292" s="1"/>
      <c r="PY292" s="1"/>
      <c r="PZ292" s="1"/>
      <c r="QA292" s="1"/>
      <c r="QB292" s="1"/>
      <c r="QC292" s="1"/>
      <c r="QD292" s="1"/>
      <c r="QE292" s="1"/>
      <c r="QF292" s="1"/>
      <c r="QG292" s="1"/>
      <c r="QH292" s="1"/>
      <c r="QI292" s="1"/>
      <c r="QJ292" s="1"/>
      <c r="QK292" s="1"/>
      <c r="QL292" s="1"/>
      <c r="QM292" s="1"/>
      <c r="QN292" s="1"/>
      <c r="QO292" s="1"/>
      <c r="QP292" s="1"/>
      <c r="QQ292" s="1"/>
      <c r="QR292" s="1"/>
      <c r="QS292" s="1"/>
      <c r="QT292" s="1"/>
      <c r="QU292" s="1"/>
      <c r="QV292" s="1"/>
      <c r="QW292" s="1"/>
      <c r="QX292" s="1"/>
      <c r="QY292" s="1"/>
      <c r="QZ292" s="1"/>
      <c r="RA292" s="1"/>
      <c r="RB292" s="1"/>
      <c r="RC292" s="1"/>
      <c r="RD292" s="1"/>
      <c r="RE292" s="1"/>
      <c r="RF292" s="1"/>
      <c r="RG292" s="1"/>
      <c r="RH292" s="1"/>
      <c r="RI292" s="1"/>
      <c r="RJ292" s="1"/>
      <c r="RK292" s="1"/>
      <c r="RL292" s="1"/>
      <c r="RM292" s="1"/>
      <c r="RN292" s="1"/>
      <c r="RO292" s="1"/>
      <c r="RP292" s="1"/>
      <c r="RQ292" s="1"/>
      <c r="RR292" s="1"/>
      <c r="RS292" s="1"/>
      <c r="RT292" s="1"/>
      <c r="RU292" s="1"/>
      <c r="RV292" s="1"/>
      <c r="RW292" s="1"/>
      <c r="RX292" s="1"/>
      <c r="RY292" s="1"/>
      <c r="RZ292" s="1"/>
      <c r="SA292" s="1"/>
      <c r="SB292" s="1"/>
      <c r="SC292" s="1"/>
      <c r="SD292" s="1"/>
      <c r="SE292" s="1"/>
      <c r="SF292" s="1"/>
      <c r="SG292" s="1"/>
      <c r="SH292" s="1"/>
      <c r="SI292" s="1"/>
      <c r="SJ292" s="1"/>
      <c r="SK292" s="1"/>
      <c r="SL292" s="1"/>
      <c r="SM292" s="1"/>
      <c r="SN292" s="1"/>
      <c r="SO292" s="1"/>
      <c r="SP292" s="1"/>
      <c r="SQ292" s="1"/>
      <c r="SR292" s="1"/>
      <c r="SS292" s="1"/>
      <c r="ST292" s="1"/>
      <c r="SU292" s="1"/>
      <c r="SV292" s="1"/>
      <c r="SW292" s="1"/>
      <c r="SX292" s="1"/>
      <c r="SY292" s="1"/>
      <c r="SZ292" s="1"/>
      <c r="TA292" s="1"/>
      <c r="TB292" s="1"/>
      <c r="TC292" s="1"/>
      <c r="TD292" s="1"/>
      <c r="TE292" s="1"/>
      <c r="TF292" s="1"/>
      <c r="TG292" s="1"/>
      <c r="TH292" s="1"/>
      <c r="TI292" s="1"/>
      <c r="TJ292" s="1"/>
      <c r="TK292" s="1"/>
      <c r="TL292" s="1"/>
      <c r="TM292" s="1"/>
      <c r="TN292" s="1"/>
      <c r="TO292" s="1"/>
      <c r="TP292" s="1"/>
      <c r="TQ292" s="1"/>
      <c r="TR292" s="1"/>
      <c r="TS292" s="1"/>
      <c r="TT292" s="1"/>
      <c r="TU292" s="1"/>
      <c r="TV292" s="1"/>
      <c r="TW292" s="1"/>
      <c r="TX292" s="1"/>
      <c r="TY292" s="1"/>
      <c r="TZ292" s="1"/>
      <c r="UA292" s="1"/>
      <c r="UB292" s="1"/>
      <c r="UC292" s="1"/>
      <c r="UD292" s="1"/>
      <c r="UE292" s="1"/>
      <c r="UF292" s="1"/>
      <c r="UG292" s="1"/>
      <c r="UH292" s="1"/>
      <c r="UI292" s="1"/>
      <c r="UJ292" s="1"/>
      <c r="UK292" s="1"/>
      <c r="UL292" s="1"/>
      <c r="UM292" s="1"/>
      <c r="UN292" s="1"/>
      <c r="UO292" s="1"/>
      <c r="UP292" s="1"/>
      <c r="UQ292" s="1"/>
      <c r="UR292" s="1"/>
      <c r="US292" s="1"/>
      <c r="UT292" s="1"/>
      <c r="UU292" s="1"/>
      <c r="UV292" s="1"/>
      <c r="UW292" s="1"/>
      <c r="UX292" s="1"/>
      <c r="UY292" s="1"/>
      <c r="UZ292" s="1"/>
      <c r="VA292" s="1"/>
      <c r="VB292" s="1"/>
      <c r="VC292" s="1"/>
      <c r="VD292" s="1"/>
      <c r="VE292" s="1"/>
      <c r="VF292" s="1"/>
      <c r="VG292" s="1"/>
      <c r="VH292" s="1"/>
      <c r="VI292" s="1"/>
      <c r="VJ292" s="1"/>
      <c r="VK292" s="1"/>
      <c r="VL292" s="1"/>
      <c r="VM292" s="1"/>
      <c r="VN292" s="1"/>
      <c r="VO292" s="1"/>
      <c r="VP292" s="1"/>
      <c r="VQ292" s="1"/>
      <c r="VR292" s="1"/>
      <c r="VS292" s="1"/>
      <c r="VT292" s="1"/>
      <c r="VU292" s="1"/>
      <c r="VV292" s="1"/>
      <c r="VW292" s="1"/>
      <c r="VX292" s="1"/>
      <c r="VY292" s="1"/>
      <c r="VZ292" s="1"/>
      <c r="WA292" s="1"/>
      <c r="WB292" s="1"/>
      <c r="WC292" s="1"/>
      <c r="WD292" s="1"/>
      <c r="WE292" s="1"/>
      <c r="WF292" s="1"/>
      <c r="WG292" s="1"/>
      <c r="WH292" s="1"/>
      <c r="WI292" s="1"/>
      <c r="WJ292" s="1"/>
      <c r="WK292" s="1"/>
      <c r="WL292" s="1"/>
      <c r="WM292" s="1"/>
      <c r="WN292" s="1"/>
      <c r="WO292" s="1"/>
      <c r="WP292" s="1"/>
      <c r="WQ292" s="1"/>
      <c r="WR292" s="1"/>
      <c r="WS292" s="1"/>
      <c r="WT292" s="1"/>
      <c r="WU292" s="1"/>
      <c r="WV292" s="1"/>
      <c r="WW292" s="1"/>
      <c r="WX292" s="1"/>
      <c r="WY292" s="1"/>
      <c r="WZ292" s="1"/>
      <c r="XA292" s="1"/>
      <c r="XB292" s="1"/>
      <c r="XC292" s="1"/>
      <c r="XD292" s="1"/>
      <c r="XE292" s="1"/>
      <c r="XF292" s="1"/>
      <c r="XG292" s="1"/>
      <c r="XH292" s="1"/>
      <c r="XI292" s="1"/>
      <c r="XJ292" s="1"/>
      <c r="XK292" s="1"/>
      <c r="XL292" s="1"/>
      <c r="XM292" s="1"/>
      <c r="XN292" s="1"/>
      <c r="XO292" s="1"/>
      <c r="XP292" s="1"/>
      <c r="XQ292" s="1"/>
      <c r="XR292" s="1"/>
      <c r="XS292" s="1"/>
      <c r="XT292" s="1"/>
      <c r="XU292" s="1"/>
      <c r="XV292" s="1"/>
      <c r="XW292" s="1"/>
      <c r="XX292" s="1"/>
      <c r="XY292" s="1"/>
      <c r="XZ292" s="1"/>
      <c r="YA292" s="1"/>
      <c r="YB292" s="1"/>
      <c r="YC292" s="1"/>
      <c r="YD292" s="1"/>
      <c r="YE292" s="1"/>
      <c r="YF292" s="1"/>
      <c r="YG292" s="1"/>
      <c r="YH292" s="1"/>
      <c r="YI292" s="1"/>
      <c r="YJ292" s="1"/>
      <c r="YK292" s="1"/>
      <c r="YL292" s="1"/>
      <c r="YM292" s="1"/>
      <c r="YN292" s="1"/>
      <c r="YO292" s="1"/>
      <c r="YP292" s="1"/>
      <c r="YQ292" s="1"/>
      <c r="YR292" s="1"/>
      <c r="YS292" s="1"/>
      <c r="YT292" s="1"/>
      <c r="YU292" s="1"/>
      <c r="YV292" s="1"/>
      <c r="YW292" s="1"/>
      <c r="YX292" s="1"/>
      <c r="YY292" s="1"/>
      <c r="YZ292" s="1"/>
      <c r="ZA292" s="1"/>
      <c r="ZB292" s="1"/>
      <c r="ZC292" s="1"/>
      <c r="ZD292" s="1"/>
      <c r="ZE292" s="1"/>
      <c r="ZF292" s="1"/>
      <c r="ZG292" s="1"/>
      <c r="ZH292" s="1"/>
      <c r="ZI292" s="1"/>
      <c r="ZJ292" s="1"/>
      <c r="ZK292" s="1"/>
      <c r="ZL292" s="1"/>
      <c r="ZM292" s="1"/>
      <c r="ZN292" s="1"/>
      <c r="ZO292" s="1"/>
      <c r="ZP292" s="1"/>
      <c r="ZQ292" s="1"/>
      <c r="ZR292" s="1"/>
      <c r="ZS292" s="1"/>
      <c r="ZT292" s="1"/>
      <c r="ZU292" s="1"/>
      <c r="ZV292" s="1"/>
      <c r="ZW292" s="1"/>
      <c r="ZX292" s="1"/>
      <c r="ZY292" s="1"/>
      <c r="ZZ292" s="1"/>
      <c r="AAA292" s="1"/>
      <c r="AAB292" s="1"/>
      <c r="AAC292" s="1"/>
      <c r="AAD292" s="1"/>
      <c r="AAE292" s="1"/>
      <c r="AAF292" s="1"/>
      <c r="AAG292" s="1"/>
      <c r="AAH292" s="1"/>
      <c r="AAI292" s="1"/>
      <c r="AAJ292" s="1"/>
      <c r="AAK292" s="1"/>
      <c r="AAL292" s="1"/>
      <c r="AAM292" s="1"/>
      <c r="AAN292" s="1"/>
      <c r="AAO292" s="1"/>
      <c r="AAP292" s="1"/>
      <c r="AAQ292" s="1"/>
      <c r="AAR292" s="1"/>
      <c r="AAS292" s="1"/>
      <c r="AAT292" s="1"/>
      <c r="AAU292" s="1"/>
      <c r="AAV292" s="1"/>
      <c r="AAW292" s="1"/>
      <c r="AAX292" s="1"/>
      <c r="AAY292" s="1"/>
      <c r="AAZ292" s="1"/>
      <c r="ABA292" s="1"/>
      <c r="ABB292" s="1"/>
      <c r="ABC292" s="1"/>
      <c r="ABD292" s="1"/>
      <c r="ABE292" s="1"/>
      <c r="ABF292" s="1"/>
      <c r="ABG292" s="1"/>
      <c r="ABH292" s="1"/>
      <c r="ABI292" s="1"/>
      <c r="ABJ292" s="1"/>
      <c r="ABK292" s="1"/>
      <c r="ABL292" s="1"/>
      <c r="ABM292" s="1"/>
      <c r="ABN292" s="1"/>
      <c r="ABO292" s="1"/>
      <c r="ABP292" s="1"/>
      <c r="ABQ292" s="1"/>
      <c r="ABR292" s="1"/>
      <c r="ABS292" s="1"/>
      <c r="ABT292" s="1"/>
      <c r="ABU292" s="1"/>
      <c r="ABV292" s="1"/>
      <c r="ABW292" s="1"/>
      <c r="ABX292" s="1"/>
      <c r="ABY292" s="1"/>
      <c r="ABZ292" s="1"/>
      <c r="ACA292" s="1"/>
      <c r="ACB292" s="1"/>
      <c r="ACC292" s="1"/>
      <c r="ACD292" s="1"/>
      <c r="ACE292" s="1"/>
      <c r="ACF292" s="1"/>
      <c r="ACG292" s="1"/>
      <c r="ACH292" s="1"/>
      <c r="ACI292" s="1"/>
      <c r="ACJ292" s="1"/>
      <c r="ACK292" s="1"/>
      <c r="ACL292" s="1"/>
      <c r="ACM292" s="1"/>
      <c r="ACN292" s="1"/>
      <c r="ACO292" s="1"/>
      <c r="ACP292" s="1"/>
      <c r="ACQ292" s="1"/>
      <c r="ACR292" s="1"/>
      <c r="ACS292" s="1"/>
      <c r="ACT292" s="1"/>
      <c r="ACU292" s="1"/>
      <c r="ACV292" s="1"/>
      <c r="ACW292" s="1"/>
      <c r="ACX292" s="1"/>
      <c r="ACY292" s="1"/>
      <c r="ACZ292" s="1"/>
      <c r="ADA292" s="1"/>
      <c r="ADB292" s="1"/>
      <c r="ADC292" s="1"/>
      <c r="ADD292" s="1"/>
      <c r="ADE292" s="1"/>
      <c r="ADF292" s="1"/>
      <c r="ADG292" s="1"/>
      <c r="ADH292" s="1"/>
      <c r="ADI292" s="1"/>
      <c r="ADJ292" s="1"/>
      <c r="ADK292" s="1"/>
      <c r="ADL292" s="1"/>
      <c r="ADM292" s="1"/>
      <c r="ADN292" s="1"/>
      <c r="ADO292" s="1"/>
      <c r="ADP292" s="1"/>
      <c r="ADQ292" s="1"/>
      <c r="ADR292" s="1"/>
      <c r="ADS292" s="1"/>
      <c r="ADT292" s="1"/>
      <c r="ADU292" s="1"/>
      <c r="ADV292" s="1"/>
      <c r="ADW292" s="1"/>
      <c r="ADX292" s="1"/>
      <c r="ADY292" s="1"/>
      <c r="ADZ292" s="1"/>
      <c r="AEA292" s="1"/>
      <c r="AEB292" s="1"/>
      <c r="AEC292" s="1"/>
      <c r="AED292" s="1"/>
      <c r="AEE292" s="1"/>
      <c r="AEF292" s="1"/>
      <c r="AEG292" s="1"/>
      <c r="AEH292" s="1"/>
      <c r="AEI292" s="1"/>
      <c r="AEJ292" s="1"/>
      <c r="AEK292" s="1"/>
      <c r="AEL292" s="1"/>
      <c r="AEM292" s="1"/>
      <c r="AEN292" s="1"/>
      <c r="AEO292" s="1"/>
      <c r="AEP292" s="1"/>
      <c r="AEQ292" s="1"/>
      <c r="AER292" s="1"/>
      <c r="AES292" s="1"/>
      <c r="AET292" s="1"/>
      <c r="AEU292" s="1"/>
      <c r="AEV292" s="1"/>
      <c r="AEW292" s="1"/>
      <c r="AEX292" s="1"/>
      <c r="AEY292" s="1"/>
      <c r="AEZ292" s="1"/>
      <c r="AFA292" s="1"/>
      <c r="AFB292" s="1"/>
      <c r="AFC292" s="1"/>
      <c r="AFD292" s="1"/>
      <c r="AFE292" s="1"/>
      <c r="AFF292" s="1"/>
      <c r="AFG292" s="1"/>
      <c r="AFH292" s="1"/>
      <c r="AFI292" s="1"/>
      <c r="AFJ292" s="1"/>
      <c r="AFK292" s="1"/>
      <c r="AFL292" s="1"/>
      <c r="AFM292" s="1"/>
      <c r="AFN292" s="1"/>
      <c r="AFO292" s="1"/>
      <c r="AFP292" s="1"/>
      <c r="AFQ292" s="1"/>
      <c r="AFR292" s="1"/>
      <c r="AFS292" s="1"/>
      <c r="AFT292" s="1"/>
      <c r="AFU292" s="1"/>
      <c r="AFV292" s="1"/>
      <c r="AFW292" s="1"/>
      <c r="AFX292" s="1"/>
      <c r="AFY292" s="1"/>
      <c r="AFZ292" s="1"/>
      <c r="AGA292" s="1"/>
      <c r="AGB292" s="1"/>
      <c r="AGC292" s="1"/>
      <c r="AGD292" s="1"/>
      <c r="AGE292" s="1"/>
      <c r="AGF292" s="1"/>
      <c r="AGG292" s="1"/>
      <c r="AGH292" s="1"/>
      <c r="AGI292" s="1"/>
      <c r="AGJ292" s="1"/>
      <c r="AGK292" s="1"/>
      <c r="AGL292" s="1"/>
      <c r="AGM292" s="1"/>
      <c r="AGN292" s="1"/>
      <c r="AGO292" s="1"/>
      <c r="AGP292" s="1"/>
      <c r="AGQ292" s="1"/>
      <c r="AGR292" s="1"/>
      <c r="AGS292" s="1"/>
      <c r="AGT292" s="1"/>
      <c r="AGU292" s="1"/>
      <c r="AGV292" s="1"/>
      <c r="AGW292" s="1"/>
      <c r="AGX292" s="1"/>
      <c r="AGY292" s="1"/>
      <c r="AGZ292" s="1"/>
      <c r="AHA292" s="1"/>
      <c r="AHB292" s="1"/>
      <c r="AHC292" s="1"/>
      <c r="AHD292" s="1"/>
      <c r="AHE292" s="1"/>
      <c r="AHF292" s="1"/>
      <c r="AHG292" s="1"/>
      <c r="AHH292" s="1"/>
      <c r="AHI292" s="1"/>
      <c r="AHJ292" s="1"/>
      <c r="AHK292" s="1"/>
      <c r="AHL292" s="1"/>
      <c r="AHM292" s="1"/>
      <c r="AHN292" s="1"/>
      <c r="AHO292" s="1"/>
      <c r="AHP292" s="1"/>
      <c r="AHQ292" s="1"/>
      <c r="AHR292" s="1"/>
      <c r="AHS292" s="1"/>
      <c r="AHT292" s="1"/>
      <c r="AHU292" s="1"/>
      <c r="AHV292" s="1"/>
      <c r="AHW292" s="1"/>
      <c r="AHX292" s="1"/>
      <c r="AHY292" s="1"/>
      <c r="AHZ292" s="1"/>
      <c r="AIA292" s="1"/>
      <c r="AIB292" s="1"/>
      <c r="AIC292" s="1"/>
      <c r="AID292" s="1"/>
      <c r="AIE292" s="1"/>
      <c r="AIF292" s="1"/>
      <c r="AIG292" s="1"/>
      <c r="AIH292" s="1"/>
      <c r="AII292" s="1"/>
      <c r="AIJ292" s="1"/>
      <c r="AIK292" s="1"/>
      <c r="AIL292" s="1"/>
      <c r="AIM292" s="1"/>
      <c r="AIN292" s="1"/>
      <c r="AIO292" s="1"/>
      <c r="AIP292" s="1"/>
      <c r="AIQ292" s="1"/>
      <c r="AIR292" s="1"/>
      <c r="AIS292" s="1"/>
      <c r="AIT292" s="1"/>
      <c r="AIU292" s="1"/>
      <c r="AIV292" s="1"/>
      <c r="AIW292" s="1"/>
      <c r="AIX292" s="1"/>
      <c r="AIY292" s="1"/>
      <c r="AIZ292" s="1"/>
      <c r="AJA292" s="1"/>
      <c r="AJB292" s="1"/>
      <c r="AJC292" s="1"/>
      <c r="AJD292" s="1"/>
      <c r="AJE292" s="1"/>
      <c r="AJF292" s="1"/>
      <c r="AJG292" s="1"/>
      <c r="AJH292" s="1"/>
      <c r="AJI292" s="1"/>
      <c r="AJJ292" s="1"/>
      <c r="AJK292" s="1"/>
      <c r="AJL292" s="1"/>
      <c r="AJM292" s="1"/>
      <c r="AJN292" s="1"/>
      <c r="AJO292" s="1"/>
      <c r="AJP292" s="1"/>
      <c r="AJQ292" s="1"/>
      <c r="AJR292" s="1"/>
      <c r="AJS292" s="1"/>
      <c r="AJT292" s="1"/>
      <c r="AJU292" s="1"/>
      <c r="AJV292" s="1"/>
      <c r="AJW292" s="1"/>
      <c r="AJX292" s="1"/>
      <c r="AJY292" s="1"/>
      <c r="AJZ292" s="1"/>
      <c r="AKA292" s="1"/>
      <c r="AKB292" s="1"/>
      <c r="AKC292" s="1"/>
      <c r="AKD292" s="1"/>
      <c r="AKE292" s="1"/>
      <c r="AKF292" s="1"/>
      <c r="AKG292" s="1"/>
      <c r="AKH292" s="1"/>
      <c r="AKI292" s="1"/>
      <c r="AKJ292" s="1"/>
      <c r="AKK292" s="1"/>
      <c r="AKL292" s="1"/>
      <c r="AKM292" s="1"/>
      <c r="AKN292" s="1"/>
      <c r="AKO292" s="1"/>
      <c r="AKP292" s="1"/>
      <c r="AKQ292" s="1"/>
      <c r="AKR292" s="1"/>
      <c r="AKS292" s="1"/>
      <c r="AKT292" s="1"/>
      <c r="AKU292" s="1"/>
      <c r="AKV292" s="1"/>
      <c r="AKW292" s="1"/>
      <c r="AKX292" s="1"/>
      <c r="AKY292" s="1"/>
      <c r="AKZ292" s="1"/>
      <c r="ALA292" s="1"/>
      <c r="ALB292" s="1"/>
      <c r="ALC292" s="1"/>
      <c r="ALD292" s="1"/>
      <c r="ALE292" s="1"/>
      <c r="ALF292" s="1"/>
      <c r="ALG292" s="1"/>
      <c r="ALH292" s="1"/>
      <c r="ALI292" s="1"/>
      <c r="ALJ292" s="1"/>
      <c r="ALK292" s="1"/>
      <c r="ALL292" s="1"/>
      <c r="ALM292" s="1"/>
      <c r="ALN292" s="1"/>
      <c r="ALO292" s="1"/>
      <c r="ALP292" s="1"/>
      <c r="ALQ292" s="1"/>
      <c r="ALR292" s="1"/>
      <c r="ALS292" s="1"/>
      <c r="ALT292" s="1"/>
      <c r="ALU292" s="1"/>
      <c r="ALV292" s="1"/>
      <c r="ALW292" s="1"/>
      <c r="ALX292" s="1"/>
      <c r="ALY292" s="1"/>
      <c r="ALZ292" s="1"/>
      <c r="AMA292" s="1"/>
      <c r="AMB292" s="1"/>
      <c r="AMC292" s="1"/>
      <c r="AMD292" s="1"/>
      <c r="AME292" s="1"/>
      <c r="AMF292" s="1"/>
      <c r="AMG292" s="1"/>
      <c r="AMH292" s="1"/>
      <c r="AMI292" s="1"/>
      <c r="AMJ292" s="1"/>
      <c r="AMK292" s="1"/>
    </row>
  </sheetData>
  <autoFilter ref="A7:J233"/>
  <mergeCells count="25">
    <mergeCell ref="H1:J1"/>
    <mergeCell ref="H2:J2"/>
    <mergeCell ref="B172:J172"/>
    <mergeCell ref="B181:J181"/>
    <mergeCell ref="B187:J187"/>
    <mergeCell ref="B24:J24"/>
    <mergeCell ref="B30:J30"/>
    <mergeCell ref="B47:J47"/>
    <mergeCell ref="B53:J53"/>
    <mergeCell ref="B166:J166"/>
    <mergeCell ref="B3:J3"/>
    <mergeCell ref="A6:A7"/>
    <mergeCell ref="B6:B7"/>
    <mergeCell ref="D6:I6"/>
    <mergeCell ref="J6:J7"/>
    <mergeCell ref="B234:J234"/>
    <mergeCell ref="B204:J204"/>
    <mergeCell ref="B210:J210"/>
    <mergeCell ref="B219:J219"/>
    <mergeCell ref="B257:J257"/>
    <mergeCell ref="B266:J266"/>
    <mergeCell ref="B272:J272"/>
    <mergeCell ref="B225:J225"/>
    <mergeCell ref="B4:J4"/>
    <mergeCell ref="B240:J240"/>
  </mergeCells>
  <pageMargins left="0" right="0" top="0.35433070866141736" bottom="0.35433070866141736" header="0.51181102362204722" footer="0.51181102362204722"/>
  <pageSetup paperSize="9" scale="52" firstPageNumber="0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B10" sqref="B10"/>
    </sheetView>
  </sheetViews>
  <sheetFormatPr defaultRowHeight="15" x14ac:dyDescent="0.25"/>
  <cols>
    <col min="1" max="1" width="11.28515625" bestFit="1" customWidth="1"/>
    <col min="2" max="2" width="12.85546875" bestFit="1" customWidth="1"/>
    <col min="3" max="3" width="32.85546875" customWidth="1"/>
    <col min="4" max="4" width="10.28515625" bestFit="1" customWidth="1"/>
    <col min="5" max="5" width="15" customWidth="1"/>
    <col min="6" max="6" width="22.28515625" customWidth="1"/>
    <col min="8" max="8" width="14.85546875" customWidth="1"/>
    <col min="9" max="9" width="9.28515625" bestFit="1" customWidth="1"/>
  </cols>
  <sheetData>
    <row r="1" spans="1:9" s="4" customFormat="1" x14ac:dyDescent="0.25">
      <c r="A1" s="4">
        <v>2021</v>
      </c>
      <c r="B1" s="4">
        <v>2022</v>
      </c>
      <c r="C1" s="4">
        <v>2023</v>
      </c>
    </row>
    <row r="2" spans="1:9" s="4" customFormat="1" x14ac:dyDescent="0.25">
      <c r="A2" s="18">
        <v>2277094.65</v>
      </c>
      <c r="B2" s="18">
        <v>2317451.33</v>
      </c>
      <c r="C2" s="18">
        <v>1899988.99</v>
      </c>
    </row>
    <row r="3" spans="1:9" s="4" customFormat="1" x14ac:dyDescent="0.25">
      <c r="A3" s="18">
        <v>2289475.5</v>
      </c>
      <c r="B3" s="18">
        <v>2317451.33</v>
      </c>
      <c r="C3" s="18">
        <v>1899988.99</v>
      </c>
    </row>
    <row r="4" spans="1:9" s="4" customFormat="1" x14ac:dyDescent="0.25">
      <c r="A4" s="18">
        <f>A2-A3</f>
        <v>-12380.850000000093</v>
      </c>
      <c r="B4" s="18">
        <f>B2-B3</f>
        <v>0</v>
      </c>
      <c r="C4" s="18">
        <f>C2-C3</f>
        <v>0</v>
      </c>
    </row>
    <row r="5" spans="1:9" s="4" customFormat="1" x14ac:dyDescent="0.25">
      <c r="A5" s="18">
        <v>2021</v>
      </c>
      <c r="B5" s="18"/>
      <c r="C5" s="18"/>
    </row>
    <row r="6" spans="1:9" s="4" customFormat="1" ht="18.75" x14ac:dyDescent="0.3">
      <c r="A6" s="14" t="s">
        <v>28</v>
      </c>
      <c r="B6" s="14"/>
      <c r="C6" s="14"/>
      <c r="D6" s="14" t="s">
        <v>29</v>
      </c>
      <c r="E6" s="14"/>
      <c r="F6" s="14"/>
      <c r="G6" s="14" t="s">
        <v>30</v>
      </c>
      <c r="H6" s="16"/>
    </row>
    <row r="7" spans="1:9" s="4" customFormat="1" ht="18.75" x14ac:dyDescent="0.3">
      <c r="A7" s="15"/>
      <c r="B7" s="16"/>
      <c r="C7" s="21"/>
      <c r="D7" s="15" t="s">
        <v>34</v>
      </c>
      <c r="E7" s="16">
        <v>360</v>
      </c>
      <c r="F7" s="21" t="s">
        <v>35</v>
      </c>
      <c r="G7" s="14"/>
      <c r="H7" s="16"/>
    </row>
    <row r="8" spans="1:9" s="4" customFormat="1" ht="18.75" x14ac:dyDescent="0.3">
      <c r="A8" s="19"/>
      <c r="B8" s="20"/>
      <c r="C8" s="21"/>
      <c r="D8" s="15" t="s">
        <v>36</v>
      </c>
      <c r="E8" s="16">
        <v>15825.9</v>
      </c>
      <c r="F8" s="17" t="s">
        <v>35</v>
      </c>
      <c r="G8" s="14"/>
      <c r="H8" s="16"/>
    </row>
    <row r="9" spans="1:9" s="4" customFormat="1" ht="36" customHeight="1" x14ac:dyDescent="0.3">
      <c r="A9" s="19"/>
      <c r="B9" s="20"/>
      <c r="C9" s="21"/>
      <c r="D9" s="15" t="s">
        <v>37</v>
      </c>
      <c r="E9" s="16">
        <v>-3685</v>
      </c>
      <c r="F9" s="21" t="s">
        <v>41</v>
      </c>
      <c r="G9" s="14"/>
      <c r="H9" s="16"/>
    </row>
    <row r="10" spans="1:9" ht="75" x14ac:dyDescent="0.3">
      <c r="A10" s="15" t="s">
        <v>27</v>
      </c>
      <c r="B10" s="16">
        <v>-1156.98</v>
      </c>
      <c r="C10" s="21" t="s">
        <v>40</v>
      </c>
      <c r="D10" s="15"/>
      <c r="E10" s="16"/>
      <c r="F10" s="17"/>
      <c r="G10" s="15"/>
      <c r="H10" s="16"/>
    </row>
    <row r="11" spans="1:9" s="4" customFormat="1" ht="20.45" customHeight="1" x14ac:dyDescent="0.3">
      <c r="A11" s="15" t="s">
        <v>38</v>
      </c>
      <c r="B11" s="16">
        <v>1000</v>
      </c>
      <c r="C11" s="21" t="s">
        <v>39</v>
      </c>
      <c r="D11" s="15" t="s">
        <v>31</v>
      </c>
      <c r="E11" s="16">
        <v>-0.05</v>
      </c>
      <c r="F11" s="17" t="s">
        <v>41</v>
      </c>
      <c r="G11" s="14"/>
      <c r="H11" s="16"/>
    </row>
    <row r="12" spans="1:9" s="4" customFormat="1" ht="18.75" x14ac:dyDescent="0.3">
      <c r="A12" s="15" t="s">
        <v>32</v>
      </c>
      <c r="B12" s="16">
        <v>6</v>
      </c>
      <c r="C12" s="21" t="s">
        <v>39</v>
      </c>
      <c r="D12" s="15"/>
      <c r="E12" s="16"/>
      <c r="F12" s="17"/>
      <c r="G12" s="14"/>
      <c r="H12" s="16"/>
    </row>
    <row r="13" spans="1:9" s="4" customFormat="1" ht="18.75" x14ac:dyDescent="0.3">
      <c r="A13" s="15" t="s">
        <v>33</v>
      </c>
      <c r="B13" s="16">
        <v>30.98</v>
      </c>
      <c r="C13" s="21" t="s">
        <v>39</v>
      </c>
      <c r="D13" s="15"/>
      <c r="E13" s="16"/>
      <c r="F13" s="17"/>
      <c r="G13" s="14"/>
      <c r="H13" s="16"/>
    </row>
    <row r="14" spans="1:9" ht="18.75" x14ac:dyDescent="0.3">
      <c r="A14" s="15"/>
      <c r="B14" s="16">
        <f t="shared" ref="B14:H14" si="0">SUM(B7:B13)</f>
        <v>-120.00000000000001</v>
      </c>
      <c r="C14" s="17">
        <f t="shared" si="0"/>
        <v>0</v>
      </c>
      <c r="D14" s="16">
        <f t="shared" si="0"/>
        <v>0</v>
      </c>
      <c r="E14" s="16">
        <f t="shared" si="0"/>
        <v>12500.85</v>
      </c>
      <c r="F14" s="17">
        <f t="shared" si="0"/>
        <v>0</v>
      </c>
      <c r="G14" s="16">
        <f t="shared" si="0"/>
        <v>0</v>
      </c>
      <c r="H14" s="16">
        <f t="shared" si="0"/>
        <v>0</v>
      </c>
      <c r="I14" s="13">
        <f>SUM(B14:H14)</f>
        <v>12380.85</v>
      </c>
    </row>
    <row r="15" spans="1:9" x14ac:dyDescent="0.25">
      <c r="A15" s="1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6522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2023</vt:lpstr>
      <vt:lpstr>Лист1</vt:lpstr>
      <vt:lpstr>'2023'!_FilterDatabase_0</vt:lpstr>
      <vt:lpstr>'2023'!_ФильтрБазыДанных</vt:lpstr>
      <vt:lpstr>'2023'!Print_Titles_0</vt:lpstr>
      <vt:lpstr>'2023'!Заголовки_для_печати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Нина Владимировна</dc:creator>
  <cp:lastModifiedBy>Ольга Викторовна</cp:lastModifiedBy>
  <cp:revision>15</cp:revision>
  <cp:lastPrinted>2022-12-05T06:52:08Z</cp:lastPrinted>
  <dcterms:created xsi:type="dcterms:W3CDTF">2018-08-09T10:51:00Z</dcterms:created>
  <dcterms:modified xsi:type="dcterms:W3CDTF">2023-02-08T05:16:26Z</dcterms:modified>
  <dc:language>ru-RU</dc:language>
</cp:coreProperties>
</file>