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8145" tabRatio="763"/>
  </bookViews>
  <sheets>
    <sheet name="отчет за 12 месяцев 2022 года" sheetId="25" r:id="rId1"/>
  </sheets>
  <calcPr calcId="162913"/>
</workbook>
</file>

<file path=xl/calcChain.xml><?xml version="1.0" encoding="utf-8"?>
<calcChain xmlns="http://schemas.openxmlformats.org/spreadsheetml/2006/main">
  <c r="G173" i="25" l="1"/>
  <c r="G107" i="25" l="1"/>
  <c r="G103" i="25" l="1"/>
  <c r="J298" i="25" l="1"/>
  <c r="I298" i="25"/>
  <c r="G60" i="25"/>
  <c r="J299" i="25" l="1"/>
  <c r="G48" i="25"/>
  <c r="G109" i="25" l="1"/>
  <c r="G212" i="25" l="1"/>
  <c r="G215" i="25"/>
  <c r="G169" i="25"/>
  <c r="G277" i="25" l="1"/>
  <c r="G249" i="25"/>
  <c r="G242" i="25"/>
  <c r="G228" i="25" l="1"/>
  <c r="G157" i="25" l="1"/>
  <c r="G141" i="25"/>
  <c r="G42" i="25" l="1"/>
  <c r="G181" i="25" l="1"/>
  <c r="G100" i="25"/>
  <c r="G98" i="25" l="1"/>
  <c r="G86" i="25"/>
  <c r="G79" i="25"/>
  <c r="G77" i="25"/>
  <c r="G78" i="25"/>
  <c r="G76" i="25"/>
  <c r="G240" i="25" l="1"/>
  <c r="G165" i="25" l="1"/>
  <c r="G163" i="25"/>
  <c r="G206" i="25"/>
  <c r="G255" i="25" l="1"/>
  <c r="G149" i="25"/>
  <c r="G137" i="25"/>
  <c r="G38" i="25" l="1"/>
  <c r="G37" i="25"/>
  <c r="G68" i="25" l="1"/>
  <c r="G12" i="25" l="1"/>
  <c r="G10" i="25"/>
  <c r="G9" i="25"/>
  <c r="G131" i="25" l="1"/>
  <c r="G155" i="25"/>
  <c r="G154" i="25"/>
  <c r="G153" i="25"/>
  <c r="G150" i="25"/>
  <c r="G143" i="25"/>
  <c r="G142" i="25"/>
  <c r="G138" i="25"/>
  <c r="G136" i="25"/>
  <c r="G290" i="25" l="1"/>
  <c r="G238" i="25" l="1"/>
  <c r="G236" i="25"/>
  <c r="G220" i="25"/>
  <c r="G297" i="25" l="1"/>
  <c r="G271" i="25"/>
  <c r="G278" i="25"/>
  <c r="G185" i="25" l="1"/>
  <c r="G184" i="25"/>
  <c r="G88" i="25" l="1"/>
  <c r="G83" i="25"/>
  <c r="G196" i="25" l="1"/>
  <c r="G230" i="25"/>
  <c r="G225" i="25"/>
  <c r="G233" i="25"/>
  <c r="G232" i="25"/>
  <c r="G280" i="25"/>
  <c r="G260" i="25"/>
  <c r="G295" i="25"/>
  <c r="G294" i="25"/>
  <c r="G15" i="25"/>
  <c r="G14" i="25"/>
  <c r="G65" i="25" l="1"/>
  <c r="G63" i="25"/>
  <c r="G61" i="25"/>
  <c r="G59" i="25"/>
  <c r="G56" i="25"/>
  <c r="G123" i="25"/>
  <c r="G128" i="25" l="1"/>
  <c r="G127" i="25"/>
</calcChain>
</file>

<file path=xl/sharedStrings.xml><?xml version="1.0" encoding="utf-8"?>
<sst xmlns="http://schemas.openxmlformats.org/spreadsheetml/2006/main" count="920" uniqueCount="629">
  <si>
    <t>№ стро-ки</t>
  </si>
  <si>
    <t>№ цели, задачи и целе-вого пока-зателя</t>
  </si>
  <si>
    <t>Наименование цели (целей) и задач, целевых показателей</t>
  </si>
  <si>
    <t>Единица измере-ния</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</si>
  <si>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</si>
  <si>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</si>
  <si>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</si>
  <si>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</si>
  <si>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</si>
  <si>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</si>
  <si>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</si>
  <si>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</si>
  <si>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</si>
  <si>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</si>
  <si>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</si>
  <si>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</si>
  <si>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</si>
  <si>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</si>
  <si>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</si>
  <si>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</si>
  <si>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</si>
  <si>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</si>
  <si>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</si>
  <si>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</si>
  <si>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</si>
  <si>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</si>
  <si>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</si>
  <si>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</si>
  <si>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</si>
  <si>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</si>
  <si>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</si>
  <si>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</si>
  <si>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</si>
  <si>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</si>
  <si>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1.5.2.</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</si>
  <si>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</si>
  <si>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</si>
  <si>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</si>
  <si>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</si>
  <si>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</si>
  <si>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</si>
  <si>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</si>
  <si>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</si>
  <si>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</si>
  <si>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</si>
  <si>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</si>
  <si>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</si>
  <si>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</si>
  <si>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</si>
  <si>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</si>
  <si>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</si>
  <si>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</si>
  <si>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</si>
  <si>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</si>
  <si>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</si>
  <si>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</si>
  <si>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</si>
  <si>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</si>
  <si>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</si>
  <si>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</si>
  <si>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</si>
  <si>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</si>
  <si>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</si>
  <si>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</si>
  <si>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</si>
  <si>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</si>
  <si>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</si>
  <si>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</si>
  <si>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</si>
  <si>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</si>
  <si>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</si>
  <si>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Целевой показатель 1.  Выполнение плана проведения командно-штабных, тактико-специальных и комплексных учений и тренировок</t>
  </si>
  <si>
    <t>2.3.</t>
  </si>
  <si>
    <t>Задача 2.3.                                        Создание в целях пожаротушения условий для забора воды из источников наружного водоснабжения</t>
  </si>
  <si>
    <t>2.3.1.</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</si>
  <si>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</si>
  <si>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</si>
  <si>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</si>
  <si>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</si>
  <si>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</si>
  <si>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</si>
  <si>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</si>
  <si>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</si>
  <si>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</si>
  <si>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</si>
  <si>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</si>
  <si>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</si>
  <si>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</si>
  <si>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</si>
  <si>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</si>
  <si>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</si>
  <si>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</si>
  <si>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</si>
  <si>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</si>
  <si>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</si>
  <si>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не менее 60</t>
  </si>
  <si>
    <t>2.9.</t>
  </si>
  <si>
    <t>2.9.1.</t>
  </si>
  <si>
    <t>штук</t>
  </si>
  <si>
    <t>2.9.2.</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</si>
  <si>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</si>
  <si>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</si>
  <si>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</si>
  <si>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</si>
  <si>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</si>
  <si>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</si>
  <si>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</si>
  <si>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</si>
  <si>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</si>
  <si>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</si>
  <si>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</si>
  <si>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</si>
  <si>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</si>
  <si>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</si>
  <si>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</si>
  <si>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</si>
  <si>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</si>
  <si>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</si>
  <si>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</si>
  <si>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</si>
  <si>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</si>
  <si>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</si>
  <si>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</si>
  <si>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</si>
  <si>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</si>
  <si>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</si>
  <si>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</si>
  <si>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</si>
  <si>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</si>
  <si>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</si>
  <si>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</si>
  <si>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</si>
  <si>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</si>
  <si>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</si>
  <si>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</si>
  <si>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</si>
  <si>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</si>
  <si>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</si>
  <si>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</si>
  <si>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</si>
  <si>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</si>
  <si>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</si>
  <si>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</si>
  <si>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</si>
  <si>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</si>
  <si>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</si>
  <si>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</si>
  <si>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</si>
  <si>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</si>
  <si>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</si>
  <si>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</si>
  <si>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</si>
  <si>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</si>
  <si>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</si>
  <si>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</si>
  <si>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</si>
  <si>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3.7.3.</t>
  </si>
  <si>
    <t>Целевой показатель 3          Проведение конкурсов на организацию регулярных перевозок</t>
  </si>
  <si>
    <t>количес-тво конкур-сов</t>
  </si>
  <si>
    <t>3.8.</t>
  </si>
  <si>
    <t>3.8.1.</t>
  </si>
  <si>
    <t>3.8.2.</t>
  </si>
  <si>
    <t>3.8.3.</t>
  </si>
  <si>
    <t>3.9.</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</si>
  <si>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</si>
  <si>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</si>
  <si>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</si>
  <si>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</si>
  <si>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</si>
  <si>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</si>
  <si>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</si>
  <si>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</si>
  <si>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</si>
  <si>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</si>
  <si>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</si>
  <si>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</si>
  <si>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</si>
  <si>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</si>
  <si>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</si>
  <si>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</si>
  <si>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</si>
  <si>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</si>
  <si>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</si>
  <si>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</si>
  <si>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</si>
  <si>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</si>
  <si>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</si>
  <si>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</si>
  <si>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</si>
  <si>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</si>
  <si>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</si>
  <si>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</si>
  <si>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</si>
  <si>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</si>
  <si>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</si>
  <si>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</si>
  <si>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</si>
  <si>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</si>
  <si>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</si>
  <si>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</si>
  <si>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</si>
  <si>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</si>
  <si>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</si>
  <si>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</si>
  <si>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</si>
  <si>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</si>
  <si>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</si>
  <si>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</si>
  <si>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</si>
  <si>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</si>
  <si>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</si>
  <si>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</si>
  <si>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</si>
  <si>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</si>
  <si>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</si>
  <si>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</si>
  <si>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</si>
  <si>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</si>
  <si>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</si>
  <si>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</si>
  <si>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</si>
  <si>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</si>
  <si>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</si>
  <si>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</si>
  <si>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</si>
  <si>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</si>
  <si>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</si>
  <si>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</si>
  <si>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</si>
  <si>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</si>
  <si>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</si>
  <si>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</si>
  <si>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</si>
  <si>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</si>
  <si>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</si>
  <si>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</si>
  <si>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</si>
  <si>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</si>
  <si>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</si>
  <si>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</si>
  <si>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</si>
  <si>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</si>
  <si>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</si>
  <si>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</si>
  <si>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</si>
  <si>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</si>
  <si>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</si>
  <si>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</si>
  <si>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</si>
  <si>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</si>
  <si>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</si>
  <si>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</si>
  <si>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</si>
  <si>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</si>
  <si>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</si>
  <si>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</si>
  <si>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</si>
  <si>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</si>
  <si>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</si>
  <si>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</si>
  <si>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</si>
  <si>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</si>
  <si>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</si>
  <si>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</si>
  <si>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</si>
  <si>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</si>
  <si>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</si>
  <si>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</si>
  <si>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</si>
  <si>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7.8.1.</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</si>
  <si>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</si>
  <si>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</si>
  <si>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</si>
  <si>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</si>
  <si>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</si>
  <si>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</si>
  <si>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</si>
  <si>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</si>
  <si>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</si>
  <si>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</si>
  <si>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</si>
  <si>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</si>
  <si>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</si>
  <si>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</si>
  <si>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</si>
  <si>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</si>
  <si>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</si>
  <si>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</si>
  <si>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</si>
  <si>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</si>
  <si>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</si>
  <si>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</si>
  <si>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</si>
  <si>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</si>
  <si>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</si>
  <si>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</si>
  <si>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</si>
  <si>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</si>
  <si>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</si>
  <si>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</si>
  <si>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</si>
  <si>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</si>
  <si>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</si>
  <si>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</si>
  <si>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</si>
  <si>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</si>
  <si>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</si>
  <si>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</si>
  <si>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</si>
  <si>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</si>
  <si>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</si>
  <si>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</si>
  <si>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</si>
  <si>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</si>
  <si>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</si>
  <si>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</si>
  <si>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</si>
  <si>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</si>
  <si>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</si>
  <si>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</si>
  <si>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</si>
  <si>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</si>
  <si>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</si>
  <si>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</si>
  <si>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</si>
  <si>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</si>
  <si>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</si>
  <si>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</si>
  <si>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</si>
  <si>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</si>
  <si>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</si>
  <si>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</si>
  <si>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</si>
  <si>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</si>
  <si>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</si>
  <si>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</si>
  <si>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</si>
  <si>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</si>
  <si>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</si>
  <si>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</si>
  <si>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</si>
  <si>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</si>
  <si>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</si>
  <si>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</si>
  <si>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</si>
  <si>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</si>
  <si>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</si>
  <si>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</si>
  <si>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Целевой показатель 1   Количество  мероприятий</t>
  </si>
  <si>
    <t>9.10.2.</t>
  </si>
  <si>
    <t>Целевой показатель 1   Количество  участников мероприятий</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</si>
  <si>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</si>
  <si>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</si>
  <si>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</si>
  <si>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</si>
  <si>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</si>
  <si>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</si>
  <si>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</si>
  <si>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</si>
  <si>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</si>
  <si>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</si>
  <si>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</si>
  <si>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</si>
  <si>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</si>
  <si>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</si>
  <si>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</si>
  <si>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</si>
  <si>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</si>
  <si>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</si>
  <si>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</si>
  <si>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</si>
  <si>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</si>
  <si>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</si>
  <si>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</si>
  <si>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</si>
  <si>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</si>
  <si>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</si>
  <si>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</si>
  <si>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</si>
  <si>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</si>
  <si>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</si>
  <si>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</si>
  <si>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</si>
  <si>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</si>
  <si>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</si>
  <si>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</si>
  <si>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</si>
  <si>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</si>
  <si>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</si>
  <si>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</si>
  <si>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</si>
  <si>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</si>
  <si>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</si>
  <si>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</si>
  <si>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</si>
  <si>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</si>
  <si>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</si>
  <si>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</si>
  <si>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</si>
  <si>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</si>
  <si>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</si>
  <si>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</si>
  <si>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</si>
  <si>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</si>
  <si>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</si>
  <si>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</si>
  <si>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</si>
  <si>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</si>
  <si>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</si>
  <si>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</si>
  <si>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</si>
  <si>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</si>
  <si>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единицы хранения</t>
  </si>
  <si>
    <t>14.5.</t>
  </si>
  <si>
    <t>14.5.1.</t>
  </si>
  <si>
    <r>
      <t xml:space="preserve">Целевой показатель 1                        </t>
    </r>
    <r>
      <rPr>
        <sz val="12"/>
        <color rgb="FFFF0000"/>
        <rFont val="Times New Roman"/>
        <family val="1"/>
        <charset val="204"/>
      </rPr>
      <t xml:space="preserve">   </t>
    </r>
    <r>
      <rPr>
        <sz val="12"/>
        <color theme="1"/>
        <rFont val="Times New Roman"/>
        <family val="1"/>
        <charset val="204"/>
      </rPr>
      <t>Доля</t>
    </r>
    <r>
      <rPr>
        <sz val="12"/>
        <color rgb="FFFF0000"/>
        <rFont val="Times New Roman"/>
        <family val="1"/>
        <charset val="204"/>
      </rPr>
      <t xml:space="preserve"> </t>
    </r>
    <r>
      <rPr>
        <sz val="12"/>
        <color rgb="FF000000"/>
        <rFont val="Times New Roman"/>
        <family val="1"/>
        <charset val="204"/>
      </rPr>
      <t>потребителей, удовлетворенных качеством мероприятий по благоустройству</t>
    </r>
  </si>
  <si>
    <r>
      <t xml:space="preserve">Целевой показатель 1                         </t>
    </r>
    <r>
      <rPr>
        <sz val="12"/>
        <color theme="1"/>
        <rFont val="Times New Roman"/>
        <family val="1"/>
        <charset val="204"/>
      </rPr>
      <t>Доля выполнения работ в сфере благоустройства и жилищно-коммунального хозяйства</t>
    </r>
  </si>
  <si>
    <r>
      <t xml:space="preserve">Задача 4.1.                                                      Обеспечение документами территориального планирования и градостроительного зонирования Березовского городского </t>
    </r>
    <r>
      <rPr>
        <sz val="12"/>
        <color theme="1"/>
        <rFont val="Times New Roman"/>
        <family val="1"/>
        <charset val="204"/>
      </rPr>
      <t>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r>
  </si>
  <si>
    <r>
      <t xml:space="preserve">Задача 1.4.                                  Обеспечение безопасности </t>
    </r>
    <r>
      <rPr>
        <sz val="12"/>
        <color theme="1"/>
        <rFont val="Times New Roman"/>
        <family val="1"/>
        <charset val="204"/>
      </rPr>
      <t>используемых информационных систем, обеспечение</t>
    </r>
    <r>
      <rPr>
        <sz val="12"/>
        <color rgb="FF990033"/>
        <rFont val="Times New Roman"/>
        <family val="1"/>
        <charset val="204"/>
      </rPr>
      <t xml:space="preserve"> </t>
    </r>
    <r>
      <rPr>
        <sz val="12"/>
        <color rgb="FF000000"/>
        <rFont val="Times New Roman"/>
        <family val="1"/>
        <charset val="204"/>
      </rPr>
      <t>конфиденциальности, целостности и доступности информации</t>
    </r>
  </si>
  <si>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</si>
  <si>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</si>
  <si>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</si>
  <si>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</si>
  <si>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</si>
  <si>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</si>
  <si>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</si>
  <si>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</si>
  <si>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</si>
  <si>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</si>
  <si>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</si>
  <si>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</si>
  <si>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</si>
  <si>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</si>
  <si>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</si>
  <si>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</si>
  <si>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</si>
  <si>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</si>
  <si>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</si>
  <si>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</si>
  <si>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</si>
  <si>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</si>
  <si>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</si>
  <si>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</si>
  <si>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</si>
  <si>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Целевой показатель 1                   Количество созданных малых и средних предприятий (без учета ИП)</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</si>
  <si>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</si>
  <si>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</si>
  <si>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</si>
  <si>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</si>
  <si>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</si>
  <si>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</si>
  <si>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</si>
  <si>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</si>
  <si>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</si>
  <si>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</si>
  <si>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</si>
  <si>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</si>
  <si>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</si>
  <si>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</si>
  <si>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</si>
  <si>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</si>
  <si>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</si>
  <si>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</si>
  <si>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</si>
  <si>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</si>
  <si>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</si>
  <si>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</si>
  <si>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</si>
  <si>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</si>
  <si>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</si>
  <si>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</si>
  <si>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</si>
  <si>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</si>
  <si>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</si>
  <si>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</si>
  <si>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план</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</si>
  <si>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</si>
  <si>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</si>
  <si>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</si>
  <si>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</si>
  <si>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</si>
  <si>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</si>
  <si>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</si>
  <si>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</si>
  <si>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</si>
  <si>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</si>
  <si>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</si>
  <si>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</si>
  <si>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r>
      <t xml:space="preserve">Целевой показатель 1                          Доля </t>
    </r>
    <r>
      <rPr>
        <sz val="12"/>
        <color theme="1"/>
        <rFont val="Times New Roman"/>
        <family val="1"/>
        <charset val="204"/>
      </rPr>
      <t>ликвидированных (рекультивированных) несанкционированных свалок  от количества выявленных свалок</t>
    </r>
    <r>
      <rPr>
        <sz val="12"/>
        <color rgb="FF000000"/>
        <rFont val="Times New Roman"/>
        <family val="1"/>
        <charset val="204"/>
      </rPr>
      <t xml:space="preserve"> </t>
    </r>
  </si>
  <si>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</si>
  <si>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</si>
  <si>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</si>
  <si>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</si>
  <si>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</si>
  <si>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13.3.</t>
  </si>
  <si>
    <t>13.3.1.</t>
  </si>
  <si>
    <t>8.1.7.</t>
  </si>
  <si>
    <t>Целевой показатель 7                   Площадь санитарно-защитной зоны</t>
  </si>
  <si>
    <t>3.8.4.</t>
  </si>
  <si>
    <t>7.10.4.</t>
  </si>
  <si>
    <t>Целевой показатель 4                           Доля твердых коммунальных отходов, направленных на захоронение, в общем объеме образованных твердых коммунальных отходов</t>
  </si>
  <si>
    <t>Целевой показатель 1          Количество дворовых территорий в населенных пунктах Березовского городского округа, в которых реализованы проекты комплексного благоустройства</t>
  </si>
  <si>
    <t>9.12.</t>
  </si>
  <si>
    <t xml:space="preserve">Задача 9.12.                              Социальная поддержка отдельных категорий граждан путем уменьшения налоговой базы на величину кадастровой стоимости 600 квадратных метров площади земельного участка </t>
  </si>
  <si>
    <t>9.12.1.</t>
  </si>
  <si>
    <t>9.13.</t>
  </si>
  <si>
    <t>9.13.1.</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</si>
  <si>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земельному налогу</t>
  </si>
  <si>
    <t>Задача 5.5.                                      Развитие объектов, предназначенных для организации досуга и отдыха жителей и гостей Березовского городского округа</t>
  </si>
  <si>
    <t>5.5.</t>
  </si>
  <si>
    <t>5.5.1.</t>
  </si>
  <si>
    <t>5.5.2.</t>
  </si>
  <si>
    <t>Целевой показатель 1.                  Количество объектов, предназначенных для организации отдыха граждан и туризма</t>
  </si>
  <si>
    <t xml:space="preserve">Целевой показатель 2. 
Количество поддержанных частных инвестиционных проектов в сфере туризма
</t>
  </si>
  <si>
    <t xml:space="preserve">Целевой показатель 1                            Количество печатной продукции  по профилактике и обеспечению пожарной безопасности </t>
  </si>
  <si>
    <t>2.7.2.</t>
  </si>
  <si>
    <t>Целевой показатель 2              Изготовление памяток, плакатов, листовок, буклетов, баннеров, информационных и запрещающих знаков по обеспечению безопасности людей на водных объектах</t>
  </si>
  <si>
    <t>Задача 7.8.                                 Реконструкция очистных сооружений канализации МУП БВКХ «Водоканал» г.Березовский. Корректировка</t>
  </si>
  <si>
    <t>Задача 7.9.                                            Очистка коммунально-бытовых стоков до нормативных требований</t>
  </si>
  <si>
    <t>5.1.3.</t>
  </si>
  <si>
    <t xml:space="preserve">Целевой показатель 3               Численность занятых в сфере малого и среднего предпринимательства, включая индивидуальных предпринимателей </t>
  </si>
  <si>
    <t>тыс. человек</t>
  </si>
  <si>
    <t>Целевой показатель 1                   Число субъектов малого и среднего предпринимательства в расчете на 10 тысяч человек населения</t>
  </si>
  <si>
    <t>5.2.4.</t>
  </si>
  <si>
    <t>Количество субъектов малого и среднего предпринимательства</t>
  </si>
  <si>
    <t>5.3.5.</t>
  </si>
  <si>
    <t xml:space="preserve">Целевой показатель 5.            Количество консультационных услуг для субъектов малого и среднего предпринимательства, самозанятых и лиц, планирующих осуществление предпринимательской деятельности </t>
  </si>
  <si>
    <t>5.3.6.</t>
  </si>
  <si>
    <t>Количество уникальных посетителей информационных порталов, созданных для поддержки МСП и повышения инвестиционной привлекательности</t>
  </si>
  <si>
    <t>5.4.2.</t>
  </si>
  <si>
    <t>5.4.3.</t>
  </si>
  <si>
    <t>5.4.4.</t>
  </si>
  <si>
    <t>Целевой показатель 2.                   Субъектам МСП обеспечен доступ к предоставляемому имуществу за счет дополнения общего количества объектов (в том числе неиспользуемых, неэффективно используемых или используемых не по назначению) в перечнях муниципального имущества (количество объектов, включенных в перечни муниципального имущества, предназначенного для предоставления в аренду субъектам МСП, нарастающим итогом)</t>
  </si>
  <si>
    <r>
      <t xml:space="preserve">Целевой показатель </t>
    </r>
    <r>
      <rPr>
        <sz val="12"/>
        <rFont val="Times New Roman"/>
        <family val="1"/>
        <charset val="204"/>
      </rPr>
      <t>1</t>
    </r>
    <r>
      <rPr>
        <sz val="12"/>
        <color rgb="FFFF0000"/>
        <rFont val="Times New Roman"/>
        <family val="1"/>
        <charset val="204"/>
      </rPr>
      <t xml:space="preserve">  </t>
    </r>
    <r>
      <rPr>
        <sz val="12"/>
        <color rgb="FF000000"/>
        <rFont val="Times New Roman"/>
        <family val="1"/>
        <charset val="204"/>
      </rPr>
      <t xml:space="preserve">          Установка пожарных гидрантов</t>
    </r>
  </si>
  <si>
    <t>Целевой показатель 2                                  Количество граждан Березовского городского округа, получающих социальную поддержку по оплате жилого помещения и коммунальных услуг</t>
  </si>
  <si>
    <t>7.11.1.</t>
  </si>
  <si>
    <t>7.11.2.</t>
  </si>
  <si>
    <t>м3/час</t>
  </si>
  <si>
    <t>Целевой показатель 1            Количество строительства и реконструкции (модернизации) объектов системы водоснабжения и водоподготовки</t>
  </si>
  <si>
    <t xml:space="preserve">Целевой показатель 2           Количество благоустроенных общественных территорий </t>
  </si>
  <si>
    <t>7.12.1.</t>
  </si>
  <si>
    <t xml:space="preserve">Целевой показатель 1            Количество лифтов в многоквартирных домах, в отношении которых произведены работы по их замене
</t>
  </si>
  <si>
    <t xml:space="preserve">Задача 7.12.                          Улучшение условий проживания граждан за счет реализации мероприятий по замене лифтов в многоквартирных домах 
</t>
  </si>
  <si>
    <t xml:space="preserve">единиц 
</t>
  </si>
  <si>
    <t>Задача 7.11.                                   Строительство и реконструкция (модернизация) насосной станции II-го подъема «Лесхоз», расположенной по адресу: Свердловская область, г. Березовский, пос. Монетный, ул. Рудничная, д. 51, Лит. Б</t>
  </si>
  <si>
    <t>Целевой показатель 2  Производительность насосной станции II-го подъема</t>
  </si>
  <si>
    <t>7.12.</t>
  </si>
  <si>
    <t>7.11.</t>
  </si>
  <si>
    <t>3.11.</t>
  </si>
  <si>
    <t>3.11.1.</t>
  </si>
  <si>
    <t xml:space="preserve">Задача 3.9.                                  Улучшение экологической обстановки и состояния окружающей среды территории городского округа </t>
  </si>
  <si>
    <t>Задача 3.10.                                  Обеспечение безопасности дорожного движения</t>
  </si>
  <si>
    <t xml:space="preserve">Задача 3.11.                                 Предупреждение и ликвидация болезней животных 
</t>
  </si>
  <si>
    <t xml:space="preserve">Целевой показатель 1                   Доля проведенных противоэпизоотических мероприятий от общего количества мероприятий, в случаях выявления болезней животных 
                             </t>
  </si>
  <si>
    <t>Целевой показатель 2                      Уровень удовлетворенности граждан качеством предоставления муниципальных услуг</t>
  </si>
  <si>
    <t>Целевой показатель 1                          Доля граждан, использующих механизм получения муниципальных услуг в электронной форме</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</si>
  <si>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</si>
  <si>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Целевой показатель 2                  Ремонт и установка новых объектов транспортной инфраструктуры (защитных сооружений от атмосферных осадков)</t>
  </si>
  <si>
    <t>3.1.4.</t>
  </si>
  <si>
    <t>Целевой показатель 4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t>
  </si>
  <si>
    <t>7.4.6.</t>
  </si>
  <si>
    <t>Целевой показатель 4                  Прирост среднего индекса качества городской среды по отношению к 2019 году</t>
  </si>
  <si>
    <t>Задача 9.13.                              Социальная поддержка гражданам, имеющим трех и более несовершеннолетних детей, путем предоставления налоговой льготы по налогу на имущество физических лиц</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</si>
  <si>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налогу на имущество физических лиц</t>
  </si>
  <si>
    <t>Целевой показатель 2                               Количество единиц хранения архивных документов сохранность которых осуществляется в соответствии с нормативными требованиями хранения</t>
  </si>
  <si>
    <t>2.6.2.</t>
  </si>
  <si>
    <t xml:space="preserve">Целевой показатель 2                           Количество периодических печатных изданий по направлениям: «Гражданская защита» и «Пожарное дело» </t>
  </si>
  <si>
    <t>3.9.2.</t>
  </si>
  <si>
    <t xml:space="preserve">Целевой показатель 2               Доля ликвидированных объектов накопленного вреда окружающей среде от количества выявленных </t>
  </si>
  <si>
    <t>3.9.3.</t>
  </si>
  <si>
    <t>Доля утилизированных отработанных ртутьсодержащих ламп от собранных и накопленных ртутьсодержащих ламп</t>
  </si>
  <si>
    <t>7.13.</t>
  </si>
  <si>
    <t>Задача 7.13.                          Строительство очистных сооружений в поселках Березовского городского округа</t>
  </si>
  <si>
    <t>7.13.1.</t>
  </si>
  <si>
    <t>Целевой показатель 1            Количество объектов строительства очистных сооружений в поселках</t>
  </si>
  <si>
    <t>Целевой показатель 2                            Объем жилищного строительства в Березовском городском округе</t>
  </si>
  <si>
    <t>тыс. кв. метров</t>
  </si>
  <si>
    <t>метров</t>
  </si>
  <si>
    <t>6.1.1.1.</t>
  </si>
  <si>
    <t>6.1.2.1</t>
  </si>
  <si>
    <t>Главный специалист отдела экономики и прогнозирования администрации Березовского городского округа</t>
  </si>
  <si>
    <t>________________________</t>
  </si>
  <si>
    <t>Целевой показатель 6                    Доля выполненных мероприятий, направленных на энергосбережение и повышение энергетической эффективности</t>
  </si>
  <si>
    <t>3.12.</t>
  </si>
  <si>
    <t>3.12.1.</t>
  </si>
  <si>
    <t>Целевой показатель 1                   Обустройство мест отдыха населения на территории Березовского городского округа</t>
  </si>
  <si>
    <t>Задача 3.12.                                 Увеличение доли благоустроенных территорий городского округа, улучшение визуального облика городского пространства, создание условий для активного отдыха и здорового образа жизни всех категорий граждан</t>
  </si>
  <si>
    <t>9.14.</t>
  </si>
  <si>
    <t>Задача 9.14.                          Обеспечение приспособления жилых помещений и общего имущества в многоквартирных домах с учетом потребностей инвалидов</t>
  </si>
  <si>
    <t>9.14.1.</t>
  </si>
  <si>
    <t>9.14.2.</t>
  </si>
  <si>
    <t>Целевой показатель 1                          Количество молодых семей, получивших региональную социальную выплату на улучшение жилищных условий</t>
  </si>
  <si>
    <t>Целевой показатель 1                              Количество объектов реконструкции очистных сооружений</t>
  </si>
  <si>
    <t>Задача 13.3.                                    Реализация общественно значимых проектов по благоустройству сельских территорий</t>
  </si>
  <si>
    <t xml:space="preserve">Целевой показатель 1                        Количество реализованных проектов по благоустройству общественных пространств на сельских территориях </t>
  </si>
  <si>
    <t xml:space="preserve">Целевой показатель 1.  Количество проведенных мероприятий по обследованию жилых помещений и общего имущества в многоквартирных домах с учетом потребностей инвалидов         </t>
  </si>
  <si>
    <t>Целевой показатель 2.  Количество приспособленных жилых помещений и общего имущества в многоквартирных домах с учетом потребностей инвалидов</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</si>
  <si>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</si>
  <si>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</si>
  <si>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</si>
  <si>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Подписано соглашение о инвестиционном сотрудничестве с ООО Гора Лиственная от 15.07.2022 №183А</t>
  </si>
  <si>
    <t>Задача 2.5.                      Осуществление мер по устранению и ликвидации природных (ландшафтных) пожаров</t>
  </si>
  <si>
    <t>Целевой показатель 1                        Наличие и использование муниципальной геоинформационной системы,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t>
  </si>
  <si>
    <t>Задача 4.6.                                     Увеличение годового объема ввода жилья до 124 тыс. кв. метров до конца 2024 года</t>
  </si>
  <si>
    <t>Цель 5 Обеспечение благоприятных условий для старта и развития субъектов малого и среднего предпринимательства, индивидуальных предпринимателей, самозанятых граждан</t>
  </si>
  <si>
    <t>Целевой показатель 2                  Количество участников мероприятий, направленных на популяризацию предпринимательства, в том числе участники онлайн мероприятий</t>
  </si>
  <si>
    <t>Целевой показатель 3                               Количество самозанятых граждан, зафиксировавших свой статус с учетом введения налогового режима для самозанятых (нарастающим итогом)</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</si>
  <si>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</si>
  <si>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Задача 5.4.                                      Расширение состава перечня муниципального имущества, предназначенного для предоставления в аренду субъектам МСП и самозанятым гражданам</t>
  </si>
  <si>
    <t>Целевой показатель 3.                 Субъектам МСП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субъектам МСП, нарастающим итогом)</t>
  </si>
  <si>
    <t xml:space="preserve">Целевой показатель 4.         Самозанятым гражданам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самозанятым гражданам, нарастающим итогом)                     </t>
  </si>
  <si>
    <t>В том числе: Количество граждан расселенных из аварийного жилищного фонда</t>
  </si>
  <si>
    <t>В том числе: Количество квадратных метров, расселенного жилищного фонда</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</si>
  <si>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</si>
  <si>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</si>
  <si>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1                  Количество граждан, получивших социальные выплаты </t>
  </si>
  <si>
    <t>Задача 12.2.                                                                     Наглядное информирование населения о защите прав потребителей</t>
  </si>
  <si>
    <r>
      <t>Задача 10.2.                                  Обеспечение предоставления молодым семьям региональных социальных выплат на улучшение жилищных услови</t>
    </r>
    <r>
      <rPr>
        <sz val="12"/>
        <rFont val="Times New Roman"/>
        <family val="1"/>
        <charset val="204"/>
      </rPr>
      <t>й</t>
    </r>
  </si>
  <si>
    <t>ЗА 12 МЕСЯЦЕВ 2022 ГОДА</t>
  </si>
  <si>
    <t>О.Ю. Кулакова</t>
  </si>
  <si>
    <t>В марте 2022г на сумму 599 00,00 рублей заключен договор на проведение мероприятий по отлову, транспортировке, учету, содержанию, пристройству,возврату животных без владельцев, не проявляющих немотивированной агрессивности, на прежние места их обитания в 2022г. Акты выполненных работ подрядчиком в полном  обьеме не предоставлены. Договор расторгнут по истечении срока исполнения без оплаты. При проведении мероприятий по определению подрядчиком в течение текущего года аукционы признаны не состоявшимися в виду отсутствия заявок участников.</t>
  </si>
  <si>
    <t>значение показателя обусловлено физическим износом сетей</t>
  </si>
  <si>
    <t>В текущем году работы по капитальному ремонту помещений не запланированы</t>
  </si>
  <si>
    <t>не более 5</t>
  </si>
  <si>
    <t>Целевой плоказатель 2 Количество расселеных жилых помещений</t>
  </si>
  <si>
    <t>В 2022 году заключены  3 муниципальных контракта, из них 2 со сроком сдачи ноябрь-декабрь 2022, 1 переходящий со сроком исполнения апрель 2023г. В ввиду погодных условий проведения работ и сжатых сроков, по факту приняты и оплачены работы только  по одному муниципальному контракту.</t>
  </si>
  <si>
    <t>В 2022 году не планировались проведение мероприятий по   комплексному благоустройству  дворовых территорий в населенных пунктах Березовского городского округа</t>
  </si>
  <si>
    <t>Нарушение срока поставки бортового автомобиля. Не предоставлены акты выполненых работ на поставку ГСМ, услуги по обращению с ТКО, по разработке ПСД благоустройства ул. Театральная.</t>
  </si>
  <si>
    <t>Плановый показатель установлен в соответствии с  муниципальным  компонентом утвержденным региональной составляющей национального проекта "Жилье и городская среда"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</si>
</sst>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8" x14ac:knownFonts="1">
    <font>
      <sz val="11"/>
      <color theme="1"/>
      <name val="Calibri"/>
      <family val="2"/>
      <scheme val="minor"/>
    </font>
    <font>
      <sz val="12"/>
      <color theme="1"/>
      <name val="Times New Roman"/>
      <family val="1"/>
      <charset val="204"/>
    </font>
    <font>
      <sz val="12"/>
      <color rgb="FF000000"/>
      <name val="Times New Roman"/>
      <family val="1"/>
      <charset val="204"/>
    </font>
    <font>
      <sz val="12"/>
      <color rgb="FF990033"/>
      <name val="Times New Roman"/>
      <family val="1"/>
      <charset val="204"/>
    </font>
    <font>
      <sz val="12"/>
      <color rgb="FFFF0000"/>
      <name val="Times New Roman"/>
      <family val="1"/>
      <charset val="204"/>
    </font>
    <font>
      <sz val="12"/>
      <color rgb="FF2D2D2D"/>
      <name val="Times New Roman"/>
      <family val="1"/>
      <charset val="204"/>
    </font>
    <font>
      <sz val="8"/>
      <color theme="1"/>
      <name val="Times New Roman"/>
      <family val="1"/>
      <charset val="204"/>
    </font>
    <font>
      <sz val="12"/>
      <name val="Times New Roman"/>
      <family val="1"/>
      <charset val="204"/>
    </font>
    <font>
      <sz val="10"/>
      <color theme="1"/>
      <name val="Times New Roman"/>
      <family val="1"/>
      <charset val="204"/>
    </font>
    <font>
      <sz val="16"/>
      <color rgb="FF000000"/>
      <name val="Times New Roman"/>
      <family val="1"/>
      <charset val="204"/>
    </font>
    <font>
      <b/>
      <sz val="16"/>
      <color rgb="FF000000"/>
      <name val="Times New Roman"/>
      <family val="1"/>
      <charset val="204"/>
    </font>
    <font>
      <sz val="11"/>
      <color rgb="FF000000"/>
      <name val="Times New Roman"/>
      <family val="1"/>
      <charset val="204"/>
    </font>
    <font>
      <b/>
      <sz val="12"/>
      <color theme="1"/>
      <name val="Times New Roman"/>
      <family val="1"/>
      <charset val="204"/>
    </font>
    <font>
      <b/>
      <sz val="12"/>
      <name val="Times New Roman"/>
      <family val="1"/>
      <charset val="204"/>
    </font>
    <font>
      <b/>
      <sz val="10"/>
      <color theme="1"/>
      <name val="Times New Roman"/>
      <family val="1"/>
      <charset val="204"/>
    </font>
    <font>
      <b/>
      <sz val="11"/>
      <color rgb="FF000000"/>
      <name val="Times New Roman"/>
      <family val="1"/>
      <charset val="204"/>
    </font>
    <font>
      <sz val="14"/>
      <color theme="1"/>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9">
    <xf numFmtId="0" fontId="0" fillId="0" borderId="0" xfId="0"/>
    <xf numFmtId="0" fontId="1" fillId="0" borderId="1" xfId="0" applyFont="1" applyFill="1" applyBorder="1" applyAlignment="1">
      <alignment horizontal="left" vertical="top" wrapText="1"/>
    </xf>
    <xf numFmtId="0" fontId="1" fillId="0" borderId="0" xfId="0" applyFont="1" applyFill="1" applyAlignment="1">
      <alignment vertical="top"/>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xf>
    <xf numFmtId="2" fontId="1" fillId="0" borderId="0" xfId="0" applyNumberFormat="1" applyFont="1" applyFill="1" applyAlignment="1">
      <alignment horizontal="center" vertical="top"/>
    </xf>
    <xf numFmtId="2" fontId="1" fillId="0" borderId="1" xfId="0" applyNumberFormat="1" applyFont="1" applyFill="1" applyBorder="1" applyAlignment="1">
      <alignment horizontal="center" vertical="top" wrapText="1"/>
    </xf>
    <xf numFmtId="0" fontId="8" fillId="0" borderId="0" xfId="0" applyFont="1" applyFill="1" applyAlignment="1">
      <alignment vertical="top" wrapText="1"/>
    </xf>
    <xf numFmtId="2" fontId="1" fillId="0" borderId="0" xfId="0" applyNumberFormat="1" applyFont="1" applyFill="1" applyBorder="1" applyAlignment="1">
      <alignment horizontal="center" vertical="top"/>
    </xf>
    <xf numFmtId="0" fontId="6" fillId="0" borderId="0" xfId="0" applyFont="1" applyFill="1" applyBorder="1" applyAlignment="1">
      <alignment horizontal="center" vertical="center" wrapText="1"/>
    </xf>
    <xf numFmtId="0" fontId="7"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4" fillId="0" borderId="0" xfId="0" applyFont="1" applyFill="1" applyAlignment="1">
      <alignment vertical="top"/>
    </xf>
    <xf numFmtId="14" fontId="2" fillId="0" borderId="1" xfId="0" applyNumberFormat="1" applyFont="1" applyFill="1" applyBorder="1" applyAlignment="1">
      <alignment horizontal="center" vertical="top"/>
    </xf>
    <xf numFmtId="16"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7" fillId="0" borderId="0" xfId="0" applyFont="1" applyFill="1" applyAlignment="1">
      <alignment vertical="top" wrapText="1"/>
    </xf>
    <xf numFmtId="0" fontId="1" fillId="0" borderId="0" xfId="0" applyFont="1" applyFill="1" applyBorder="1" applyAlignment="1">
      <alignment vertical="top" wrapText="1"/>
    </xf>
    <xf numFmtId="0" fontId="1" fillId="0" borderId="0" xfId="0" applyFont="1" applyFill="1" applyAlignment="1">
      <alignment horizontal="left" vertical="top" wrapText="1"/>
    </xf>
    <xf numFmtId="0" fontId="1" fillId="0" borderId="0" xfId="0" applyFont="1" applyFill="1" applyBorder="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2" fillId="0" borderId="1" xfId="0" applyFont="1" applyFill="1" applyBorder="1" applyAlignment="1">
      <alignment horizontal="left" vertical="top" wrapText="1"/>
    </xf>
    <xf numFmtId="4" fontId="2" fillId="0" borderId="1" xfId="0" applyNumberFormat="1" applyFont="1" applyFill="1" applyBorder="1" applyAlignment="1">
      <alignment horizontal="center" vertical="top" wrapText="1"/>
    </xf>
    <xf numFmtId="0" fontId="1" fillId="2" borderId="0" xfId="0" applyFont="1" applyFill="1" applyAlignment="1">
      <alignment horizontal="center" vertical="top"/>
    </xf>
    <xf numFmtId="0" fontId="1" fillId="2" borderId="0" xfId="0" applyFont="1" applyFill="1" applyAlignment="1">
      <alignment horizontal="center" vertical="top" wrapText="1"/>
    </xf>
    <xf numFmtId="2" fontId="2"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0" xfId="0" applyFont="1" applyFill="1" applyAlignment="1">
      <alignment horizontal="center" vertical="top" wrapText="1"/>
    </xf>
    <xf numFmtId="0" fontId="7" fillId="2" borderId="1" xfId="0" applyFont="1" applyFill="1" applyBorder="1" applyAlignment="1">
      <alignment horizontal="center" vertical="top" wrapText="1"/>
    </xf>
    <xf numFmtId="0" fontId="7" fillId="0" borderId="1" xfId="0" applyFont="1" applyFill="1" applyBorder="1" applyAlignment="1">
      <alignment horizontal="center" vertical="top"/>
    </xf>
    <xf numFmtId="0" fontId="7" fillId="0" borderId="1" xfId="0"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0" fontId="1" fillId="0" borderId="0" xfId="0" applyFont="1" applyFill="1" applyAlignment="1">
      <alignment horizontal="center" vertical="top" wrapText="1"/>
    </xf>
    <xf numFmtId="0" fontId="12" fillId="0" borderId="3" xfId="0" applyFont="1" applyFill="1" applyBorder="1" applyAlignment="1">
      <alignment horizontal="center" vertical="top"/>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xf>
    <xf numFmtId="0" fontId="12" fillId="0" borderId="6" xfId="0" applyFont="1" applyFill="1" applyBorder="1" applyAlignment="1">
      <alignment horizontal="center" vertical="top" wrapText="1"/>
    </xf>
    <xf numFmtId="0" fontId="12" fillId="0" borderId="6" xfId="0" applyFont="1" applyFill="1" applyBorder="1" applyAlignment="1">
      <alignment vertical="top" wrapText="1"/>
    </xf>
    <xf numFmtId="0" fontId="12" fillId="2" borderId="5" xfId="0" applyFont="1" applyFill="1" applyBorder="1" applyAlignment="1">
      <alignment horizontal="center" vertical="top"/>
    </xf>
    <xf numFmtId="0" fontId="12" fillId="0" borderId="5" xfId="0" applyFont="1" applyFill="1" applyBorder="1" applyAlignment="1">
      <alignment vertical="top"/>
    </xf>
    <xf numFmtId="0" fontId="12" fillId="0" borderId="6" xfId="0" applyFont="1" applyFill="1" applyBorder="1" applyAlignment="1">
      <alignment vertical="top"/>
    </xf>
    <xf numFmtId="0" fontId="12" fillId="0" borderId="5" xfId="0" applyFont="1" applyFill="1" applyBorder="1" applyAlignment="1">
      <alignment horizontal="center" vertical="top" wrapText="1"/>
    </xf>
    <xf numFmtId="0" fontId="12" fillId="0" borderId="6" xfId="0" applyFont="1" applyFill="1" applyBorder="1" applyAlignment="1">
      <alignment horizontal="left" vertical="top" wrapText="1"/>
    </xf>
    <xf numFmtId="0" fontId="12" fillId="2" borderId="6" xfId="0" applyFont="1" applyFill="1" applyBorder="1" applyAlignment="1">
      <alignment horizontal="center" vertical="top" wrapText="1"/>
    </xf>
    <xf numFmtId="0" fontId="13" fillId="0" borderId="6" xfId="0" applyFont="1" applyFill="1" applyBorder="1" applyAlignment="1">
      <alignment horizontal="center" vertical="top" wrapText="1"/>
    </xf>
    <xf numFmtId="0" fontId="13" fillId="0" borderId="6" xfId="0" applyFont="1" applyFill="1" applyBorder="1" applyAlignment="1">
      <alignment vertical="top" wrapText="1"/>
    </xf>
    <xf numFmtId="0" fontId="14" fillId="0" borderId="6" xfId="0" applyFont="1" applyFill="1" applyBorder="1" applyAlignment="1">
      <alignment vertical="top" wrapText="1"/>
    </xf>
    <xf numFmtId="0" fontId="12" fillId="0" borderId="5" xfId="0" applyFont="1" applyFill="1" applyBorder="1" applyAlignment="1">
      <alignment vertical="top" wrapText="1"/>
    </xf>
    <xf numFmtId="0" fontId="15" fillId="0" borderId="6" xfId="0" applyFont="1" applyFill="1" applyBorder="1" applyAlignment="1">
      <alignment vertical="top" wrapText="1"/>
    </xf>
    <xf numFmtId="0" fontId="1" fillId="2" borderId="0" xfId="0" applyFont="1" applyFill="1" applyBorder="1" applyAlignment="1">
      <alignment vertical="top" wrapText="1"/>
    </xf>
    <xf numFmtId="0" fontId="1" fillId="0" borderId="6" xfId="0" applyFont="1" applyFill="1" applyBorder="1" applyAlignment="1">
      <alignment horizontal="center" vertical="top" wrapText="1"/>
    </xf>
    <xf numFmtId="0" fontId="2" fillId="0" borderId="6" xfId="0" applyFont="1" applyFill="1" applyBorder="1" applyAlignment="1">
      <alignment horizontal="left" vertical="top" wrapText="1"/>
    </xf>
    <xf numFmtId="0" fontId="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3" fontId="1" fillId="0" borderId="6" xfId="0" applyNumberFormat="1" applyFont="1" applyFill="1" applyBorder="1" applyAlignment="1">
      <alignment horizontal="center" vertical="top" wrapText="1"/>
    </xf>
    <xf numFmtId="0" fontId="7" fillId="0" borderId="6" xfId="0" applyFont="1" applyFill="1" applyBorder="1" applyAlignment="1">
      <alignment horizontal="left" vertical="top" wrapText="1"/>
    </xf>
    <xf numFmtId="0" fontId="1" fillId="0" borderId="6" xfId="0" applyFont="1" applyFill="1" applyBorder="1" applyAlignment="1">
      <alignment vertical="top" wrapText="1"/>
    </xf>
    <xf numFmtId="0" fontId="4" fillId="0" borderId="6" xfId="0" applyFont="1" applyFill="1" applyBorder="1" applyAlignment="1">
      <alignment horizontal="center" vertical="top" wrapText="1"/>
    </xf>
    <xf numFmtId="0" fontId="1" fillId="0" borderId="0" xfId="0" applyFont="1" applyFill="1" applyBorder="1" applyAlignment="1">
      <alignment horizontal="left" vertical="top"/>
    </xf>
    <xf numFmtId="0" fontId="1" fillId="0" borderId="8" xfId="0" applyFont="1" applyFill="1" applyBorder="1" applyAlignment="1">
      <alignment horizontal="center" vertical="top"/>
    </xf>
    <xf numFmtId="0" fontId="2" fillId="2" borderId="5" xfId="0" applyFont="1" applyFill="1" applyBorder="1" applyAlignment="1">
      <alignment horizontal="center" vertical="top"/>
    </xf>
    <xf numFmtId="0" fontId="1" fillId="2" borderId="13" xfId="0" applyFont="1" applyFill="1" applyBorder="1" applyAlignment="1">
      <alignment horizontal="center" vertical="top"/>
    </xf>
    <xf numFmtId="164" fontId="1" fillId="0" borderId="15" xfId="0" applyNumberFormat="1" applyFont="1" applyFill="1" applyBorder="1" applyAlignment="1"/>
    <xf numFmtId="0" fontId="1" fillId="0" borderId="15" xfId="0" applyFont="1" applyFill="1" applyBorder="1" applyAlignment="1">
      <alignment horizontal="center" vertical="top"/>
    </xf>
    <xf numFmtId="2" fontId="1" fillId="0" borderId="15" xfId="0" applyNumberFormat="1" applyFont="1" applyFill="1" applyBorder="1" applyAlignment="1">
      <alignment horizontal="center" vertical="top"/>
    </xf>
    <xf numFmtId="0" fontId="1" fillId="0" borderId="16" xfId="0" applyFont="1" applyFill="1" applyBorder="1" applyAlignment="1">
      <alignment horizontal="center" vertical="center"/>
    </xf>
    <xf numFmtId="0" fontId="1" fillId="2" borderId="6" xfId="0" applyFont="1" applyFill="1" applyBorder="1" applyAlignment="1">
      <alignment horizontal="left" vertical="top" wrapText="1"/>
    </xf>
    <xf numFmtId="0" fontId="2" fillId="2" borderId="1" xfId="0" applyFont="1" applyFill="1" applyBorder="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horizontal="left" vertical="top" wrapText="1"/>
    </xf>
    <xf numFmtId="0" fontId="1" fillId="0" borderId="0" xfId="0" applyFont="1" applyFill="1" applyAlignment="1">
      <alignment vertical="top" wrapText="1"/>
    </xf>
    <xf numFmtId="0" fontId="2" fillId="0" borderId="1"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2" borderId="1" xfId="0"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13" xfId="0" applyFont="1" applyFill="1" applyBorder="1" applyAlignment="1">
      <alignment vertical="top" wrapText="1"/>
    </xf>
    <xf numFmtId="0" fontId="1" fillId="2" borderId="1" xfId="0" applyNumberFormat="1" applyFont="1" applyFill="1" applyBorder="1" applyAlignment="1">
      <alignment horizontal="left" vertical="top" wrapText="1"/>
    </xf>
    <xf numFmtId="0" fontId="1" fillId="0" borderId="0" xfId="0" applyFont="1" applyAlignment="1">
      <alignment horizontal="center" vertical="top" wrapText="1"/>
    </xf>
    <xf numFmtId="0" fontId="16" fillId="0" borderId="0" xfId="0" applyFont="1" applyAlignment="1">
      <alignment horizontal="center" vertical="top" wrapText="1"/>
    </xf>
    <xf numFmtId="0" fontId="17" fillId="0" borderId="0" xfId="0" applyFont="1" applyFill="1" applyAlignment="1">
      <alignment horizontal="center" vertical="top"/>
    </xf>
    <xf numFmtId="0" fontId="1" fillId="0" borderId="0" xfId="0" applyFont="1" applyAlignment="1">
      <alignment horizontal="center" vertical="top"/>
    </xf>
    <xf numFmtId="0" fontId="1" fillId="2" borderId="19" xfId="0" applyFont="1" applyFill="1" applyBorder="1" applyAlignment="1">
      <alignment vertical="top" wrapText="1"/>
    </xf>
    <xf numFmtId="0" fontId="1" fillId="2" borderId="20" xfId="0" applyFont="1" applyFill="1" applyBorder="1" applyAlignment="1">
      <alignment vertical="top" wrapText="1"/>
    </xf>
    <xf numFmtId="0" fontId="1" fillId="2" borderId="21" xfId="0" applyFont="1" applyFill="1" applyBorder="1" applyAlignment="1">
      <alignment vertical="top" wrapText="1"/>
    </xf>
    <xf numFmtId="0" fontId="2" fillId="0" borderId="1" xfId="0" applyFont="1" applyFill="1" applyBorder="1" applyAlignment="1">
      <alignment horizontal="center" vertical="top" wrapText="1"/>
    </xf>
    <xf numFmtId="0" fontId="2" fillId="0" borderId="6" xfId="0" applyFont="1" applyFill="1" applyBorder="1" applyAlignment="1">
      <alignment horizontal="center" vertical="top" wrapText="1"/>
    </xf>
    <xf numFmtId="0" fontId="11" fillId="0" borderId="17"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 fillId="0" borderId="0" xfId="0" applyFont="1" applyFill="1" applyAlignment="1">
      <alignment horizontal="center" vertical="top" wrapText="1"/>
    </xf>
    <xf numFmtId="0" fontId="9" fillId="0" borderId="9" xfId="0" applyFont="1" applyFill="1" applyBorder="1" applyAlignment="1">
      <alignment horizontal="center" vertical="top" wrapText="1"/>
    </xf>
    <xf numFmtId="0" fontId="9" fillId="0" borderId="10" xfId="0" applyFont="1" applyFill="1" applyBorder="1" applyAlignment="1">
      <alignment horizontal="center" vertical="top" wrapText="1"/>
    </xf>
    <xf numFmtId="2" fontId="9" fillId="0" borderId="10" xfId="0" applyNumberFormat="1" applyFont="1" applyFill="1" applyBorder="1" applyAlignment="1">
      <alignment horizontal="center"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center" vertical="top" wrapText="1"/>
    </xf>
    <xf numFmtId="0" fontId="9" fillId="0" borderId="2" xfId="0" applyFont="1" applyFill="1" applyBorder="1" applyAlignment="1">
      <alignment horizontal="center" vertical="top" wrapText="1"/>
    </xf>
    <xf numFmtId="0" fontId="9" fillId="0" borderId="7" xfId="0" applyFont="1" applyFill="1" applyBorder="1" applyAlignment="1">
      <alignment horizontal="left" vertical="top" wrapText="1"/>
    </xf>
    <xf numFmtId="0" fontId="10" fillId="0" borderId="5"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6" xfId="0" applyFont="1" applyFill="1" applyBorder="1" applyAlignment="1">
      <alignment horizontal="left" vertical="top" wrapText="1"/>
    </xf>
    <xf numFmtId="2" fontId="2" fillId="0" borderId="1" xfId="0" applyNumberFormat="1" applyFont="1" applyFill="1" applyBorder="1" applyAlignment="1">
      <alignment horizontal="center" vertical="top" wrapText="1"/>
    </xf>
    <xf numFmtId="0" fontId="2" fillId="2" borderId="5" xfId="0" applyFont="1" applyFill="1" applyBorder="1" applyAlignment="1">
      <alignment horizontal="center" vertical="top" wrapText="1"/>
    </xf>
    <xf numFmtId="0" fontId="16" fillId="0" borderId="0" xfId="0" applyFont="1" applyAlignment="1">
      <alignment horizontal="left" vertical="top" wrapText="1"/>
    </xf>
    <xf numFmtId="0" fontId="1" fillId="0" borderId="13" xfId="0" applyFont="1" applyFill="1" applyBorder="1" applyAlignment="1">
      <alignment horizontal="center"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xf numFmtId="0" fontId="4" fillId="0" borderId="0" xfId="0" applyFont="1" applyFill="1" applyAlignment="1">
      <alignment horizontal="left" vertical="top"/>
    </xf>
    <xf numFmtId="0" fontId="2" fillId="2" borderId="1"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13" xfId="0" applyFont="1" applyFill="1" applyBorder="1" applyAlignment="1">
      <alignment vertical="top" wrapText="1"/>
    </xf>
    <xf numFmtId="0" fontId="2" fillId="2" borderId="0" xfId="0" applyFont="1" applyFill="1" applyBorder="1" applyAlignment="1">
      <alignment vertical="top" wrapText="1"/>
    </xf>
  </cellXfs>
  <cellStyles count="1">
    <cellStyle name="Обычный" xfId="0" builtinId="0"/>
  </cellStyles>
  <dxfs count="0"/>
  <tableStyles count="0" defaultTableStyle="TableStyleMedium2" defaultPivotStyle="PivotStyleMedium9"/>
  <colors>
    <mruColors>
      <color rgb="FFFFCCFF"/>
      <color rgb="FF33CCCC"/>
      <color rgb="FF99FFCC"/>
      <color rgb="FFFFCCCC"/>
      <color rgb="FFCCFFCC"/>
      <color rgb="FF669900"/>
      <color rgb="FF666699"/>
      <color rgb="FF00CC66"/>
      <color rgb="FFFFFF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P325"/>
  <sheetViews>
    <sheetView tabSelected="1" topLeftCell="A2" workbookViewId="0">
      <selection activeCell="A2" sqref="A2:H2"/>
    </sheetView>
  </sheetViews>
  <sheetFormatPr defaultColWidth="8.85546875" defaultRowHeight="15.75" x14ac:dyDescent="0.25"/>
  <cols>
    <col min="1" max="1" width="5.7109375" style="29" customWidth="1"/>
    <col min="2" max="2" width="9.7109375" style="25" customWidth="1"/>
    <col min="3" max="3" width="34" style="7" customWidth="1"/>
    <col min="4" max="4" width="11.85546875" style="25" customWidth="1"/>
    <col min="5" max="6" width="9.85546875" style="25" customWidth="1"/>
    <col min="7" max="7" width="13.42578125" style="8" customWidth="1"/>
    <col min="8" max="8" width="29" style="25" customWidth="1"/>
    <col min="9" max="9" width="0" style="41" hidden="1" customWidth="1"/>
    <col min="10" max="10" width="0.140625" style="42" customWidth="1"/>
    <col min="11" max="11" width="8.85546875" style="23"/>
    <col min="12" max="12" width="13.140625" style="25" bestFit="1" customWidth="1"/>
    <col min="13" max="16384" width="8.85546875" style="25"/>
  </cols>
  <sheetData>
    <row r="1" spans="1:11" ht="84.75" customHeight="1" x14ac:dyDescent="0.25">
      <c r="A1" s="96" t="s">
        <v>474</v>
      </c>
      <c r="B1" s="97"/>
      <c r="C1" s="97"/>
      <c r="D1" s="97"/>
      <c r="E1" s="97"/>
      <c r="F1" s="97"/>
      <c r="G1" s="98"/>
      <c r="H1" s="99"/>
      <c r="I1" s="39"/>
      <c r="J1" s="40"/>
    </row>
    <row r="2" spans="1:11" ht="27" customHeight="1" x14ac:dyDescent="0.25">
      <c r="A2" s="100" t="s">
        <v>480</v>
      </c>
      <c r="B2" s="101"/>
      <c r="C2" s="101"/>
      <c r="D2" s="101"/>
      <c r="E2" s="101"/>
      <c r="F2" s="101"/>
      <c r="G2" s="101"/>
      <c r="H2" s="102"/>
    </row>
    <row r="3" spans="1:11" ht="27" customHeight="1" x14ac:dyDescent="0.25">
      <c r="A3" s="103" t="s">
        <v>618</v>
      </c>
      <c r="B3" s="104"/>
      <c r="C3" s="104"/>
      <c r="D3" s="104"/>
      <c r="E3" s="104"/>
      <c r="F3" s="104"/>
      <c r="G3" s="104"/>
      <c r="H3" s="105"/>
    </row>
    <row r="4" spans="1:11" ht="39" customHeight="1" x14ac:dyDescent="0.25">
      <c r="A4" s="107" t="s">
        <v>0</v>
      </c>
      <c r="B4" s="91" t="s">
        <v>1</v>
      </c>
      <c r="C4" s="91" t="s">
        <v>2</v>
      </c>
      <c r="D4" s="91" t="s">
        <v>3</v>
      </c>
      <c r="E4" s="91" t="s">
        <v>479</v>
      </c>
      <c r="F4" s="91"/>
      <c r="G4" s="106" t="s">
        <v>477</v>
      </c>
      <c r="H4" s="92" t="s">
        <v>478</v>
      </c>
    </row>
    <row r="5" spans="1:11" ht="60" customHeight="1" x14ac:dyDescent="0.25">
      <c r="A5" s="107"/>
      <c r="B5" s="91"/>
      <c r="C5" s="91"/>
      <c r="D5" s="91"/>
      <c r="E5" s="77" t="s">
        <v>475</v>
      </c>
      <c r="F5" s="77" t="s">
        <v>476</v>
      </c>
      <c r="G5" s="106"/>
      <c r="H5" s="92"/>
    </row>
    <row r="6" spans="1:11" ht="15.75" customHeight="1" x14ac:dyDescent="0.25">
      <c r="A6" s="66">
        <v>1</v>
      </c>
      <c r="B6" s="14" t="s">
        <v>4</v>
      </c>
      <c r="C6" s="91" t="s">
        <v>5</v>
      </c>
      <c r="D6" s="91"/>
      <c r="E6" s="91"/>
      <c r="F6" s="91"/>
      <c r="G6" s="91"/>
      <c r="H6" s="92"/>
    </row>
    <row r="7" spans="1:11" ht="33" customHeight="1" x14ac:dyDescent="0.25">
      <c r="A7" s="66">
        <v>2</v>
      </c>
      <c r="B7" s="14" t="s">
        <v>4</v>
      </c>
      <c r="C7" s="91" t="s">
        <v>6</v>
      </c>
      <c r="D7" s="91"/>
      <c r="E7" s="91"/>
      <c r="F7" s="91"/>
      <c r="G7" s="91"/>
      <c r="H7" s="92"/>
    </row>
    <row r="8" spans="1:11" ht="81.75" customHeight="1" x14ac:dyDescent="0.25">
      <c r="A8" s="66">
        <v>3</v>
      </c>
      <c r="B8" s="14" t="s">
        <v>7</v>
      </c>
      <c r="C8" s="27" t="s">
        <v>8</v>
      </c>
      <c r="D8" s="77"/>
      <c r="E8" s="77"/>
      <c r="F8" s="77"/>
      <c r="G8" s="80"/>
      <c r="H8" s="78"/>
    </row>
    <row r="9" spans="1:11" ht="114" customHeight="1" x14ac:dyDescent="0.25">
      <c r="A9" s="66">
        <v>4</v>
      </c>
      <c r="B9" s="14" t="s">
        <v>9</v>
      </c>
      <c r="C9" s="1" t="s">
        <v>10</v>
      </c>
      <c r="D9" s="3" t="s">
        <v>11</v>
      </c>
      <c r="E9" s="3">
        <v>14</v>
      </c>
      <c r="F9" s="3">
        <v>14</v>
      </c>
      <c r="G9" s="9">
        <f>F9/E9*100</f>
        <v>100</v>
      </c>
      <c r="H9" s="56"/>
      <c r="I9" s="41">
        <v>1</v>
      </c>
      <c r="J9" s="42">
        <v>1</v>
      </c>
    </row>
    <row r="10" spans="1:11" ht="69" customHeight="1" x14ac:dyDescent="0.25">
      <c r="A10" s="66">
        <v>5</v>
      </c>
      <c r="B10" s="14" t="s">
        <v>12</v>
      </c>
      <c r="C10" s="27" t="s">
        <v>13</v>
      </c>
      <c r="D10" s="77" t="s">
        <v>14</v>
      </c>
      <c r="E10" s="77">
        <v>16</v>
      </c>
      <c r="F10" s="77">
        <v>16</v>
      </c>
      <c r="G10" s="80">
        <f>F10/E10*100</f>
        <v>100</v>
      </c>
      <c r="H10" s="57"/>
      <c r="I10" s="41">
        <v>1</v>
      </c>
      <c r="J10" s="43">
        <v>1</v>
      </c>
      <c r="K10" s="74"/>
    </row>
    <row r="11" spans="1:11" ht="80.25" customHeight="1" x14ac:dyDescent="0.25">
      <c r="A11" s="66">
        <v>6</v>
      </c>
      <c r="B11" s="14" t="s">
        <v>15</v>
      </c>
      <c r="C11" s="27" t="s">
        <v>16</v>
      </c>
      <c r="D11" s="77"/>
      <c r="E11" s="77"/>
      <c r="F11" s="77"/>
      <c r="G11" s="80"/>
      <c r="H11" s="78"/>
    </row>
    <row r="12" spans="1:11" ht="94.5" x14ac:dyDescent="0.25">
      <c r="A12" s="66">
        <v>7</v>
      </c>
      <c r="B12" s="14" t="s">
        <v>17</v>
      </c>
      <c r="C12" s="27" t="s">
        <v>18</v>
      </c>
      <c r="D12" s="77" t="s">
        <v>19</v>
      </c>
      <c r="E12" s="77">
        <v>2</v>
      </c>
      <c r="F12" s="77">
        <v>2</v>
      </c>
      <c r="G12" s="80">
        <f>F12/E12*100</f>
        <v>100</v>
      </c>
      <c r="H12" s="57"/>
      <c r="I12" s="41">
        <v>1</v>
      </c>
      <c r="J12" s="42">
        <v>1</v>
      </c>
    </row>
    <row r="13" spans="1:11" ht="78.75" x14ac:dyDescent="0.25">
      <c r="A13" s="66">
        <v>8</v>
      </c>
      <c r="B13" s="14" t="s">
        <v>20</v>
      </c>
      <c r="C13" s="27" t="s">
        <v>21</v>
      </c>
      <c r="D13" s="77"/>
      <c r="E13" s="77"/>
      <c r="F13" s="77"/>
      <c r="G13" s="80"/>
      <c r="H13" s="78"/>
    </row>
    <row r="14" spans="1:11" ht="53.25" customHeight="1" x14ac:dyDescent="0.25">
      <c r="A14" s="66">
        <v>9</v>
      </c>
      <c r="B14" s="14" t="s">
        <v>22</v>
      </c>
      <c r="C14" s="27" t="s">
        <v>23</v>
      </c>
      <c r="D14" s="77" t="s">
        <v>24</v>
      </c>
      <c r="E14" s="77">
        <v>103</v>
      </c>
      <c r="F14" s="77">
        <v>103</v>
      </c>
      <c r="G14" s="80">
        <f>F14/E14*100</f>
        <v>100</v>
      </c>
      <c r="H14" s="57"/>
      <c r="I14" s="41">
        <v>1</v>
      </c>
      <c r="J14" s="43">
        <v>1</v>
      </c>
      <c r="K14" s="24"/>
    </row>
    <row r="15" spans="1:11" ht="65.25" customHeight="1" x14ac:dyDescent="0.25">
      <c r="A15" s="66">
        <v>10</v>
      </c>
      <c r="B15" s="14" t="s">
        <v>25</v>
      </c>
      <c r="C15" s="27" t="s">
        <v>26</v>
      </c>
      <c r="D15" s="77" t="s">
        <v>14</v>
      </c>
      <c r="E15" s="77">
        <v>59.3</v>
      </c>
      <c r="F15" s="77">
        <v>59.3</v>
      </c>
      <c r="G15" s="80">
        <f>F15/E15*100</f>
        <v>100</v>
      </c>
      <c r="H15" s="57"/>
      <c r="I15" s="41">
        <v>1</v>
      </c>
      <c r="J15" s="43">
        <v>1</v>
      </c>
      <c r="K15" s="24"/>
    </row>
    <row r="16" spans="1:11" ht="110.25" x14ac:dyDescent="0.25">
      <c r="A16" s="66">
        <v>11</v>
      </c>
      <c r="B16" s="14" t="s">
        <v>27</v>
      </c>
      <c r="C16" s="27" t="s">
        <v>418</v>
      </c>
      <c r="D16" s="77"/>
      <c r="E16" s="77"/>
      <c r="F16" s="77"/>
      <c r="G16" s="80"/>
      <c r="H16" s="78"/>
    </row>
    <row r="17" spans="1:15" ht="63" x14ac:dyDescent="0.25">
      <c r="A17" s="66">
        <v>12</v>
      </c>
      <c r="B17" s="6" t="s">
        <v>28</v>
      </c>
      <c r="C17" s="1" t="s">
        <v>29</v>
      </c>
      <c r="D17" s="3" t="s">
        <v>14</v>
      </c>
      <c r="E17" s="3" t="s">
        <v>30</v>
      </c>
      <c r="F17" s="3" t="s">
        <v>30</v>
      </c>
      <c r="G17" s="3" t="s">
        <v>30</v>
      </c>
      <c r="H17" s="56"/>
      <c r="O17" s="25">
        <v>1</v>
      </c>
    </row>
    <row r="18" spans="1:15" ht="94.5" x14ac:dyDescent="0.25">
      <c r="A18" s="66">
        <v>13</v>
      </c>
      <c r="B18" s="6" t="s">
        <v>31</v>
      </c>
      <c r="C18" s="1" t="s">
        <v>32</v>
      </c>
      <c r="D18" s="3"/>
      <c r="E18" s="3"/>
      <c r="F18" s="3"/>
      <c r="G18" s="9"/>
      <c r="H18" s="56"/>
    </row>
    <row r="19" spans="1:15" ht="83.25" customHeight="1" x14ac:dyDescent="0.25">
      <c r="A19" s="66">
        <v>14</v>
      </c>
      <c r="B19" s="6" t="s">
        <v>33</v>
      </c>
      <c r="C19" s="1" t="s">
        <v>555</v>
      </c>
      <c r="D19" s="3" t="s">
        <v>14</v>
      </c>
      <c r="E19" s="3" t="s">
        <v>30</v>
      </c>
      <c r="F19" s="3" t="s">
        <v>30</v>
      </c>
      <c r="G19" s="3" t="s">
        <v>30</v>
      </c>
      <c r="H19" s="56"/>
      <c r="O19" s="25">
        <v>1</v>
      </c>
    </row>
    <row r="20" spans="1:15" ht="78.75" x14ac:dyDescent="0.25">
      <c r="A20" s="66">
        <v>15</v>
      </c>
      <c r="B20" s="14" t="s">
        <v>34</v>
      </c>
      <c r="C20" s="27" t="s">
        <v>554</v>
      </c>
      <c r="D20" s="77" t="s">
        <v>14</v>
      </c>
      <c r="E20" s="3" t="s">
        <v>30</v>
      </c>
      <c r="F20" s="3" t="s">
        <v>30</v>
      </c>
      <c r="G20" s="3" t="s">
        <v>30</v>
      </c>
      <c r="H20" s="56"/>
      <c r="O20" s="25">
        <v>1</v>
      </c>
    </row>
    <row r="21" spans="1:15" ht="78.75" x14ac:dyDescent="0.25">
      <c r="A21" s="66">
        <v>16</v>
      </c>
      <c r="B21" s="6" t="s">
        <v>35</v>
      </c>
      <c r="C21" s="1" t="s">
        <v>419</v>
      </c>
      <c r="D21" s="3"/>
      <c r="E21" s="3"/>
      <c r="F21" s="3"/>
      <c r="G21" s="9"/>
      <c r="H21" s="56"/>
    </row>
    <row r="22" spans="1:15" ht="148.5" customHeight="1" x14ac:dyDescent="0.25">
      <c r="A22" s="66">
        <v>17</v>
      </c>
      <c r="B22" s="6" t="s">
        <v>36</v>
      </c>
      <c r="C22" s="1" t="s">
        <v>420</v>
      </c>
      <c r="D22" s="3" t="s">
        <v>14</v>
      </c>
      <c r="E22" s="3" t="s">
        <v>30</v>
      </c>
      <c r="F22" s="3" t="s">
        <v>30</v>
      </c>
      <c r="G22" s="3" t="s">
        <v>30</v>
      </c>
      <c r="H22" s="56"/>
    </row>
    <row r="23" spans="1:15" ht="192" customHeight="1" x14ac:dyDescent="0.25">
      <c r="A23" s="66">
        <v>18</v>
      </c>
      <c r="B23" s="6" t="s">
        <v>37</v>
      </c>
      <c r="C23" s="1" t="s">
        <v>421</v>
      </c>
      <c r="D23" s="3"/>
      <c r="E23" s="3"/>
      <c r="F23" s="3"/>
      <c r="G23" s="9"/>
      <c r="H23" s="56"/>
    </row>
    <row r="24" spans="1:15" ht="160.5" customHeight="1" x14ac:dyDescent="0.25">
      <c r="A24" s="66">
        <v>19</v>
      </c>
      <c r="B24" s="6" t="s">
        <v>38</v>
      </c>
      <c r="C24" s="1" t="s">
        <v>422</v>
      </c>
      <c r="D24" s="3" t="s">
        <v>14</v>
      </c>
      <c r="E24" s="3" t="s">
        <v>30</v>
      </c>
      <c r="F24" s="3" t="s">
        <v>30</v>
      </c>
      <c r="G24" s="3" t="s">
        <v>30</v>
      </c>
      <c r="H24" s="56"/>
    </row>
    <row r="25" spans="1:15" ht="78.75" x14ac:dyDescent="0.25">
      <c r="A25" s="66">
        <v>20</v>
      </c>
      <c r="B25" s="6" t="s">
        <v>39</v>
      </c>
      <c r="C25" s="1" t="s">
        <v>423</v>
      </c>
      <c r="D25" s="3"/>
      <c r="E25" s="3"/>
      <c r="F25" s="3"/>
      <c r="G25" s="9"/>
      <c r="H25" s="56"/>
    </row>
    <row r="26" spans="1:15" ht="47.25" x14ac:dyDescent="0.25">
      <c r="A26" s="66">
        <v>21</v>
      </c>
      <c r="B26" s="6" t="s">
        <v>40</v>
      </c>
      <c r="C26" s="1" t="s">
        <v>457</v>
      </c>
      <c r="D26" s="3" t="s">
        <v>41</v>
      </c>
      <c r="E26" s="3">
        <v>100</v>
      </c>
      <c r="F26" s="3">
        <v>100</v>
      </c>
      <c r="G26" s="3">
        <v>100</v>
      </c>
      <c r="H26" s="58"/>
      <c r="I26" s="41">
        <v>1</v>
      </c>
      <c r="J26" s="43">
        <v>1</v>
      </c>
      <c r="K26" s="24"/>
    </row>
    <row r="27" spans="1:15" ht="141.75" x14ac:dyDescent="0.25">
      <c r="A27" s="66">
        <v>22</v>
      </c>
      <c r="B27" s="14" t="s">
        <v>42</v>
      </c>
      <c r="C27" s="27" t="s">
        <v>43</v>
      </c>
      <c r="D27" s="77"/>
      <c r="E27" s="77"/>
      <c r="F27" s="77"/>
      <c r="G27" s="80"/>
      <c r="H27" s="78"/>
    </row>
    <row r="28" spans="1:15" ht="94.5" x14ac:dyDescent="0.25">
      <c r="A28" s="66">
        <v>23</v>
      </c>
      <c r="B28" s="73" t="s">
        <v>44</v>
      </c>
      <c r="C28" s="1" t="s">
        <v>45</v>
      </c>
      <c r="D28" s="3" t="s">
        <v>41</v>
      </c>
      <c r="E28" s="3">
        <v>100</v>
      </c>
      <c r="F28" s="3">
        <v>100</v>
      </c>
      <c r="G28" s="9">
        <v>100</v>
      </c>
      <c r="H28" s="56"/>
      <c r="I28" s="41">
        <v>1</v>
      </c>
      <c r="J28" s="42">
        <v>1</v>
      </c>
    </row>
    <row r="29" spans="1:15" ht="63" x14ac:dyDescent="0.25">
      <c r="A29" s="66">
        <v>24</v>
      </c>
      <c r="B29" s="14" t="s">
        <v>46</v>
      </c>
      <c r="C29" s="27" t="s">
        <v>47</v>
      </c>
      <c r="D29" s="77"/>
      <c r="E29" s="77"/>
      <c r="F29" s="77"/>
      <c r="G29" s="80"/>
      <c r="H29" s="78"/>
    </row>
    <row r="30" spans="1:15" ht="63" x14ac:dyDescent="0.25">
      <c r="A30" s="66">
        <v>25</v>
      </c>
      <c r="B30" s="14" t="s">
        <v>48</v>
      </c>
      <c r="C30" s="27" t="s">
        <v>49</v>
      </c>
      <c r="D30" s="77" t="s">
        <v>50</v>
      </c>
      <c r="E30" s="77" t="s">
        <v>51</v>
      </c>
      <c r="F30" s="77" t="s">
        <v>51</v>
      </c>
      <c r="G30" s="80">
        <v>100</v>
      </c>
      <c r="H30" s="78"/>
      <c r="I30" s="41">
        <v>1</v>
      </c>
      <c r="J30" s="42">
        <v>1</v>
      </c>
    </row>
    <row r="31" spans="1:15" ht="130.5" customHeight="1" x14ac:dyDescent="0.25">
      <c r="A31" s="66">
        <v>26</v>
      </c>
      <c r="B31" s="14" t="s">
        <v>52</v>
      </c>
      <c r="C31" s="27" t="s">
        <v>53</v>
      </c>
      <c r="D31" s="77"/>
      <c r="E31" s="77"/>
      <c r="F31" s="77"/>
      <c r="G31" s="80"/>
      <c r="H31" s="78"/>
    </row>
    <row r="32" spans="1:15" ht="97.5" customHeight="1" x14ac:dyDescent="0.25">
      <c r="A32" s="66">
        <v>27</v>
      </c>
      <c r="B32" s="16" t="s">
        <v>424</v>
      </c>
      <c r="C32" s="27" t="s">
        <v>425</v>
      </c>
      <c r="D32" s="77" t="s">
        <v>55</v>
      </c>
      <c r="E32" s="77" t="s">
        <v>30</v>
      </c>
      <c r="F32" s="77" t="s">
        <v>30</v>
      </c>
      <c r="G32" s="77" t="s">
        <v>30</v>
      </c>
      <c r="H32" s="78"/>
    </row>
    <row r="33" spans="1:13" ht="63" x14ac:dyDescent="0.25">
      <c r="A33" s="66">
        <v>28</v>
      </c>
      <c r="B33" s="14" t="s">
        <v>56</v>
      </c>
      <c r="C33" s="27" t="s">
        <v>57</v>
      </c>
      <c r="D33" s="77" t="s">
        <v>24</v>
      </c>
      <c r="E33" s="77" t="s">
        <v>30</v>
      </c>
      <c r="F33" s="77" t="s">
        <v>30</v>
      </c>
      <c r="G33" s="77" t="s">
        <v>30</v>
      </c>
      <c r="H33" s="78"/>
    </row>
    <row r="34" spans="1:13" ht="49.5" customHeight="1" x14ac:dyDescent="0.25">
      <c r="A34" s="66">
        <v>29</v>
      </c>
      <c r="B34" s="14" t="s">
        <v>58</v>
      </c>
      <c r="C34" s="91" t="s">
        <v>59</v>
      </c>
      <c r="D34" s="91"/>
      <c r="E34" s="91"/>
      <c r="F34" s="91"/>
      <c r="G34" s="91"/>
      <c r="H34" s="92"/>
    </row>
    <row r="35" spans="1:13" ht="27.6" customHeight="1" x14ac:dyDescent="0.25">
      <c r="A35" s="66">
        <v>30</v>
      </c>
      <c r="B35" s="14" t="s">
        <v>58</v>
      </c>
      <c r="C35" s="91" t="s">
        <v>60</v>
      </c>
      <c r="D35" s="91"/>
      <c r="E35" s="91"/>
      <c r="F35" s="91"/>
      <c r="G35" s="91"/>
      <c r="H35" s="92"/>
    </row>
    <row r="36" spans="1:13" ht="82.5" customHeight="1" x14ac:dyDescent="0.25">
      <c r="A36" s="66">
        <v>31</v>
      </c>
      <c r="B36" s="6" t="s">
        <v>61</v>
      </c>
      <c r="C36" s="1" t="s">
        <v>62</v>
      </c>
      <c r="D36" s="3"/>
      <c r="E36" s="3"/>
      <c r="F36" s="3"/>
      <c r="G36" s="9"/>
      <c r="H36" s="56"/>
    </row>
    <row r="37" spans="1:13" ht="99.75" customHeight="1" x14ac:dyDescent="0.25">
      <c r="A37" s="66">
        <v>32</v>
      </c>
      <c r="B37" s="6" t="s">
        <v>63</v>
      </c>
      <c r="C37" s="1" t="s">
        <v>64</v>
      </c>
      <c r="D37" s="3" t="s">
        <v>24</v>
      </c>
      <c r="E37" s="3">
        <v>6</v>
      </c>
      <c r="F37" s="3">
        <v>6</v>
      </c>
      <c r="G37" s="9">
        <f>F37/E37*100</f>
        <v>100</v>
      </c>
      <c r="H37" s="56"/>
      <c r="I37" s="41">
        <v>1</v>
      </c>
      <c r="J37" s="42">
        <v>1</v>
      </c>
    </row>
    <row r="38" spans="1:13" ht="63" x14ac:dyDescent="0.25">
      <c r="A38" s="66">
        <v>33</v>
      </c>
      <c r="B38" s="6" t="s">
        <v>65</v>
      </c>
      <c r="C38" s="1" t="s">
        <v>66</v>
      </c>
      <c r="D38" s="3" t="s">
        <v>24</v>
      </c>
      <c r="E38" s="3">
        <v>4</v>
      </c>
      <c r="F38" s="3">
        <v>4</v>
      </c>
      <c r="G38" s="9">
        <f t="shared" ref="G38" si="0">F38/E38*100</f>
        <v>100</v>
      </c>
      <c r="H38" s="56"/>
      <c r="I38" s="41">
        <v>1</v>
      </c>
      <c r="J38" s="42">
        <v>1</v>
      </c>
    </row>
    <row r="39" spans="1:13" ht="63" x14ac:dyDescent="0.25">
      <c r="A39" s="66">
        <v>34</v>
      </c>
      <c r="B39" s="6" t="s">
        <v>67</v>
      </c>
      <c r="C39" s="1" t="s">
        <v>68</v>
      </c>
      <c r="D39" s="3" t="s">
        <v>24</v>
      </c>
      <c r="E39" s="3">
        <v>0</v>
      </c>
      <c r="F39" s="32">
        <v>0</v>
      </c>
      <c r="G39" s="9" t="s">
        <v>30</v>
      </c>
      <c r="H39" s="58"/>
      <c r="I39" s="44"/>
    </row>
    <row r="40" spans="1:13" ht="130.5" customHeight="1" x14ac:dyDescent="0.25">
      <c r="A40" s="66">
        <v>35</v>
      </c>
      <c r="B40" s="6" t="s">
        <v>69</v>
      </c>
      <c r="C40" s="1" t="s">
        <v>433</v>
      </c>
      <c r="D40" s="3"/>
      <c r="E40" s="3"/>
      <c r="F40" s="3"/>
      <c r="G40" s="9"/>
      <c r="H40" s="56"/>
    </row>
    <row r="41" spans="1:13" ht="78.75" x14ac:dyDescent="0.25">
      <c r="A41" s="66">
        <v>36</v>
      </c>
      <c r="B41" s="6" t="s">
        <v>70</v>
      </c>
      <c r="C41" s="1" t="s">
        <v>71</v>
      </c>
      <c r="D41" s="3" t="s">
        <v>41</v>
      </c>
      <c r="E41" s="3" t="s">
        <v>30</v>
      </c>
      <c r="F41" s="3" t="s">
        <v>30</v>
      </c>
      <c r="G41" s="3" t="s">
        <v>30</v>
      </c>
      <c r="H41" s="56"/>
    </row>
    <row r="42" spans="1:13" ht="84" customHeight="1" x14ac:dyDescent="0.25">
      <c r="A42" s="66">
        <v>37</v>
      </c>
      <c r="B42" s="6" t="s">
        <v>70</v>
      </c>
      <c r="C42" s="1" t="s">
        <v>461</v>
      </c>
      <c r="D42" s="3" t="s">
        <v>24</v>
      </c>
      <c r="E42" s="3">
        <v>2</v>
      </c>
      <c r="F42" s="3">
        <v>2</v>
      </c>
      <c r="G42" s="9">
        <f>F42/E42*100</f>
        <v>100</v>
      </c>
      <c r="H42" s="58"/>
      <c r="I42" s="45">
        <v>1</v>
      </c>
      <c r="J42" s="46">
        <v>1</v>
      </c>
      <c r="K42" s="2"/>
      <c r="L42" s="2"/>
    </row>
    <row r="43" spans="1:13" ht="78.75" x14ac:dyDescent="0.25">
      <c r="A43" s="66">
        <v>38</v>
      </c>
      <c r="B43" s="6" t="s">
        <v>72</v>
      </c>
      <c r="C43" s="27" t="s">
        <v>73</v>
      </c>
      <c r="D43" s="77"/>
      <c r="E43" s="77"/>
      <c r="F43" s="77"/>
      <c r="G43" s="80"/>
      <c r="H43" s="78"/>
    </row>
    <row r="44" spans="1:13" ht="31.5" x14ac:dyDescent="0.25">
      <c r="A44" s="66">
        <v>39</v>
      </c>
      <c r="B44" s="6" t="s">
        <v>74</v>
      </c>
      <c r="C44" s="27" t="s">
        <v>533</v>
      </c>
      <c r="D44" s="77" t="s">
        <v>75</v>
      </c>
      <c r="E44" s="77">
        <v>0</v>
      </c>
      <c r="F44" s="77">
        <v>0</v>
      </c>
      <c r="G44" s="80" t="s">
        <v>30</v>
      </c>
      <c r="H44" s="57"/>
    </row>
    <row r="45" spans="1:13" ht="63" x14ac:dyDescent="0.25">
      <c r="A45" s="66">
        <v>40</v>
      </c>
      <c r="B45" s="6" t="s">
        <v>76</v>
      </c>
      <c r="C45" s="27" t="s">
        <v>426</v>
      </c>
      <c r="D45" s="77"/>
      <c r="E45" s="77"/>
      <c r="F45" s="77"/>
      <c r="G45" s="80"/>
      <c r="H45" s="78"/>
    </row>
    <row r="46" spans="1:13" ht="66.75" customHeight="1" x14ac:dyDescent="0.25">
      <c r="A46" s="66">
        <v>41</v>
      </c>
      <c r="B46" s="6" t="s">
        <v>77</v>
      </c>
      <c r="C46" s="27" t="s">
        <v>78</v>
      </c>
      <c r="D46" s="77" t="s">
        <v>24</v>
      </c>
      <c r="E46" s="77">
        <v>64</v>
      </c>
      <c r="F46" s="77">
        <v>64</v>
      </c>
      <c r="G46" s="80">
        <v>100</v>
      </c>
      <c r="H46" s="57"/>
      <c r="I46" s="41">
        <v>1</v>
      </c>
      <c r="J46" s="42">
        <v>1</v>
      </c>
    </row>
    <row r="47" spans="1:13" ht="78.75" x14ac:dyDescent="0.25">
      <c r="A47" s="66">
        <v>42</v>
      </c>
      <c r="B47" s="6" t="s">
        <v>79</v>
      </c>
      <c r="C47" s="27" t="s">
        <v>601</v>
      </c>
      <c r="D47" s="77"/>
      <c r="E47" s="77"/>
      <c r="F47" s="77"/>
      <c r="G47" s="80"/>
      <c r="H47" s="78"/>
    </row>
    <row r="48" spans="1:13" ht="49.5" customHeight="1" x14ac:dyDescent="0.25">
      <c r="A48" s="66">
        <v>43</v>
      </c>
      <c r="B48" s="6" t="s">
        <v>80</v>
      </c>
      <c r="C48" s="27" t="s">
        <v>81</v>
      </c>
      <c r="D48" s="77" t="s">
        <v>82</v>
      </c>
      <c r="E48" s="77">
        <v>73.900000000000006</v>
      </c>
      <c r="F48" s="77">
        <v>73.900000000000006</v>
      </c>
      <c r="G48" s="80">
        <f>F48/E48*100</f>
        <v>100</v>
      </c>
      <c r="H48" s="59"/>
      <c r="I48" s="41">
        <v>1</v>
      </c>
      <c r="J48" s="42">
        <v>1</v>
      </c>
      <c r="K48" s="76"/>
      <c r="L48" s="76"/>
      <c r="M48" s="24"/>
    </row>
    <row r="49" spans="1:10" ht="47.25" x14ac:dyDescent="0.25">
      <c r="A49" s="66">
        <v>44</v>
      </c>
      <c r="B49" s="6" t="s">
        <v>83</v>
      </c>
      <c r="C49" s="27" t="s">
        <v>84</v>
      </c>
      <c r="D49" s="77"/>
      <c r="E49" s="77"/>
      <c r="F49" s="77"/>
      <c r="G49" s="80"/>
      <c r="H49" s="78"/>
    </row>
    <row r="50" spans="1:10" ht="67.5" customHeight="1" x14ac:dyDescent="0.25">
      <c r="A50" s="66">
        <v>45</v>
      </c>
      <c r="B50" s="14" t="s">
        <v>85</v>
      </c>
      <c r="C50" s="27" t="s">
        <v>514</v>
      </c>
      <c r="D50" s="77" t="s">
        <v>24</v>
      </c>
      <c r="E50" s="77">
        <v>32900</v>
      </c>
      <c r="F50" s="77">
        <v>32900</v>
      </c>
      <c r="G50" s="80">
        <v>100</v>
      </c>
      <c r="H50" s="78"/>
      <c r="I50" s="41">
        <v>1</v>
      </c>
      <c r="J50" s="42">
        <v>1</v>
      </c>
    </row>
    <row r="51" spans="1:10" ht="78.75" x14ac:dyDescent="0.25">
      <c r="A51" s="66">
        <v>46</v>
      </c>
      <c r="B51" s="14" t="s">
        <v>565</v>
      </c>
      <c r="C51" s="27" t="s">
        <v>566</v>
      </c>
      <c r="D51" s="77" t="s">
        <v>24</v>
      </c>
      <c r="E51" s="77">
        <v>0</v>
      </c>
      <c r="F51" s="77">
        <v>0</v>
      </c>
      <c r="G51" s="80" t="s">
        <v>30</v>
      </c>
      <c r="H51" s="78"/>
    </row>
    <row r="52" spans="1:10" ht="63" x14ac:dyDescent="0.25">
      <c r="A52" s="66">
        <v>47</v>
      </c>
      <c r="B52" s="14" t="s">
        <v>86</v>
      </c>
      <c r="C52" s="27" t="s">
        <v>434</v>
      </c>
      <c r="D52" s="77"/>
      <c r="E52" s="77"/>
      <c r="F52" s="77"/>
      <c r="G52" s="80"/>
      <c r="H52" s="78"/>
    </row>
    <row r="53" spans="1:10" ht="66.75" customHeight="1" x14ac:dyDescent="0.25">
      <c r="A53" s="66">
        <v>48</v>
      </c>
      <c r="B53" s="14" t="s">
        <v>87</v>
      </c>
      <c r="C53" s="27" t="s">
        <v>88</v>
      </c>
      <c r="D53" s="77" t="s">
        <v>24</v>
      </c>
      <c r="E53" s="77">
        <v>24</v>
      </c>
      <c r="F53" s="77">
        <v>24</v>
      </c>
      <c r="G53" s="80">
        <v>100</v>
      </c>
      <c r="H53" s="57"/>
      <c r="I53" s="41">
        <v>1</v>
      </c>
      <c r="J53" s="42">
        <v>1</v>
      </c>
    </row>
    <row r="54" spans="1:10" ht="111.75" customHeight="1" x14ac:dyDescent="0.25">
      <c r="A54" s="66">
        <v>49</v>
      </c>
      <c r="B54" s="14" t="s">
        <v>515</v>
      </c>
      <c r="C54" s="27" t="s">
        <v>516</v>
      </c>
      <c r="D54" s="77" t="s">
        <v>24</v>
      </c>
      <c r="E54" s="77">
        <v>46</v>
      </c>
      <c r="F54" s="77">
        <v>46</v>
      </c>
      <c r="G54" s="80">
        <v>100</v>
      </c>
      <c r="H54" s="57"/>
      <c r="I54" s="41">
        <v>1</v>
      </c>
      <c r="J54" s="42">
        <v>1</v>
      </c>
    </row>
    <row r="55" spans="1:10" ht="130.5" customHeight="1" x14ac:dyDescent="0.25">
      <c r="A55" s="66">
        <v>50</v>
      </c>
      <c r="B55" s="6" t="s">
        <v>89</v>
      </c>
      <c r="C55" s="1" t="s">
        <v>90</v>
      </c>
      <c r="D55" s="3"/>
      <c r="E55" s="3"/>
      <c r="F55" s="3"/>
      <c r="G55" s="9"/>
      <c r="H55" s="56"/>
    </row>
    <row r="56" spans="1:10" ht="81" customHeight="1" x14ac:dyDescent="0.25">
      <c r="A56" s="66">
        <v>51</v>
      </c>
      <c r="B56" s="6" t="s">
        <v>91</v>
      </c>
      <c r="C56" s="1" t="s">
        <v>92</v>
      </c>
      <c r="D56" s="3" t="s">
        <v>24</v>
      </c>
      <c r="E56" s="3">
        <v>30</v>
      </c>
      <c r="F56" s="3">
        <v>30</v>
      </c>
      <c r="G56" s="9">
        <f>F56/E56*100</f>
        <v>100</v>
      </c>
      <c r="H56" s="58"/>
      <c r="I56" s="41">
        <v>1</v>
      </c>
      <c r="J56" s="42">
        <v>1</v>
      </c>
    </row>
    <row r="57" spans="1:10" ht="118.5" customHeight="1" x14ac:dyDescent="0.25">
      <c r="A57" s="66">
        <v>52</v>
      </c>
      <c r="B57" s="6" t="s">
        <v>93</v>
      </c>
      <c r="C57" s="1" t="s">
        <v>94</v>
      </c>
      <c r="D57" s="3" t="s">
        <v>14</v>
      </c>
      <c r="E57" s="3" t="s">
        <v>95</v>
      </c>
      <c r="F57" s="3">
        <v>60</v>
      </c>
      <c r="G57" s="9">
        <v>100</v>
      </c>
      <c r="H57" s="58"/>
      <c r="I57" s="41">
        <v>1</v>
      </c>
      <c r="J57" s="42">
        <v>1</v>
      </c>
    </row>
    <row r="58" spans="1:10" ht="129.75" customHeight="1" x14ac:dyDescent="0.25">
      <c r="A58" s="66">
        <v>53</v>
      </c>
      <c r="B58" s="6" t="s">
        <v>96</v>
      </c>
      <c r="C58" s="1" t="s">
        <v>427</v>
      </c>
      <c r="D58" s="3"/>
      <c r="E58" s="3"/>
      <c r="F58" s="3"/>
      <c r="G58" s="9"/>
      <c r="H58" s="56"/>
    </row>
    <row r="59" spans="1:10" ht="111.75" customHeight="1" x14ac:dyDescent="0.25">
      <c r="A59" s="66">
        <v>54</v>
      </c>
      <c r="B59" s="6" t="s">
        <v>97</v>
      </c>
      <c r="C59" s="1" t="s">
        <v>597</v>
      </c>
      <c r="D59" s="3" t="s">
        <v>98</v>
      </c>
      <c r="E59" s="3">
        <v>6071</v>
      </c>
      <c r="F59" s="3">
        <v>6071</v>
      </c>
      <c r="G59" s="9">
        <f>F59/E59*100</f>
        <v>100</v>
      </c>
      <c r="H59" s="58"/>
      <c r="I59" s="41">
        <v>1</v>
      </c>
      <c r="J59" s="42">
        <v>1</v>
      </c>
    </row>
    <row r="60" spans="1:10" ht="99" customHeight="1" x14ac:dyDescent="0.25">
      <c r="A60" s="66">
        <v>55</v>
      </c>
      <c r="B60" s="6" t="s">
        <v>99</v>
      </c>
      <c r="C60" s="1" t="s">
        <v>556</v>
      </c>
      <c r="D60" s="3" t="s">
        <v>100</v>
      </c>
      <c r="E60" s="3">
        <v>1</v>
      </c>
      <c r="F60" s="3">
        <v>1</v>
      </c>
      <c r="G60" s="9">
        <f>F60/E60*100</f>
        <v>100</v>
      </c>
      <c r="H60" s="58"/>
      <c r="I60" s="41">
        <v>1</v>
      </c>
      <c r="J60" s="42">
        <v>1</v>
      </c>
    </row>
    <row r="61" spans="1:10" ht="79.5" customHeight="1" x14ac:dyDescent="0.25">
      <c r="A61" s="66">
        <v>56</v>
      </c>
      <c r="B61" s="6" t="s">
        <v>101</v>
      </c>
      <c r="C61" s="1" t="s">
        <v>102</v>
      </c>
      <c r="D61" s="3" t="s">
        <v>103</v>
      </c>
      <c r="E61" s="3">
        <v>41</v>
      </c>
      <c r="F61" s="3">
        <v>41</v>
      </c>
      <c r="G61" s="9">
        <f>F61/E61*100</f>
        <v>100</v>
      </c>
      <c r="H61" s="58"/>
      <c r="I61" s="41">
        <v>1</v>
      </c>
      <c r="J61" s="42">
        <v>1</v>
      </c>
    </row>
    <row r="62" spans="1:10" ht="141.75" x14ac:dyDescent="0.25">
      <c r="A62" s="66">
        <v>57</v>
      </c>
      <c r="B62" s="6" t="s">
        <v>104</v>
      </c>
      <c r="C62" s="1" t="s">
        <v>105</v>
      </c>
      <c r="D62" s="3"/>
      <c r="E62" s="3"/>
      <c r="F62" s="3"/>
      <c r="G62" s="9"/>
      <c r="H62" s="56"/>
    </row>
    <row r="63" spans="1:10" ht="78.75" x14ac:dyDescent="0.25">
      <c r="A63" s="66">
        <v>58</v>
      </c>
      <c r="B63" s="6" t="s">
        <v>106</v>
      </c>
      <c r="C63" s="1" t="s">
        <v>107</v>
      </c>
      <c r="D63" s="3" t="s">
        <v>100</v>
      </c>
      <c r="E63" s="3">
        <v>8</v>
      </c>
      <c r="F63" s="3">
        <v>8</v>
      </c>
      <c r="G63" s="9">
        <f>F63/E63*100</f>
        <v>100</v>
      </c>
      <c r="H63" s="58"/>
      <c r="I63" s="41">
        <v>1</v>
      </c>
      <c r="J63" s="42">
        <v>1</v>
      </c>
    </row>
    <row r="64" spans="1:10" ht="94.5" x14ac:dyDescent="0.25">
      <c r="A64" s="66">
        <v>59</v>
      </c>
      <c r="B64" s="6" t="s">
        <v>108</v>
      </c>
      <c r="C64" s="1" t="s">
        <v>428</v>
      </c>
      <c r="D64" s="3" t="s">
        <v>14</v>
      </c>
      <c r="E64" s="3" t="s">
        <v>429</v>
      </c>
      <c r="F64" s="3" t="s">
        <v>429</v>
      </c>
      <c r="G64" s="9">
        <v>100</v>
      </c>
      <c r="H64" s="58"/>
      <c r="I64" s="41">
        <v>1</v>
      </c>
      <c r="J64" s="42">
        <v>1</v>
      </c>
    </row>
    <row r="65" spans="1:13" ht="52.9" customHeight="1" x14ac:dyDescent="0.25">
      <c r="A65" s="66">
        <v>60</v>
      </c>
      <c r="B65" s="6" t="s">
        <v>109</v>
      </c>
      <c r="C65" s="1" t="s">
        <v>430</v>
      </c>
      <c r="D65" s="3" t="s">
        <v>110</v>
      </c>
      <c r="E65" s="3">
        <v>23</v>
      </c>
      <c r="F65" s="3">
        <v>23</v>
      </c>
      <c r="G65" s="9">
        <f>F65/E65*100</f>
        <v>100</v>
      </c>
      <c r="H65" s="58"/>
      <c r="I65" s="41">
        <v>1</v>
      </c>
      <c r="J65" s="42">
        <v>1</v>
      </c>
    </row>
    <row r="66" spans="1:13" ht="130.5" customHeight="1" x14ac:dyDescent="0.25">
      <c r="A66" s="66">
        <v>61</v>
      </c>
      <c r="B66" s="6" t="s">
        <v>111</v>
      </c>
      <c r="C66" s="1" t="s">
        <v>431</v>
      </c>
      <c r="D66" s="3" t="s">
        <v>100</v>
      </c>
      <c r="E66" s="3">
        <v>0</v>
      </c>
      <c r="F66" s="3">
        <v>0</v>
      </c>
      <c r="G66" s="9" t="s">
        <v>30</v>
      </c>
      <c r="H66" s="58" t="s">
        <v>622</v>
      </c>
    </row>
    <row r="67" spans="1:13" ht="69" customHeight="1" x14ac:dyDescent="0.25">
      <c r="A67" s="66">
        <v>62</v>
      </c>
      <c r="B67" s="3" t="s">
        <v>112</v>
      </c>
      <c r="C67" s="1" t="s">
        <v>432</v>
      </c>
      <c r="D67" s="3"/>
      <c r="E67" s="3"/>
      <c r="F67" s="3"/>
      <c r="G67" s="9"/>
      <c r="H67" s="56"/>
    </row>
    <row r="68" spans="1:13" ht="63" x14ac:dyDescent="0.25">
      <c r="A68" s="66">
        <v>63</v>
      </c>
      <c r="B68" s="3" t="s">
        <v>113</v>
      </c>
      <c r="C68" s="1" t="s">
        <v>114</v>
      </c>
      <c r="D68" s="3" t="s">
        <v>24</v>
      </c>
      <c r="E68" s="4">
        <v>67984</v>
      </c>
      <c r="F68" s="4">
        <v>67984</v>
      </c>
      <c r="G68" s="9">
        <f>F68/E68*100</f>
        <v>100</v>
      </c>
      <c r="H68" s="60"/>
      <c r="I68" s="41">
        <v>1</v>
      </c>
      <c r="J68" s="42">
        <v>1</v>
      </c>
    </row>
    <row r="69" spans="1:13" ht="78.75" x14ac:dyDescent="0.25">
      <c r="A69" s="66">
        <v>64</v>
      </c>
      <c r="B69" s="3" t="s">
        <v>115</v>
      </c>
      <c r="C69" s="1" t="s">
        <v>435</v>
      </c>
      <c r="D69" s="3"/>
      <c r="E69" s="3"/>
      <c r="F69" s="3"/>
      <c r="G69" s="9"/>
      <c r="H69" s="56"/>
    </row>
    <row r="70" spans="1:13" ht="80.45" customHeight="1" x14ac:dyDescent="0.25">
      <c r="A70" s="66">
        <v>65</v>
      </c>
      <c r="B70" s="3" t="s">
        <v>116</v>
      </c>
      <c r="C70" s="1" t="s">
        <v>117</v>
      </c>
      <c r="D70" s="3" t="s">
        <v>118</v>
      </c>
      <c r="E70" s="3" t="s">
        <v>623</v>
      </c>
      <c r="F70" s="3" t="s">
        <v>623</v>
      </c>
      <c r="G70" s="9">
        <v>100</v>
      </c>
      <c r="H70" s="56"/>
      <c r="I70" s="41">
        <v>1</v>
      </c>
      <c r="J70" s="42">
        <v>1</v>
      </c>
    </row>
    <row r="71" spans="1:13" ht="84.75" customHeight="1" x14ac:dyDescent="0.25">
      <c r="A71" s="66">
        <v>66</v>
      </c>
      <c r="B71" s="3" t="s">
        <v>119</v>
      </c>
      <c r="C71" s="1" t="s">
        <v>436</v>
      </c>
      <c r="D71" s="3"/>
      <c r="E71" s="3"/>
      <c r="F71" s="3"/>
      <c r="G71" s="9"/>
      <c r="H71" s="56"/>
    </row>
    <row r="72" spans="1:13" ht="67.5" customHeight="1" x14ac:dyDescent="0.25">
      <c r="A72" s="66">
        <v>67</v>
      </c>
      <c r="B72" s="3" t="s">
        <v>120</v>
      </c>
      <c r="C72" s="1" t="s">
        <v>468</v>
      </c>
      <c r="D72" s="3" t="s">
        <v>24</v>
      </c>
      <c r="E72" s="3">
        <v>14</v>
      </c>
      <c r="F72" s="3">
        <v>14</v>
      </c>
      <c r="G72" s="9">
        <v>100</v>
      </c>
      <c r="H72" s="56"/>
      <c r="I72" s="41">
        <v>1</v>
      </c>
      <c r="J72" s="42">
        <v>1</v>
      </c>
    </row>
    <row r="73" spans="1:13" ht="33.75" customHeight="1" x14ac:dyDescent="0.25">
      <c r="A73" s="66">
        <v>68</v>
      </c>
      <c r="B73" s="14">
        <v>3</v>
      </c>
      <c r="C73" s="91" t="s">
        <v>121</v>
      </c>
      <c r="D73" s="91"/>
      <c r="E73" s="91"/>
      <c r="F73" s="91"/>
      <c r="G73" s="91"/>
      <c r="H73" s="92"/>
    </row>
    <row r="74" spans="1:13" ht="19.5" customHeight="1" x14ac:dyDescent="0.25">
      <c r="A74" s="66">
        <v>69</v>
      </c>
      <c r="B74" s="14">
        <v>3</v>
      </c>
      <c r="C74" s="91" t="s">
        <v>122</v>
      </c>
      <c r="D74" s="91"/>
      <c r="E74" s="91"/>
      <c r="F74" s="91"/>
      <c r="G74" s="91"/>
      <c r="H74" s="92"/>
    </row>
    <row r="75" spans="1:13" ht="68.25" customHeight="1" x14ac:dyDescent="0.25">
      <c r="A75" s="66">
        <v>70</v>
      </c>
      <c r="B75" s="14" t="s">
        <v>123</v>
      </c>
      <c r="C75" s="27" t="s">
        <v>124</v>
      </c>
      <c r="D75" s="77"/>
      <c r="E75" s="77"/>
      <c r="F75" s="77"/>
      <c r="G75" s="80"/>
      <c r="H75" s="78"/>
    </row>
    <row r="76" spans="1:13" ht="66" customHeight="1" x14ac:dyDescent="0.25">
      <c r="A76" s="66">
        <v>71</v>
      </c>
      <c r="B76" s="14" t="s">
        <v>125</v>
      </c>
      <c r="C76" s="27" t="s">
        <v>126</v>
      </c>
      <c r="D76" s="77" t="s">
        <v>127</v>
      </c>
      <c r="E76" s="5">
        <v>18550</v>
      </c>
      <c r="F76" s="28">
        <v>18533.66</v>
      </c>
      <c r="G76" s="80">
        <f>F76/E76*100</f>
        <v>99.911913746630731</v>
      </c>
      <c r="H76" s="57"/>
      <c r="I76" s="41">
        <v>1</v>
      </c>
      <c r="J76" s="42">
        <v>0.99</v>
      </c>
    </row>
    <row r="77" spans="1:13" ht="54" customHeight="1" x14ac:dyDescent="0.25">
      <c r="A77" s="66">
        <v>72</v>
      </c>
      <c r="B77" s="14" t="s">
        <v>128</v>
      </c>
      <c r="C77" s="27" t="s">
        <v>129</v>
      </c>
      <c r="D77" s="77" t="s">
        <v>127</v>
      </c>
      <c r="E77" s="5">
        <v>2150</v>
      </c>
      <c r="F77" s="28">
        <v>2140.1999999999998</v>
      </c>
      <c r="G77" s="80">
        <f t="shared" ref="G77:G79" si="1">F77/E77*100</f>
        <v>99.544186046511612</v>
      </c>
      <c r="H77" s="57"/>
      <c r="I77" s="41">
        <v>1</v>
      </c>
      <c r="J77" s="42">
        <v>0.99</v>
      </c>
    </row>
    <row r="78" spans="1:13" ht="64.5" customHeight="1" x14ac:dyDescent="0.25">
      <c r="A78" s="66">
        <v>73</v>
      </c>
      <c r="B78" s="14" t="s">
        <v>130</v>
      </c>
      <c r="C78" s="27" t="s">
        <v>131</v>
      </c>
      <c r="D78" s="77" t="s">
        <v>82</v>
      </c>
      <c r="E78" s="77">
        <v>0.83562999999999998</v>
      </c>
      <c r="F78" s="77">
        <v>0.83562999999999998</v>
      </c>
      <c r="G78" s="80">
        <f t="shared" si="1"/>
        <v>100</v>
      </c>
      <c r="H78" s="57"/>
      <c r="I78" s="41">
        <v>1</v>
      </c>
      <c r="J78" s="42">
        <v>1</v>
      </c>
      <c r="L78" s="24"/>
      <c r="M78" s="24"/>
    </row>
    <row r="79" spans="1:13" ht="197.25" customHeight="1" x14ac:dyDescent="0.25">
      <c r="A79" s="66">
        <v>74</v>
      </c>
      <c r="B79" s="14" t="s">
        <v>558</v>
      </c>
      <c r="C79" s="27" t="s">
        <v>559</v>
      </c>
      <c r="D79" s="77" t="s">
        <v>127</v>
      </c>
      <c r="E79" s="77">
        <v>2.2595000000000001</v>
      </c>
      <c r="F79" s="79">
        <v>0.32</v>
      </c>
      <c r="G79" s="80">
        <f t="shared" si="1"/>
        <v>14.16242531533525</v>
      </c>
      <c r="H79" s="58" t="s">
        <v>625</v>
      </c>
      <c r="I79" s="41">
        <v>1</v>
      </c>
      <c r="J79" s="42">
        <v>0.14000000000000001</v>
      </c>
      <c r="L79" s="24"/>
      <c r="M79" s="24"/>
    </row>
    <row r="80" spans="1:13" ht="63" x14ac:dyDescent="0.25">
      <c r="A80" s="66">
        <v>75</v>
      </c>
      <c r="B80" s="14" t="s">
        <v>132</v>
      </c>
      <c r="C80" s="27" t="s">
        <v>133</v>
      </c>
      <c r="D80" s="77"/>
      <c r="E80" s="77"/>
      <c r="F80" s="77"/>
      <c r="G80" s="80"/>
      <c r="H80" s="78"/>
    </row>
    <row r="81" spans="1:15" ht="65.25" customHeight="1" x14ac:dyDescent="0.25">
      <c r="A81" s="66">
        <v>76</v>
      </c>
      <c r="B81" s="14" t="s">
        <v>134</v>
      </c>
      <c r="C81" s="1" t="s">
        <v>135</v>
      </c>
      <c r="D81" s="3" t="s">
        <v>100</v>
      </c>
      <c r="E81" s="3" t="s">
        <v>30</v>
      </c>
      <c r="F81" s="3" t="s">
        <v>30</v>
      </c>
      <c r="G81" s="3" t="s">
        <v>30</v>
      </c>
      <c r="H81" s="56"/>
    </row>
    <row r="82" spans="1:15" ht="98.25" customHeight="1" x14ac:dyDescent="0.25">
      <c r="A82" s="66">
        <v>77</v>
      </c>
      <c r="B82" s="14" t="s">
        <v>136</v>
      </c>
      <c r="C82" s="27" t="s">
        <v>137</v>
      </c>
      <c r="D82" s="77"/>
      <c r="E82" s="77"/>
      <c r="F82" s="77"/>
      <c r="G82" s="80"/>
      <c r="H82" s="78"/>
    </row>
    <row r="83" spans="1:15" ht="51.75" customHeight="1" x14ac:dyDescent="0.25">
      <c r="A83" s="66">
        <v>78</v>
      </c>
      <c r="B83" s="14" t="s">
        <v>138</v>
      </c>
      <c r="C83" s="27" t="s">
        <v>139</v>
      </c>
      <c r="D83" s="77" t="s">
        <v>14</v>
      </c>
      <c r="E83" s="77">
        <v>90</v>
      </c>
      <c r="F83" s="77">
        <v>90</v>
      </c>
      <c r="G83" s="80">
        <f>F83/E83*100</f>
        <v>100</v>
      </c>
      <c r="H83" s="78"/>
      <c r="I83" s="41">
        <v>1</v>
      </c>
      <c r="J83" s="42">
        <v>1</v>
      </c>
    </row>
    <row r="84" spans="1:15" ht="113.25" customHeight="1" x14ac:dyDescent="0.25">
      <c r="A84" s="66">
        <v>79</v>
      </c>
      <c r="B84" s="14" t="s">
        <v>140</v>
      </c>
      <c r="C84" s="27" t="s">
        <v>437</v>
      </c>
      <c r="D84" s="77" t="s">
        <v>14</v>
      </c>
      <c r="E84" s="77" t="s">
        <v>30</v>
      </c>
      <c r="F84" s="77" t="s">
        <v>30</v>
      </c>
      <c r="G84" s="80" t="s">
        <v>30</v>
      </c>
      <c r="H84" s="78"/>
      <c r="J84" s="95"/>
      <c r="K84" s="95"/>
      <c r="L84" s="95"/>
    </row>
    <row r="85" spans="1:15" ht="79.5" thickBot="1" x14ac:dyDescent="0.3">
      <c r="A85" s="66">
        <v>80</v>
      </c>
      <c r="B85" s="14" t="s">
        <v>141</v>
      </c>
      <c r="C85" s="27" t="s">
        <v>142</v>
      </c>
      <c r="D85" s="77"/>
      <c r="E85" s="77"/>
      <c r="F85" s="77"/>
      <c r="G85" s="80"/>
      <c r="H85" s="78"/>
    </row>
    <row r="86" spans="1:15" ht="153" customHeight="1" thickBot="1" x14ac:dyDescent="0.3">
      <c r="A86" s="66">
        <v>81</v>
      </c>
      <c r="B86" s="14" t="s">
        <v>143</v>
      </c>
      <c r="C86" s="27" t="s">
        <v>415</v>
      </c>
      <c r="D86" s="77" t="s">
        <v>14</v>
      </c>
      <c r="E86" s="77">
        <v>100</v>
      </c>
      <c r="F86" s="77">
        <v>68.7</v>
      </c>
      <c r="G86" s="80">
        <f t="shared" ref="G86" si="2">F86/E86*100</f>
        <v>68.7</v>
      </c>
      <c r="H86" s="72" t="s">
        <v>627</v>
      </c>
      <c r="I86" s="41">
        <v>1</v>
      </c>
      <c r="J86" s="42">
        <v>0.69</v>
      </c>
      <c r="L86" s="88"/>
      <c r="M86" s="88"/>
      <c r="N86" s="89"/>
      <c r="O86" s="90"/>
    </row>
    <row r="87" spans="1:15" ht="110.25" x14ac:dyDescent="0.25">
      <c r="A87" s="66">
        <v>82</v>
      </c>
      <c r="B87" s="14" t="s">
        <v>144</v>
      </c>
      <c r="C87" s="27" t="s">
        <v>145</v>
      </c>
      <c r="D87" s="77"/>
      <c r="E87" s="77"/>
      <c r="F87" s="77"/>
      <c r="G87" s="80"/>
      <c r="H87" s="78"/>
    </row>
    <row r="88" spans="1:15" ht="65.25" customHeight="1" x14ac:dyDescent="0.25">
      <c r="A88" s="66">
        <v>83</v>
      </c>
      <c r="B88" s="14" t="s">
        <v>146</v>
      </c>
      <c r="C88" s="27" t="s">
        <v>416</v>
      </c>
      <c r="D88" s="77" t="s">
        <v>14</v>
      </c>
      <c r="E88" s="77">
        <v>100</v>
      </c>
      <c r="F88" s="77">
        <v>99.21</v>
      </c>
      <c r="G88" s="80">
        <f>F88/E88*100</f>
        <v>99.21</v>
      </c>
      <c r="H88" s="57"/>
      <c r="I88" s="41">
        <v>1</v>
      </c>
      <c r="J88" s="42">
        <v>0.99</v>
      </c>
    </row>
    <row r="89" spans="1:15" ht="63" x14ac:dyDescent="0.25">
      <c r="A89" s="66">
        <v>84</v>
      </c>
      <c r="B89" s="14" t="s">
        <v>147</v>
      </c>
      <c r="C89" s="27" t="s">
        <v>598</v>
      </c>
      <c r="D89" s="77"/>
      <c r="E89" s="77"/>
      <c r="F89" s="77"/>
      <c r="G89" s="80"/>
      <c r="H89" s="78"/>
    </row>
    <row r="90" spans="1:15" ht="129" customHeight="1" x14ac:dyDescent="0.25">
      <c r="A90" s="66">
        <v>85</v>
      </c>
      <c r="B90" s="14" t="s">
        <v>148</v>
      </c>
      <c r="C90" s="27" t="s">
        <v>599</v>
      </c>
      <c r="D90" s="77" t="s">
        <v>24</v>
      </c>
      <c r="E90" s="77">
        <v>0</v>
      </c>
      <c r="F90" s="77">
        <v>0</v>
      </c>
      <c r="G90" s="80" t="s">
        <v>30</v>
      </c>
      <c r="H90" s="93" t="s">
        <v>620</v>
      </c>
      <c r="M90" s="57"/>
    </row>
    <row r="91" spans="1:15" ht="204" customHeight="1" x14ac:dyDescent="0.25">
      <c r="A91" s="66">
        <v>86</v>
      </c>
      <c r="B91" s="14" t="s">
        <v>149</v>
      </c>
      <c r="C91" s="27" t="s">
        <v>150</v>
      </c>
      <c r="D91" s="77" t="s">
        <v>151</v>
      </c>
      <c r="E91" s="77" t="s">
        <v>30</v>
      </c>
      <c r="F91" s="77" t="s">
        <v>30</v>
      </c>
      <c r="G91" s="77" t="s">
        <v>30</v>
      </c>
      <c r="H91" s="94"/>
    </row>
    <row r="92" spans="1:15" ht="83.25" customHeight="1" x14ac:dyDescent="0.25">
      <c r="A92" s="66">
        <v>87</v>
      </c>
      <c r="B92" s="14" t="s">
        <v>152</v>
      </c>
      <c r="C92" s="27" t="s">
        <v>438</v>
      </c>
      <c r="D92" s="77"/>
      <c r="E92" s="77"/>
      <c r="F92" s="77"/>
      <c r="G92" s="80"/>
      <c r="H92" s="78"/>
    </row>
    <row r="93" spans="1:15" ht="66.75" customHeight="1" x14ac:dyDescent="0.25">
      <c r="A93" s="66">
        <v>88</v>
      </c>
      <c r="B93" s="14" t="s">
        <v>153</v>
      </c>
      <c r="C93" s="27" t="s">
        <v>154</v>
      </c>
      <c r="D93" s="77" t="s">
        <v>24</v>
      </c>
      <c r="E93" s="77">
        <v>94</v>
      </c>
      <c r="F93" s="77">
        <v>94</v>
      </c>
      <c r="G93" s="80">
        <v>100</v>
      </c>
      <c r="H93" s="78"/>
      <c r="I93" s="41">
        <v>1</v>
      </c>
      <c r="J93" s="42">
        <v>1</v>
      </c>
      <c r="K93" s="23">
        <v>1</v>
      </c>
      <c r="L93" s="25">
        <v>1</v>
      </c>
    </row>
    <row r="94" spans="1:15" ht="96.75" customHeight="1" x14ac:dyDescent="0.25">
      <c r="A94" s="66">
        <v>89</v>
      </c>
      <c r="B94" s="14" t="s">
        <v>155</v>
      </c>
      <c r="C94" s="27" t="s">
        <v>557</v>
      </c>
      <c r="D94" s="77" t="s">
        <v>24</v>
      </c>
      <c r="E94" s="77">
        <v>10</v>
      </c>
      <c r="F94" s="77">
        <v>10</v>
      </c>
      <c r="G94" s="80">
        <v>100</v>
      </c>
      <c r="H94" s="78"/>
      <c r="I94" s="41">
        <v>1</v>
      </c>
      <c r="J94" s="42">
        <v>1</v>
      </c>
      <c r="K94" s="23">
        <v>1</v>
      </c>
      <c r="L94" s="25">
        <v>1</v>
      </c>
    </row>
    <row r="95" spans="1:15" ht="68.25" customHeight="1" x14ac:dyDescent="0.25">
      <c r="A95" s="66">
        <v>90</v>
      </c>
      <c r="B95" s="14" t="s">
        <v>156</v>
      </c>
      <c r="C95" s="27" t="s">
        <v>157</v>
      </c>
      <c r="D95" s="77" t="s">
        <v>158</v>
      </c>
      <c r="E95" s="77">
        <v>0</v>
      </c>
      <c r="F95" s="77">
        <v>0</v>
      </c>
      <c r="G95" s="80" t="s">
        <v>30</v>
      </c>
      <c r="H95" s="78"/>
      <c r="L95" s="24"/>
      <c r="M95" s="24"/>
      <c r="O95" s="25">
        <v>1</v>
      </c>
    </row>
    <row r="96" spans="1:15" ht="78.75" x14ac:dyDescent="0.25">
      <c r="A96" s="66">
        <v>91</v>
      </c>
      <c r="B96" s="14" t="s">
        <v>159</v>
      </c>
      <c r="C96" s="27" t="s">
        <v>439</v>
      </c>
      <c r="D96" s="77"/>
      <c r="E96" s="77"/>
      <c r="F96" s="77"/>
      <c r="G96" s="80"/>
      <c r="H96" s="78"/>
    </row>
    <row r="97" spans="1:12" ht="126" x14ac:dyDescent="0.25">
      <c r="A97" s="66">
        <v>92</v>
      </c>
      <c r="B97" s="14" t="s">
        <v>160</v>
      </c>
      <c r="C97" s="27" t="s">
        <v>501</v>
      </c>
      <c r="D97" s="77" t="s">
        <v>24</v>
      </c>
      <c r="E97" s="77">
        <v>0</v>
      </c>
      <c r="F97" s="77">
        <v>0</v>
      </c>
      <c r="G97" s="80" t="s">
        <v>30</v>
      </c>
      <c r="H97" s="57" t="s">
        <v>626</v>
      </c>
      <c r="I97" s="47"/>
    </row>
    <row r="98" spans="1:12" ht="83.25" customHeight="1" x14ac:dyDescent="0.25">
      <c r="A98" s="66">
        <v>93</v>
      </c>
      <c r="B98" s="14" t="s">
        <v>161</v>
      </c>
      <c r="C98" s="27" t="s">
        <v>539</v>
      </c>
      <c r="D98" s="77" t="s">
        <v>24</v>
      </c>
      <c r="E98" s="77">
        <v>1</v>
      </c>
      <c r="F98" s="77">
        <v>1</v>
      </c>
      <c r="G98" s="80">
        <f>F98/E98*100</f>
        <v>100</v>
      </c>
      <c r="H98" s="57"/>
      <c r="I98" s="47">
        <v>1</v>
      </c>
      <c r="J98" s="42">
        <v>1</v>
      </c>
    </row>
    <row r="99" spans="1:12" ht="100.5" customHeight="1" x14ac:dyDescent="0.25">
      <c r="A99" s="66">
        <v>94</v>
      </c>
      <c r="B99" s="14" t="s">
        <v>162</v>
      </c>
      <c r="C99" s="27" t="s">
        <v>485</v>
      </c>
      <c r="D99" s="77" t="s">
        <v>41</v>
      </c>
      <c r="E99" s="77" t="s">
        <v>30</v>
      </c>
      <c r="F99" s="77" t="s">
        <v>30</v>
      </c>
      <c r="G99" s="77" t="s">
        <v>30</v>
      </c>
      <c r="H99" s="78"/>
      <c r="I99" s="47"/>
    </row>
    <row r="100" spans="1:12" ht="67.5" customHeight="1" x14ac:dyDescent="0.25">
      <c r="A100" s="66">
        <v>95</v>
      </c>
      <c r="B100" s="14" t="s">
        <v>498</v>
      </c>
      <c r="C100" s="27" t="s">
        <v>561</v>
      </c>
      <c r="D100" s="77" t="s">
        <v>41</v>
      </c>
      <c r="E100" s="77">
        <v>13</v>
      </c>
      <c r="F100" s="77">
        <v>13</v>
      </c>
      <c r="G100" s="77">
        <f>F100/E100*100</f>
        <v>100</v>
      </c>
      <c r="H100" s="57"/>
      <c r="I100" s="47">
        <v>1</v>
      </c>
      <c r="J100" s="42">
        <v>1</v>
      </c>
    </row>
    <row r="101" spans="1:12" ht="83.25" customHeight="1" x14ac:dyDescent="0.25">
      <c r="A101" s="66">
        <v>96</v>
      </c>
      <c r="B101" s="14" t="s">
        <v>163</v>
      </c>
      <c r="C101" s="27" t="s">
        <v>550</v>
      </c>
      <c r="D101" s="77"/>
      <c r="E101" s="77"/>
      <c r="F101" s="77"/>
      <c r="G101" s="80"/>
      <c r="H101" s="78"/>
    </row>
    <row r="102" spans="1:12" ht="84" customHeight="1" x14ac:dyDescent="0.25">
      <c r="A102" s="66">
        <v>97</v>
      </c>
      <c r="B102" s="14" t="s">
        <v>164</v>
      </c>
      <c r="C102" s="27" t="s">
        <v>488</v>
      </c>
      <c r="D102" s="77" t="s">
        <v>492</v>
      </c>
      <c r="E102" s="77">
        <v>100</v>
      </c>
      <c r="F102" s="77">
        <v>100</v>
      </c>
      <c r="G102" s="80">
        <v>100</v>
      </c>
      <c r="H102" s="57"/>
      <c r="I102" s="41">
        <v>1</v>
      </c>
      <c r="J102" s="42">
        <v>1</v>
      </c>
    </row>
    <row r="103" spans="1:12" ht="67.5" customHeight="1" x14ac:dyDescent="0.25">
      <c r="A103" s="66">
        <v>98</v>
      </c>
      <c r="B103" s="14" t="s">
        <v>567</v>
      </c>
      <c r="C103" s="27" t="s">
        <v>568</v>
      </c>
      <c r="D103" s="77" t="s">
        <v>14</v>
      </c>
      <c r="E103" s="77">
        <v>100</v>
      </c>
      <c r="F103" s="79">
        <v>100</v>
      </c>
      <c r="G103" s="77">
        <f>F103/E103*100</f>
        <v>100</v>
      </c>
      <c r="H103" s="57"/>
    </row>
    <row r="104" spans="1:12" ht="82.5" customHeight="1" x14ac:dyDescent="0.25">
      <c r="A104" s="66">
        <v>99</v>
      </c>
      <c r="B104" s="14" t="s">
        <v>569</v>
      </c>
      <c r="C104" s="27" t="s">
        <v>570</v>
      </c>
      <c r="D104" s="77" t="s">
        <v>14</v>
      </c>
      <c r="E104" s="77">
        <v>100</v>
      </c>
      <c r="F104" s="77">
        <v>100</v>
      </c>
      <c r="G104" s="80">
        <v>100</v>
      </c>
      <c r="H104" s="57"/>
      <c r="I104" s="41">
        <v>1</v>
      </c>
      <c r="J104" s="42">
        <v>1</v>
      </c>
    </row>
    <row r="105" spans="1:12" ht="51" customHeight="1" x14ac:dyDescent="0.25">
      <c r="A105" s="66">
        <v>100</v>
      </c>
      <c r="B105" s="14" t="s">
        <v>484</v>
      </c>
      <c r="C105" s="27" t="s">
        <v>551</v>
      </c>
      <c r="D105" s="77"/>
      <c r="E105" s="77"/>
      <c r="F105" s="77"/>
      <c r="G105" s="80"/>
      <c r="H105" s="78"/>
    </row>
    <row r="106" spans="1:12" ht="111.75" customHeight="1" x14ac:dyDescent="0.25">
      <c r="A106" s="66">
        <v>101</v>
      </c>
      <c r="B106" s="14" t="s">
        <v>486</v>
      </c>
      <c r="C106" s="27" t="s">
        <v>490</v>
      </c>
      <c r="D106" s="77" t="s">
        <v>489</v>
      </c>
      <c r="E106" s="77">
        <v>1</v>
      </c>
      <c r="F106" s="77">
        <v>1</v>
      </c>
      <c r="G106" s="80">
        <v>100</v>
      </c>
      <c r="H106" s="57"/>
      <c r="I106" s="41">
        <v>1</v>
      </c>
      <c r="J106" s="42">
        <v>1</v>
      </c>
    </row>
    <row r="107" spans="1:12" ht="110.25" x14ac:dyDescent="0.25">
      <c r="A107" s="66">
        <v>102</v>
      </c>
      <c r="B107" s="14" t="s">
        <v>487</v>
      </c>
      <c r="C107" s="27" t="s">
        <v>493</v>
      </c>
      <c r="D107" s="77" t="s">
        <v>491</v>
      </c>
      <c r="E107" s="77">
        <v>2</v>
      </c>
      <c r="F107" s="79">
        <v>2</v>
      </c>
      <c r="G107" s="80">
        <f>F107/E107*100</f>
        <v>100</v>
      </c>
      <c r="H107" s="57"/>
    </row>
    <row r="108" spans="1:12" ht="52.5" customHeight="1" x14ac:dyDescent="0.25">
      <c r="A108" s="66">
        <v>103</v>
      </c>
      <c r="B108" s="14" t="s">
        <v>548</v>
      </c>
      <c r="C108" s="27" t="s">
        <v>552</v>
      </c>
      <c r="D108" s="77"/>
      <c r="E108" s="77"/>
      <c r="F108" s="77"/>
      <c r="G108" s="80"/>
      <c r="H108" s="78"/>
    </row>
    <row r="109" spans="1:12" ht="114.75" customHeight="1" x14ac:dyDescent="0.25">
      <c r="A109" s="66">
        <v>104</v>
      </c>
      <c r="B109" s="14" t="s">
        <v>549</v>
      </c>
      <c r="C109" s="27" t="s">
        <v>553</v>
      </c>
      <c r="D109" s="77" t="s">
        <v>41</v>
      </c>
      <c r="E109" s="77">
        <v>100</v>
      </c>
      <c r="F109" s="79">
        <v>100</v>
      </c>
      <c r="G109" s="80">
        <f>F109/E109*100</f>
        <v>100</v>
      </c>
      <c r="H109" s="58"/>
      <c r="I109" s="41">
        <v>1</v>
      </c>
      <c r="J109" s="42">
        <v>1</v>
      </c>
      <c r="L109" s="83"/>
    </row>
    <row r="110" spans="1:12" ht="147" customHeight="1" x14ac:dyDescent="0.25">
      <c r="A110" s="66">
        <v>105</v>
      </c>
      <c r="B110" s="14" t="s">
        <v>583</v>
      </c>
      <c r="C110" s="27" t="s">
        <v>586</v>
      </c>
      <c r="D110" s="77"/>
      <c r="E110" s="77"/>
      <c r="F110" s="77"/>
      <c r="G110" s="80"/>
      <c r="H110" s="78"/>
    </row>
    <row r="111" spans="1:12" ht="65.25" customHeight="1" x14ac:dyDescent="0.25">
      <c r="A111" s="66">
        <v>106</v>
      </c>
      <c r="B111" s="14" t="s">
        <v>584</v>
      </c>
      <c r="C111" s="27" t="s">
        <v>585</v>
      </c>
      <c r="D111" s="77" t="s">
        <v>24</v>
      </c>
      <c r="E111" s="77" t="s">
        <v>30</v>
      </c>
      <c r="F111" s="77" t="s">
        <v>30</v>
      </c>
      <c r="G111" s="80" t="s">
        <v>30</v>
      </c>
      <c r="H111" s="78"/>
    </row>
    <row r="112" spans="1:12" ht="15.75" customHeight="1" x14ac:dyDescent="0.25">
      <c r="A112" s="66">
        <v>107</v>
      </c>
      <c r="B112" s="14" t="s">
        <v>165</v>
      </c>
      <c r="C112" s="91" t="s">
        <v>166</v>
      </c>
      <c r="D112" s="91"/>
      <c r="E112" s="91"/>
      <c r="F112" s="91"/>
      <c r="G112" s="91"/>
      <c r="H112" s="92"/>
    </row>
    <row r="113" spans="1:14" ht="51.75" customHeight="1" x14ac:dyDescent="0.25">
      <c r="A113" s="66">
        <v>108</v>
      </c>
      <c r="B113" s="14" t="s">
        <v>165</v>
      </c>
      <c r="C113" s="91" t="s">
        <v>167</v>
      </c>
      <c r="D113" s="91"/>
      <c r="E113" s="91"/>
      <c r="F113" s="91"/>
      <c r="G113" s="91"/>
      <c r="H113" s="92"/>
    </row>
    <row r="114" spans="1:14" ht="180.75" customHeight="1" x14ac:dyDescent="0.25">
      <c r="A114" s="66">
        <v>109</v>
      </c>
      <c r="B114" s="14" t="s">
        <v>168</v>
      </c>
      <c r="C114" s="27" t="s">
        <v>417</v>
      </c>
      <c r="D114" s="77"/>
      <c r="E114" s="77"/>
      <c r="F114" s="77"/>
      <c r="G114" s="80"/>
      <c r="H114" s="78"/>
    </row>
    <row r="115" spans="1:14" ht="51.75" customHeight="1" x14ac:dyDescent="0.25">
      <c r="A115" s="66">
        <v>110</v>
      </c>
      <c r="B115" s="14" t="s">
        <v>169</v>
      </c>
      <c r="C115" s="27" t="s">
        <v>170</v>
      </c>
      <c r="D115" s="77" t="s">
        <v>50</v>
      </c>
      <c r="E115" s="77" t="s">
        <v>51</v>
      </c>
      <c r="F115" s="77" t="s">
        <v>51</v>
      </c>
      <c r="G115" s="80">
        <v>100</v>
      </c>
      <c r="H115" s="78"/>
      <c r="I115" s="41">
        <v>1</v>
      </c>
      <c r="J115" s="43">
        <v>1</v>
      </c>
      <c r="K115" s="24">
        <v>1</v>
      </c>
      <c r="L115" s="24">
        <v>1</v>
      </c>
    </row>
    <row r="116" spans="1:14" ht="94.5" x14ac:dyDescent="0.25">
      <c r="A116" s="66">
        <v>111</v>
      </c>
      <c r="B116" s="14" t="s">
        <v>171</v>
      </c>
      <c r="C116" s="27" t="s">
        <v>172</v>
      </c>
      <c r="D116" s="77" t="s">
        <v>50</v>
      </c>
      <c r="E116" s="77" t="s">
        <v>51</v>
      </c>
      <c r="F116" s="77" t="s">
        <v>51</v>
      </c>
      <c r="G116" s="80">
        <v>100</v>
      </c>
      <c r="H116" s="78"/>
      <c r="I116" s="41">
        <v>1</v>
      </c>
      <c r="J116" s="42">
        <v>1</v>
      </c>
    </row>
    <row r="117" spans="1:14" ht="268.5" customHeight="1" x14ac:dyDescent="0.25">
      <c r="A117" s="66">
        <v>112</v>
      </c>
      <c r="B117" s="14" t="s">
        <v>173</v>
      </c>
      <c r="C117" s="27" t="s">
        <v>174</v>
      </c>
      <c r="D117" s="77"/>
      <c r="E117" s="77"/>
      <c r="F117" s="77"/>
      <c r="G117" s="80"/>
      <c r="H117" s="78"/>
    </row>
    <row r="118" spans="1:14" ht="63" x14ac:dyDescent="0.25">
      <c r="A118" s="66">
        <v>113</v>
      </c>
      <c r="B118" s="14" t="s">
        <v>175</v>
      </c>
      <c r="C118" s="27" t="s">
        <v>176</v>
      </c>
      <c r="D118" s="77" t="s">
        <v>50</v>
      </c>
      <c r="E118" s="77" t="s">
        <v>51</v>
      </c>
      <c r="F118" s="77" t="s">
        <v>51</v>
      </c>
      <c r="G118" s="80">
        <v>100</v>
      </c>
      <c r="H118" s="78"/>
      <c r="I118" s="41">
        <v>1</v>
      </c>
      <c r="J118" s="42">
        <v>1</v>
      </c>
      <c r="K118" s="25"/>
    </row>
    <row r="119" spans="1:14" ht="66.75" customHeight="1" x14ac:dyDescent="0.25">
      <c r="A119" s="66">
        <v>114</v>
      </c>
      <c r="B119" s="14" t="s">
        <v>177</v>
      </c>
      <c r="C119" s="27" t="s">
        <v>178</v>
      </c>
      <c r="D119" s="6"/>
      <c r="E119" s="77"/>
      <c r="F119" s="77"/>
      <c r="G119" s="80"/>
      <c r="H119" s="78"/>
    </row>
    <row r="120" spans="1:14" ht="175.5" customHeight="1" x14ac:dyDescent="0.25">
      <c r="A120" s="66">
        <v>115</v>
      </c>
      <c r="B120" s="14" t="s">
        <v>179</v>
      </c>
      <c r="C120" s="27" t="s">
        <v>602</v>
      </c>
      <c r="D120" s="77" t="s">
        <v>50</v>
      </c>
      <c r="E120" s="77" t="s">
        <v>51</v>
      </c>
      <c r="F120" s="77" t="s">
        <v>51</v>
      </c>
      <c r="G120" s="80">
        <v>100</v>
      </c>
      <c r="H120" s="78"/>
      <c r="I120" s="41">
        <v>1</v>
      </c>
      <c r="J120" s="42">
        <v>1</v>
      </c>
      <c r="K120" s="24"/>
      <c r="L120" s="24"/>
      <c r="M120" s="24"/>
    </row>
    <row r="121" spans="1:14" ht="211.5" customHeight="1" x14ac:dyDescent="0.25">
      <c r="A121" s="66">
        <v>116</v>
      </c>
      <c r="B121" s="14" t="s">
        <v>180</v>
      </c>
      <c r="C121" s="27" t="s">
        <v>181</v>
      </c>
      <c r="D121" s="77"/>
      <c r="E121" s="77"/>
      <c r="F121" s="77"/>
      <c r="G121" s="80"/>
      <c r="H121" s="78"/>
    </row>
    <row r="122" spans="1:14" ht="50.25" customHeight="1" x14ac:dyDescent="0.25">
      <c r="A122" s="66">
        <v>117</v>
      </c>
      <c r="B122" s="14" t="s">
        <v>182</v>
      </c>
      <c r="C122" s="1" t="s">
        <v>183</v>
      </c>
      <c r="D122" s="3" t="s">
        <v>41</v>
      </c>
      <c r="E122" s="3">
        <v>0</v>
      </c>
      <c r="F122" s="3">
        <v>0</v>
      </c>
      <c r="G122" s="9">
        <v>100</v>
      </c>
      <c r="H122" s="56"/>
      <c r="I122" s="41">
        <v>1</v>
      </c>
      <c r="J122" s="42">
        <v>1</v>
      </c>
      <c r="K122" s="76"/>
      <c r="L122" s="76"/>
    </row>
    <row r="123" spans="1:14" ht="82.5" customHeight="1" x14ac:dyDescent="0.25">
      <c r="A123" s="66">
        <v>118</v>
      </c>
      <c r="B123" s="6" t="s">
        <v>184</v>
      </c>
      <c r="C123" s="1" t="s">
        <v>185</v>
      </c>
      <c r="D123" s="3" t="s">
        <v>100</v>
      </c>
      <c r="E123" s="3">
        <v>10381</v>
      </c>
      <c r="F123" s="3">
        <v>10381</v>
      </c>
      <c r="G123" s="9">
        <f>F123/E123*100</f>
        <v>100</v>
      </c>
      <c r="H123" s="56"/>
      <c r="I123" s="41">
        <v>1</v>
      </c>
      <c r="J123" s="43">
        <v>1</v>
      </c>
      <c r="K123" s="24"/>
      <c r="L123" s="24"/>
      <c r="M123" s="24"/>
    </row>
    <row r="124" spans="1:14" ht="97.5" customHeight="1" x14ac:dyDescent="0.25">
      <c r="A124" s="66">
        <v>119</v>
      </c>
      <c r="B124" s="14" t="s">
        <v>186</v>
      </c>
      <c r="C124" s="1" t="s">
        <v>440</v>
      </c>
      <c r="D124" s="3"/>
      <c r="E124" s="3"/>
      <c r="F124" s="3"/>
      <c r="G124" s="9"/>
      <c r="H124" s="56"/>
    </row>
    <row r="125" spans="1:14" ht="63" x14ac:dyDescent="0.25">
      <c r="A125" s="66">
        <v>120</v>
      </c>
      <c r="B125" s="14" t="s">
        <v>187</v>
      </c>
      <c r="C125" s="1" t="s">
        <v>441</v>
      </c>
      <c r="D125" s="3" t="s">
        <v>24</v>
      </c>
      <c r="E125" s="3" t="s">
        <v>30</v>
      </c>
      <c r="F125" s="3" t="s">
        <v>30</v>
      </c>
      <c r="G125" s="3" t="s">
        <v>30</v>
      </c>
      <c r="H125" s="56"/>
    </row>
    <row r="126" spans="1:14" ht="141.75" x14ac:dyDescent="0.25">
      <c r="A126" s="66">
        <v>121</v>
      </c>
      <c r="B126" s="14" t="s">
        <v>188</v>
      </c>
      <c r="C126" s="1" t="s">
        <v>462</v>
      </c>
      <c r="D126" s="3" t="s">
        <v>24</v>
      </c>
      <c r="E126" s="3" t="s">
        <v>30</v>
      </c>
      <c r="F126" s="3" t="s">
        <v>30</v>
      </c>
      <c r="G126" s="3" t="s">
        <v>30</v>
      </c>
      <c r="H126" s="56"/>
    </row>
    <row r="127" spans="1:14" ht="51" customHeight="1" x14ac:dyDescent="0.25">
      <c r="A127" s="66">
        <v>122</v>
      </c>
      <c r="B127" s="14" t="s">
        <v>189</v>
      </c>
      <c r="C127" s="1" t="s">
        <v>442</v>
      </c>
      <c r="D127" s="3" t="s">
        <v>100</v>
      </c>
      <c r="E127" s="3">
        <v>49</v>
      </c>
      <c r="F127" s="3">
        <v>49</v>
      </c>
      <c r="G127" s="9">
        <f>F127/E127*100</f>
        <v>100</v>
      </c>
      <c r="H127" s="56"/>
      <c r="I127" s="41">
        <v>1</v>
      </c>
      <c r="J127" s="42">
        <v>1</v>
      </c>
      <c r="K127" s="24"/>
      <c r="L127" s="24"/>
      <c r="M127" s="24"/>
      <c r="N127" s="24"/>
    </row>
    <row r="128" spans="1:14" ht="117" customHeight="1" x14ac:dyDescent="0.25">
      <c r="A128" s="66">
        <v>123</v>
      </c>
      <c r="B128" s="14" t="s">
        <v>190</v>
      </c>
      <c r="C128" s="1" t="s">
        <v>443</v>
      </c>
      <c r="D128" s="3" t="s">
        <v>24</v>
      </c>
      <c r="E128" s="3">
        <v>82</v>
      </c>
      <c r="F128" s="3">
        <v>82</v>
      </c>
      <c r="G128" s="9">
        <f>F128/E128*100</f>
        <v>100</v>
      </c>
      <c r="H128" s="56"/>
      <c r="I128" s="41">
        <v>1</v>
      </c>
      <c r="J128" s="42">
        <v>1</v>
      </c>
    </row>
    <row r="129" spans="1:16" ht="63" x14ac:dyDescent="0.25">
      <c r="A129" s="66">
        <v>124</v>
      </c>
      <c r="B129" s="14" t="s">
        <v>191</v>
      </c>
      <c r="C129" s="1" t="s">
        <v>603</v>
      </c>
      <c r="D129" s="3"/>
      <c r="E129" s="3"/>
      <c r="F129" s="3"/>
      <c r="G129" s="9"/>
      <c r="H129" s="56"/>
    </row>
    <row r="130" spans="1:16" ht="66" customHeight="1" x14ac:dyDescent="0.25">
      <c r="A130" s="66">
        <v>125</v>
      </c>
      <c r="B130" s="14" t="s">
        <v>192</v>
      </c>
      <c r="C130" s="1" t="s">
        <v>193</v>
      </c>
      <c r="D130" s="77" t="s">
        <v>194</v>
      </c>
      <c r="E130" s="77" t="s">
        <v>30</v>
      </c>
      <c r="F130" s="77" t="s">
        <v>30</v>
      </c>
      <c r="G130" s="80" t="s">
        <v>30</v>
      </c>
      <c r="H130" s="78"/>
      <c r="I130" s="47"/>
      <c r="J130" s="43"/>
      <c r="K130" s="24"/>
      <c r="L130" s="24"/>
      <c r="M130" s="24"/>
      <c r="N130" s="24"/>
    </row>
    <row r="131" spans="1:16" ht="123" customHeight="1" x14ac:dyDescent="0.25">
      <c r="A131" s="66">
        <v>126</v>
      </c>
      <c r="B131" s="14" t="s">
        <v>192</v>
      </c>
      <c r="C131" s="1" t="s">
        <v>575</v>
      </c>
      <c r="D131" s="77" t="s">
        <v>576</v>
      </c>
      <c r="E131" s="77">
        <v>110.34399999999999</v>
      </c>
      <c r="F131" s="34">
        <v>85.578999999999994</v>
      </c>
      <c r="G131" s="80">
        <f>F131/E131*100</f>
        <v>77.556550424128176</v>
      </c>
      <c r="H131" s="61" t="s">
        <v>628</v>
      </c>
      <c r="I131" s="47">
        <v>1</v>
      </c>
      <c r="J131" s="43">
        <v>0.77</v>
      </c>
      <c r="K131" s="117"/>
      <c r="L131" s="118"/>
      <c r="M131" s="118"/>
      <c r="N131" s="115"/>
      <c r="O131" s="116"/>
      <c r="P131" s="116"/>
    </row>
    <row r="132" spans="1:16" ht="15.75" customHeight="1" x14ac:dyDescent="0.25">
      <c r="A132" s="66">
        <v>127</v>
      </c>
      <c r="B132" s="14" t="s">
        <v>195</v>
      </c>
      <c r="C132" s="91" t="s">
        <v>196</v>
      </c>
      <c r="D132" s="91"/>
      <c r="E132" s="91"/>
      <c r="F132" s="91"/>
      <c r="G132" s="91"/>
      <c r="H132" s="92"/>
    </row>
    <row r="133" spans="1:16" ht="34.5" customHeight="1" x14ac:dyDescent="0.25">
      <c r="A133" s="66">
        <v>128</v>
      </c>
      <c r="B133" s="14" t="s">
        <v>195</v>
      </c>
      <c r="C133" s="91" t="s">
        <v>604</v>
      </c>
      <c r="D133" s="91"/>
      <c r="E133" s="91"/>
      <c r="F133" s="91"/>
      <c r="G133" s="91"/>
      <c r="H133" s="92"/>
    </row>
    <row r="134" spans="1:16" ht="83.25" customHeight="1" x14ac:dyDescent="0.25">
      <c r="A134" s="66">
        <v>129</v>
      </c>
      <c r="B134" s="6" t="s">
        <v>197</v>
      </c>
      <c r="C134" s="1" t="s">
        <v>198</v>
      </c>
      <c r="D134" s="3"/>
      <c r="E134" s="3"/>
      <c r="F134" s="3"/>
      <c r="G134" s="9"/>
      <c r="H134" s="56"/>
    </row>
    <row r="135" spans="1:16" ht="82.5" customHeight="1" x14ac:dyDescent="0.25">
      <c r="A135" s="66">
        <v>130</v>
      </c>
      <c r="B135" s="6" t="s">
        <v>199</v>
      </c>
      <c r="C135" s="1" t="s">
        <v>463</v>
      </c>
      <c r="D135" s="3" t="s">
        <v>24</v>
      </c>
      <c r="E135" s="3" t="s">
        <v>30</v>
      </c>
      <c r="F135" s="3" t="s">
        <v>30</v>
      </c>
      <c r="G135" s="3" t="s">
        <v>30</v>
      </c>
      <c r="H135" s="56"/>
      <c r="J135" s="43"/>
      <c r="K135" s="24"/>
      <c r="L135" s="24"/>
    </row>
    <row r="136" spans="1:16" ht="80.25" customHeight="1" x14ac:dyDescent="0.25">
      <c r="A136" s="66">
        <v>131</v>
      </c>
      <c r="B136" s="6" t="s">
        <v>199</v>
      </c>
      <c r="C136" s="1" t="s">
        <v>522</v>
      </c>
      <c r="D136" s="3" t="s">
        <v>24</v>
      </c>
      <c r="E136" s="3">
        <v>619.79999999999995</v>
      </c>
      <c r="F136" s="3">
        <v>619.79999999999995</v>
      </c>
      <c r="G136" s="9">
        <f>F136/E136*100</f>
        <v>100</v>
      </c>
      <c r="H136" s="58"/>
      <c r="I136" s="41">
        <v>1</v>
      </c>
      <c r="J136" s="48">
        <v>1</v>
      </c>
      <c r="K136" s="21"/>
      <c r="L136" s="21"/>
    </row>
    <row r="137" spans="1:16" ht="173.25" x14ac:dyDescent="0.25">
      <c r="A137" s="66">
        <v>132</v>
      </c>
      <c r="B137" s="6" t="s">
        <v>200</v>
      </c>
      <c r="C137" s="1" t="s">
        <v>464</v>
      </c>
      <c r="D137" s="3" t="s">
        <v>14</v>
      </c>
      <c r="E137" s="3">
        <v>63.8</v>
      </c>
      <c r="F137" s="3">
        <v>63.8</v>
      </c>
      <c r="G137" s="9">
        <f>F137/E137*100</f>
        <v>100</v>
      </c>
      <c r="H137" s="56"/>
      <c r="I137" s="41">
        <v>1</v>
      </c>
      <c r="J137" s="43">
        <v>1</v>
      </c>
      <c r="K137" s="24"/>
      <c r="L137" s="24"/>
    </row>
    <row r="138" spans="1:16" ht="96.75" customHeight="1" x14ac:dyDescent="0.25">
      <c r="A138" s="66">
        <v>133</v>
      </c>
      <c r="B138" s="6" t="s">
        <v>519</v>
      </c>
      <c r="C138" s="1" t="s">
        <v>520</v>
      </c>
      <c r="D138" s="3" t="s">
        <v>521</v>
      </c>
      <c r="E138" s="3">
        <v>17.899999999999999</v>
      </c>
      <c r="F138" s="3">
        <v>17.899999999999999</v>
      </c>
      <c r="G138" s="9">
        <f>F138/E138*100</f>
        <v>100</v>
      </c>
      <c r="H138" s="56"/>
      <c r="I138" s="41">
        <v>1</v>
      </c>
      <c r="J138" s="43">
        <v>1</v>
      </c>
      <c r="K138" s="24"/>
      <c r="L138" s="24"/>
    </row>
    <row r="139" spans="1:16" ht="159.75" customHeight="1" x14ac:dyDescent="0.25">
      <c r="A139" s="66">
        <v>134</v>
      </c>
      <c r="B139" s="6" t="s">
        <v>201</v>
      </c>
      <c r="C139" s="1" t="s">
        <v>469</v>
      </c>
      <c r="D139" s="3"/>
      <c r="E139" s="3"/>
      <c r="F139" s="3"/>
      <c r="G139" s="9"/>
      <c r="H139" s="56"/>
    </row>
    <row r="140" spans="1:16" ht="64.5" customHeight="1" x14ac:dyDescent="0.25">
      <c r="A140" s="66">
        <v>135</v>
      </c>
      <c r="B140" s="6" t="s">
        <v>202</v>
      </c>
      <c r="C140" s="1" t="s">
        <v>444</v>
      </c>
      <c r="D140" s="3" t="s">
        <v>24</v>
      </c>
      <c r="E140" s="3" t="s">
        <v>30</v>
      </c>
      <c r="F140" s="3" t="s">
        <v>30</v>
      </c>
      <c r="G140" s="3" t="s">
        <v>30</v>
      </c>
      <c r="H140" s="56"/>
    </row>
    <row r="141" spans="1:16" ht="110.25" x14ac:dyDescent="0.25">
      <c r="A141" s="66">
        <v>136</v>
      </c>
      <c r="B141" s="6" t="s">
        <v>203</v>
      </c>
      <c r="C141" s="1" t="s">
        <v>605</v>
      </c>
      <c r="D141" s="3" t="s">
        <v>110</v>
      </c>
      <c r="E141" s="3">
        <v>115</v>
      </c>
      <c r="F141" s="3">
        <v>115</v>
      </c>
      <c r="G141" s="9">
        <f>F141/E141*100</f>
        <v>100</v>
      </c>
      <c r="H141" s="58"/>
      <c r="I141" s="41">
        <v>1</v>
      </c>
      <c r="J141" s="42">
        <v>1</v>
      </c>
    </row>
    <row r="142" spans="1:16" ht="165" customHeight="1" x14ac:dyDescent="0.25">
      <c r="A142" s="66">
        <v>137</v>
      </c>
      <c r="B142" s="6" t="s">
        <v>470</v>
      </c>
      <c r="C142" s="1" t="s">
        <v>606</v>
      </c>
      <c r="D142" s="3" t="s">
        <v>110</v>
      </c>
      <c r="E142" s="3">
        <v>3550</v>
      </c>
      <c r="F142" s="3">
        <v>3550</v>
      </c>
      <c r="G142" s="9">
        <f>F142/E142*100</f>
        <v>100</v>
      </c>
      <c r="H142" s="58"/>
      <c r="I142" s="47">
        <v>1</v>
      </c>
      <c r="J142" s="42">
        <v>1</v>
      </c>
    </row>
    <row r="143" spans="1:16" ht="35.25" customHeight="1" x14ac:dyDescent="0.25">
      <c r="A143" s="66">
        <v>138</v>
      </c>
      <c r="B143" s="6" t="s">
        <v>523</v>
      </c>
      <c r="C143" s="1" t="s">
        <v>524</v>
      </c>
      <c r="D143" s="3" t="s">
        <v>100</v>
      </c>
      <c r="E143" s="3">
        <v>4800</v>
      </c>
      <c r="F143" s="3">
        <v>4800</v>
      </c>
      <c r="G143" s="9">
        <f>F143/E143*100</f>
        <v>100</v>
      </c>
      <c r="H143" s="58"/>
      <c r="I143" s="47">
        <v>1</v>
      </c>
      <c r="J143" s="42">
        <v>1</v>
      </c>
    </row>
    <row r="144" spans="1:16" ht="81" customHeight="1" x14ac:dyDescent="0.25">
      <c r="A144" s="66">
        <v>139</v>
      </c>
      <c r="B144" s="6" t="s">
        <v>204</v>
      </c>
      <c r="C144" s="1" t="s">
        <v>205</v>
      </c>
      <c r="D144" s="3"/>
      <c r="E144" s="3"/>
      <c r="F144" s="3"/>
      <c r="G144" s="9"/>
      <c r="H144" s="56"/>
    </row>
    <row r="145" spans="1:10" ht="65.25" customHeight="1" x14ac:dyDescent="0.25">
      <c r="A145" s="66">
        <v>140</v>
      </c>
      <c r="B145" s="6" t="s">
        <v>206</v>
      </c>
      <c r="C145" s="1" t="s">
        <v>207</v>
      </c>
      <c r="D145" s="3" t="s">
        <v>24</v>
      </c>
      <c r="E145" s="3" t="s">
        <v>30</v>
      </c>
      <c r="F145" s="3" t="s">
        <v>30</v>
      </c>
      <c r="G145" s="3" t="s">
        <v>30</v>
      </c>
      <c r="H145" s="56"/>
    </row>
    <row r="146" spans="1:10" ht="97.5" customHeight="1" x14ac:dyDescent="0.25">
      <c r="A146" s="66">
        <v>141</v>
      </c>
      <c r="B146" s="6" t="s">
        <v>208</v>
      </c>
      <c r="C146" s="1" t="s">
        <v>607</v>
      </c>
      <c r="D146" s="3" t="s">
        <v>24</v>
      </c>
      <c r="E146" s="3" t="s">
        <v>30</v>
      </c>
      <c r="F146" s="3" t="s">
        <v>30</v>
      </c>
      <c r="G146" s="3" t="s">
        <v>30</v>
      </c>
      <c r="H146" s="56"/>
    </row>
    <row r="147" spans="1:10" ht="81" customHeight="1" x14ac:dyDescent="0.25">
      <c r="A147" s="66">
        <v>142</v>
      </c>
      <c r="B147" s="6" t="s">
        <v>209</v>
      </c>
      <c r="C147" s="1" t="s">
        <v>210</v>
      </c>
      <c r="D147" s="3" t="s">
        <v>24</v>
      </c>
      <c r="E147" s="3" t="s">
        <v>30</v>
      </c>
      <c r="F147" s="3" t="s">
        <v>30</v>
      </c>
      <c r="G147" s="3" t="s">
        <v>30</v>
      </c>
      <c r="H147" s="56"/>
    </row>
    <row r="148" spans="1:10" ht="144.75" customHeight="1" x14ac:dyDescent="0.25">
      <c r="A148" s="66">
        <v>143</v>
      </c>
      <c r="B148" s="6" t="s">
        <v>211</v>
      </c>
      <c r="C148" s="1" t="s">
        <v>212</v>
      </c>
      <c r="D148" s="3" t="s">
        <v>24</v>
      </c>
      <c r="E148" s="3" t="s">
        <v>30</v>
      </c>
      <c r="F148" s="3" t="s">
        <v>30</v>
      </c>
      <c r="G148" s="3" t="s">
        <v>30</v>
      </c>
      <c r="H148" s="56"/>
    </row>
    <row r="149" spans="1:10" ht="128.25" customHeight="1" x14ac:dyDescent="0.25">
      <c r="A149" s="66">
        <v>144</v>
      </c>
      <c r="B149" s="6" t="s">
        <v>525</v>
      </c>
      <c r="C149" s="1" t="s">
        <v>526</v>
      </c>
      <c r="D149" s="3" t="s">
        <v>24</v>
      </c>
      <c r="E149" s="3">
        <v>165</v>
      </c>
      <c r="F149" s="3">
        <v>165</v>
      </c>
      <c r="G149" s="9">
        <f>F149/E149*100</f>
        <v>100</v>
      </c>
      <c r="H149" s="62"/>
      <c r="I149" s="41">
        <v>1</v>
      </c>
      <c r="J149" s="42">
        <v>1</v>
      </c>
    </row>
    <row r="150" spans="1:10" ht="96" customHeight="1" x14ac:dyDescent="0.25">
      <c r="A150" s="66">
        <v>145</v>
      </c>
      <c r="B150" s="6" t="s">
        <v>527</v>
      </c>
      <c r="C150" s="1" t="s">
        <v>528</v>
      </c>
      <c r="D150" s="3" t="s">
        <v>110</v>
      </c>
      <c r="E150" s="3">
        <v>55</v>
      </c>
      <c r="F150" s="3">
        <v>55</v>
      </c>
      <c r="G150" s="9">
        <f>F150/E150*100</f>
        <v>100</v>
      </c>
      <c r="H150" s="56"/>
      <c r="I150" s="41">
        <v>1</v>
      </c>
      <c r="J150" s="42">
        <v>1</v>
      </c>
    </row>
    <row r="151" spans="1:10" ht="110.25" x14ac:dyDescent="0.25">
      <c r="A151" s="66">
        <v>146</v>
      </c>
      <c r="B151" s="6" t="s">
        <v>213</v>
      </c>
      <c r="C151" s="1" t="s">
        <v>608</v>
      </c>
      <c r="D151" s="3"/>
      <c r="E151" s="3"/>
      <c r="F151" s="3"/>
      <c r="G151" s="9"/>
      <c r="H151" s="56"/>
    </row>
    <row r="152" spans="1:10" ht="126.75" customHeight="1" x14ac:dyDescent="0.25">
      <c r="A152" s="66">
        <v>147</v>
      </c>
      <c r="B152" s="6" t="s">
        <v>214</v>
      </c>
      <c r="C152" s="1" t="s">
        <v>445</v>
      </c>
      <c r="D152" s="3" t="s">
        <v>24</v>
      </c>
      <c r="E152" s="3" t="s">
        <v>30</v>
      </c>
      <c r="F152" s="3" t="s">
        <v>30</v>
      </c>
      <c r="G152" s="3" t="s">
        <v>30</v>
      </c>
      <c r="H152" s="56"/>
      <c r="I152" s="47"/>
    </row>
    <row r="153" spans="1:10" ht="255" customHeight="1" x14ac:dyDescent="0.25">
      <c r="A153" s="66">
        <v>148</v>
      </c>
      <c r="B153" s="6" t="s">
        <v>529</v>
      </c>
      <c r="C153" s="1" t="s">
        <v>532</v>
      </c>
      <c r="D153" s="3" t="s">
        <v>24</v>
      </c>
      <c r="E153" s="3">
        <v>20</v>
      </c>
      <c r="F153" s="3">
        <v>20</v>
      </c>
      <c r="G153" s="9">
        <f>F153/E153*100</f>
        <v>100</v>
      </c>
      <c r="H153" s="56"/>
      <c r="I153" s="47">
        <v>1</v>
      </c>
      <c r="J153" s="42">
        <v>1</v>
      </c>
    </row>
    <row r="154" spans="1:10" ht="194.25" customHeight="1" x14ac:dyDescent="0.25">
      <c r="A154" s="66">
        <v>149</v>
      </c>
      <c r="B154" s="6" t="s">
        <v>530</v>
      </c>
      <c r="C154" s="1" t="s">
        <v>609</v>
      </c>
      <c r="D154" s="3" t="s">
        <v>24</v>
      </c>
      <c r="E154" s="3">
        <v>18</v>
      </c>
      <c r="F154" s="3">
        <v>18</v>
      </c>
      <c r="G154" s="9">
        <f>F154/E154*100</f>
        <v>100</v>
      </c>
      <c r="H154" s="56"/>
      <c r="I154" s="47">
        <v>1</v>
      </c>
      <c r="J154" s="42">
        <v>1</v>
      </c>
    </row>
    <row r="155" spans="1:10" ht="210" customHeight="1" x14ac:dyDescent="0.25">
      <c r="A155" s="66">
        <v>150</v>
      </c>
      <c r="B155" s="6" t="s">
        <v>531</v>
      </c>
      <c r="C155" s="1" t="s">
        <v>610</v>
      </c>
      <c r="D155" s="3" t="s">
        <v>24</v>
      </c>
      <c r="E155" s="3">
        <v>5</v>
      </c>
      <c r="F155" s="3">
        <v>5</v>
      </c>
      <c r="G155" s="9">
        <f>F155/E155*100</f>
        <v>100</v>
      </c>
      <c r="H155" s="56"/>
      <c r="I155" s="47"/>
    </row>
    <row r="156" spans="1:10" ht="98.25" customHeight="1" x14ac:dyDescent="0.25">
      <c r="A156" s="66">
        <v>151</v>
      </c>
      <c r="B156" s="6" t="s">
        <v>509</v>
      </c>
      <c r="C156" s="1" t="s">
        <v>508</v>
      </c>
      <c r="D156" s="3"/>
      <c r="E156" s="3"/>
      <c r="F156" s="3"/>
      <c r="G156" s="9"/>
      <c r="H156" s="56"/>
      <c r="I156" s="47"/>
    </row>
    <row r="157" spans="1:10" ht="80.25" customHeight="1" x14ac:dyDescent="0.25">
      <c r="A157" s="66">
        <v>152</v>
      </c>
      <c r="B157" s="6" t="s">
        <v>510</v>
      </c>
      <c r="C157" s="1" t="s">
        <v>512</v>
      </c>
      <c r="D157" s="3" t="s">
        <v>24</v>
      </c>
      <c r="E157" s="3">
        <v>1</v>
      </c>
      <c r="F157" s="3">
        <v>1</v>
      </c>
      <c r="G157" s="9">
        <f>F157/E157*100</f>
        <v>100</v>
      </c>
      <c r="H157" s="56"/>
      <c r="I157" s="47">
        <v>1</v>
      </c>
      <c r="J157" s="42">
        <v>1</v>
      </c>
    </row>
    <row r="158" spans="1:10" ht="81.75" customHeight="1" x14ac:dyDescent="0.25">
      <c r="A158" s="66">
        <v>153</v>
      </c>
      <c r="B158" s="6" t="s">
        <v>511</v>
      </c>
      <c r="C158" s="1" t="s">
        <v>513</v>
      </c>
      <c r="D158" s="3" t="s">
        <v>24</v>
      </c>
      <c r="E158" s="3">
        <v>1</v>
      </c>
      <c r="F158" s="3">
        <v>1</v>
      </c>
      <c r="G158" s="9">
        <v>100</v>
      </c>
      <c r="H158" s="58" t="s">
        <v>600</v>
      </c>
      <c r="I158" s="47">
        <v>1</v>
      </c>
      <c r="J158" s="42">
        <v>1</v>
      </c>
    </row>
    <row r="159" spans="1:10" ht="34.5" customHeight="1" x14ac:dyDescent="0.25">
      <c r="A159" s="66">
        <v>154</v>
      </c>
      <c r="B159" s="14" t="s">
        <v>215</v>
      </c>
      <c r="C159" s="91" t="s">
        <v>216</v>
      </c>
      <c r="D159" s="91"/>
      <c r="E159" s="91"/>
      <c r="F159" s="91"/>
      <c r="G159" s="91"/>
      <c r="H159" s="92"/>
    </row>
    <row r="160" spans="1:10" ht="34.5" customHeight="1" x14ac:dyDescent="0.25">
      <c r="A160" s="66">
        <v>155</v>
      </c>
      <c r="B160" s="14" t="s">
        <v>215</v>
      </c>
      <c r="C160" s="91" t="s">
        <v>217</v>
      </c>
      <c r="D160" s="91"/>
      <c r="E160" s="91"/>
      <c r="F160" s="91"/>
      <c r="G160" s="91"/>
      <c r="H160" s="92"/>
    </row>
    <row r="161" spans="1:16" ht="78.75" x14ac:dyDescent="0.25">
      <c r="A161" s="66">
        <v>156</v>
      </c>
      <c r="B161" s="14" t="s">
        <v>218</v>
      </c>
      <c r="C161" s="27" t="s">
        <v>219</v>
      </c>
      <c r="D161" s="77"/>
      <c r="E161" s="77"/>
      <c r="F161" s="77"/>
      <c r="G161" s="80"/>
      <c r="H161" s="78"/>
    </row>
    <row r="162" spans="1:16" ht="132" customHeight="1" x14ac:dyDescent="0.25">
      <c r="A162" s="66">
        <v>157</v>
      </c>
      <c r="B162" s="35" t="s">
        <v>220</v>
      </c>
      <c r="C162" s="13" t="s">
        <v>221</v>
      </c>
      <c r="D162" s="36" t="s">
        <v>110</v>
      </c>
      <c r="E162" s="36" t="s">
        <v>30</v>
      </c>
      <c r="F162" s="36" t="s">
        <v>30</v>
      </c>
      <c r="G162" s="37" t="s">
        <v>30</v>
      </c>
      <c r="H162" s="63"/>
      <c r="I162" s="47"/>
    </row>
    <row r="163" spans="1:16" ht="50.25" customHeight="1" x14ac:dyDescent="0.25">
      <c r="A163" s="66">
        <v>158</v>
      </c>
      <c r="B163" s="14" t="s">
        <v>578</v>
      </c>
      <c r="C163" s="27" t="s">
        <v>611</v>
      </c>
      <c r="D163" s="77" t="s">
        <v>110</v>
      </c>
      <c r="E163" s="77">
        <v>116</v>
      </c>
      <c r="F163" s="77">
        <v>116</v>
      </c>
      <c r="G163" s="80">
        <f>F163/E163*100</f>
        <v>100</v>
      </c>
      <c r="H163" s="78"/>
      <c r="I163" s="47">
        <v>1</v>
      </c>
      <c r="J163" s="42">
        <v>1</v>
      </c>
    </row>
    <row r="164" spans="1:16" ht="47.25" x14ac:dyDescent="0.25">
      <c r="A164" s="66">
        <v>159</v>
      </c>
      <c r="B164" s="14" t="s">
        <v>222</v>
      </c>
      <c r="C164" s="27" t="s">
        <v>223</v>
      </c>
      <c r="D164" s="77" t="s">
        <v>224</v>
      </c>
      <c r="E164" s="79" t="s">
        <v>30</v>
      </c>
      <c r="F164" s="77" t="s">
        <v>30</v>
      </c>
      <c r="G164" s="80" t="s">
        <v>30</v>
      </c>
      <c r="H164" s="78"/>
      <c r="I164" s="47"/>
    </row>
    <row r="165" spans="1:16" ht="47.25" x14ac:dyDescent="0.25">
      <c r="A165" s="66">
        <v>160</v>
      </c>
      <c r="B165" s="14" t="s">
        <v>579</v>
      </c>
      <c r="C165" s="27" t="s">
        <v>612</v>
      </c>
      <c r="D165" s="77" t="s">
        <v>577</v>
      </c>
      <c r="E165" s="77">
        <v>1658.7</v>
      </c>
      <c r="F165" s="77">
        <v>1658.7</v>
      </c>
      <c r="G165" s="80">
        <f>F165/E165*100</f>
        <v>100</v>
      </c>
      <c r="H165" s="78"/>
      <c r="I165" s="47">
        <v>1</v>
      </c>
      <c r="J165" s="42">
        <v>1</v>
      </c>
    </row>
    <row r="166" spans="1:16" ht="98.25" customHeight="1" x14ac:dyDescent="0.25">
      <c r="A166" s="66">
        <v>161</v>
      </c>
      <c r="B166" s="14" t="s">
        <v>225</v>
      </c>
      <c r="C166" s="27" t="s">
        <v>226</v>
      </c>
      <c r="D166" s="77"/>
      <c r="E166" s="77"/>
      <c r="F166" s="77"/>
      <c r="G166" s="80"/>
      <c r="H166" s="78"/>
    </row>
    <row r="167" spans="1:16" ht="63" x14ac:dyDescent="0.25">
      <c r="A167" s="66">
        <v>162</v>
      </c>
      <c r="B167" s="14" t="s">
        <v>227</v>
      </c>
      <c r="C167" s="27" t="s">
        <v>228</v>
      </c>
      <c r="D167" s="77" t="s">
        <v>100</v>
      </c>
      <c r="E167" s="77">
        <v>1</v>
      </c>
      <c r="F167" s="77">
        <v>1</v>
      </c>
      <c r="G167" s="80">
        <v>100</v>
      </c>
      <c r="H167" s="78"/>
      <c r="I167" s="41">
        <v>1</v>
      </c>
      <c r="J167" s="42">
        <v>1</v>
      </c>
    </row>
    <row r="168" spans="1:16" ht="47.25" x14ac:dyDescent="0.25">
      <c r="A168" s="66">
        <v>163</v>
      </c>
      <c r="B168" s="14" t="s">
        <v>472</v>
      </c>
      <c r="C168" s="27" t="s">
        <v>471</v>
      </c>
      <c r="D168" s="77" t="s">
        <v>100</v>
      </c>
      <c r="E168" s="77" t="s">
        <v>30</v>
      </c>
      <c r="F168" s="77" t="s">
        <v>30</v>
      </c>
      <c r="G168" s="80" t="s">
        <v>30</v>
      </c>
      <c r="H168" s="78"/>
    </row>
    <row r="169" spans="1:16" ht="47.25" x14ac:dyDescent="0.25">
      <c r="A169" s="66"/>
      <c r="B169" s="16" t="s">
        <v>472</v>
      </c>
      <c r="C169" s="27" t="s">
        <v>624</v>
      </c>
      <c r="D169" s="77" t="s">
        <v>338</v>
      </c>
      <c r="E169" s="77">
        <v>40</v>
      </c>
      <c r="F169" s="77">
        <v>40</v>
      </c>
      <c r="G169" s="80">
        <f>F169/E169*100</f>
        <v>100</v>
      </c>
      <c r="H169" s="78"/>
      <c r="I169" s="41">
        <v>1</v>
      </c>
      <c r="J169" s="42">
        <v>1</v>
      </c>
      <c r="K169" s="33"/>
    </row>
    <row r="170" spans="1:16" ht="31.5" customHeight="1" x14ac:dyDescent="0.25">
      <c r="A170" s="66">
        <v>164</v>
      </c>
      <c r="B170" s="14" t="s">
        <v>229</v>
      </c>
      <c r="C170" s="91" t="s">
        <v>230</v>
      </c>
      <c r="D170" s="91"/>
      <c r="E170" s="91"/>
      <c r="F170" s="91"/>
      <c r="G170" s="91"/>
      <c r="H170" s="92"/>
    </row>
    <row r="171" spans="1:16" ht="33" customHeight="1" x14ac:dyDescent="0.25">
      <c r="A171" s="66">
        <v>165</v>
      </c>
      <c r="B171" s="14" t="s">
        <v>229</v>
      </c>
      <c r="C171" s="91" t="s">
        <v>231</v>
      </c>
      <c r="D171" s="91"/>
      <c r="E171" s="91"/>
      <c r="F171" s="91"/>
      <c r="G171" s="91"/>
      <c r="H171" s="92"/>
    </row>
    <row r="172" spans="1:16" ht="99.75" customHeight="1" x14ac:dyDescent="0.25">
      <c r="A172" s="66">
        <v>166</v>
      </c>
      <c r="B172" s="14" t="s">
        <v>232</v>
      </c>
      <c r="C172" s="27" t="s">
        <v>233</v>
      </c>
      <c r="D172" s="77"/>
      <c r="E172" s="77"/>
      <c r="F172" s="77"/>
      <c r="G172" s="80"/>
      <c r="H172" s="78"/>
    </row>
    <row r="173" spans="1:16" ht="79.5" customHeight="1" x14ac:dyDescent="0.25">
      <c r="A173" s="66">
        <v>167</v>
      </c>
      <c r="B173" s="14" t="s">
        <v>234</v>
      </c>
      <c r="C173" s="1" t="s">
        <v>235</v>
      </c>
      <c r="D173" s="77" t="s">
        <v>14</v>
      </c>
      <c r="E173" s="3">
        <v>37.799999999999997</v>
      </c>
      <c r="F173" s="3">
        <v>42.6</v>
      </c>
      <c r="G173" s="9">
        <f>E173/F173*100</f>
        <v>88.73239436619717</v>
      </c>
      <c r="H173" s="58" t="s">
        <v>621</v>
      </c>
      <c r="I173" s="41">
        <v>1</v>
      </c>
      <c r="J173" s="42">
        <v>1.1299999999999999</v>
      </c>
      <c r="K173" s="82"/>
      <c r="L173" s="20"/>
      <c r="M173" s="20"/>
      <c r="O173" s="109"/>
      <c r="P173" s="95"/>
    </row>
    <row r="174" spans="1:16" ht="62.25" customHeight="1" x14ac:dyDescent="0.25">
      <c r="A174" s="66">
        <v>168</v>
      </c>
      <c r="B174" s="14" t="s">
        <v>236</v>
      </c>
      <c r="C174" s="27" t="s">
        <v>237</v>
      </c>
      <c r="D174" s="77" t="s">
        <v>14</v>
      </c>
      <c r="E174" s="77" t="s">
        <v>30</v>
      </c>
      <c r="F174" s="77" t="s">
        <v>30</v>
      </c>
      <c r="G174" s="77" t="s">
        <v>30</v>
      </c>
      <c r="H174" s="78"/>
    </row>
    <row r="175" spans="1:16" ht="114.75" customHeight="1" x14ac:dyDescent="0.25">
      <c r="A175" s="66">
        <v>169</v>
      </c>
      <c r="B175" s="14" t="s">
        <v>238</v>
      </c>
      <c r="C175" s="27" t="s">
        <v>613</v>
      </c>
      <c r="D175" s="77" t="s">
        <v>14</v>
      </c>
      <c r="E175" s="77">
        <v>92.17</v>
      </c>
      <c r="F175" s="77">
        <v>92.17</v>
      </c>
      <c r="G175" s="80">
        <v>100</v>
      </c>
      <c r="H175" s="78"/>
      <c r="I175" s="47">
        <v>1</v>
      </c>
      <c r="J175" s="42">
        <v>1</v>
      </c>
    </row>
    <row r="176" spans="1:16" ht="113.25" customHeight="1" x14ac:dyDescent="0.25">
      <c r="A176" s="66">
        <v>170</v>
      </c>
      <c r="B176" s="14" t="s">
        <v>239</v>
      </c>
      <c r="C176" s="27" t="s">
        <v>614</v>
      </c>
      <c r="D176" s="77" t="s">
        <v>14</v>
      </c>
      <c r="E176" s="77">
        <v>61.72</v>
      </c>
      <c r="F176" s="77">
        <v>61.72</v>
      </c>
      <c r="G176" s="80">
        <v>100</v>
      </c>
      <c r="H176" s="78"/>
      <c r="I176" s="47">
        <v>1</v>
      </c>
      <c r="J176" s="42">
        <v>1</v>
      </c>
    </row>
    <row r="177" spans="1:15" ht="63" x14ac:dyDescent="0.25">
      <c r="A177" s="66">
        <v>171</v>
      </c>
      <c r="B177" s="14" t="s">
        <v>240</v>
      </c>
      <c r="C177" s="27" t="s">
        <v>241</v>
      </c>
      <c r="D177" s="77"/>
      <c r="E177" s="77"/>
      <c r="F177" s="77"/>
      <c r="G177" s="80"/>
      <c r="H177" s="78"/>
    </row>
    <row r="178" spans="1:15" ht="63" customHeight="1" x14ac:dyDescent="0.25">
      <c r="A178" s="66">
        <v>172</v>
      </c>
      <c r="B178" s="14" t="s">
        <v>242</v>
      </c>
      <c r="C178" s="27" t="s">
        <v>243</v>
      </c>
      <c r="D178" s="77" t="s">
        <v>82</v>
      </c>
      <c r="E178" s="77" t="s">
        <v>30</v>
      </c>
      <c r="F178" s="77" t="s">
        <v>30</v>
      </c>
      <c r="G178" s="80" t="s">
        <v>30</v>
      </c>
      <c r="H178" s="57"/>
    </row>
    <row r="179" spans="1:15" ht="63" x14ac:dyDescent="0.25">
      <c r="A179" s="66">
        <v>173</v>
      </c>
      <c r="B179" s="14" t="s">
        <v>244</v>
      </c>
      <c r="C179" s="27" t="s">
        <v>245</v>
      </c>
      <c r="D179" s="77" t="s">
        <v>24</v>
      </c>
      <c r="E179" s="77">
        <v>4</v>
      </c>
      <c r="F179" s="77">
        <v>4</v>
      </c>
      <c r="G179" s="80">
        <v>100</v>
      </c>
      <c r="H179" s="57"/>
      <c r="I179" s="41">
        <v>1</v>
      </c>
      <c r="J179" s="42">
        <v>1</v>
      </c>
    </row>
    <row r="180" spans="1:15" ht="66.75" customHeight="1" x14ac:dyDescent="0.25">
      <c r="A180" s="66">
        <v>176</v>
      </c>
      <c r="B180" s="14" t="s">
        <v>246</v>
      </c>
      <c r="C180" s="27" t="s">
        <v>247</v>
      </c>
      <c r="D180" s="77"/>
      <c r="E180" s="77"/>
      <c r="F180" s="77"/>
      <c r="G180" s="80"/>
      <c r="H180" s="78"/>
    </row>
    <row r="181" spans="1:15" ht="110.25" x14ac:dyDescent="0.25">
      <c r="A181" s="66">
        <v>177</v>
      </c>
      <c r="B181" s="14" t="s">
        <v>248</v>
      </c>
      <c r="C181" s="27" t="s">
        <v>249</v>
      </c>
      <c r="D181" s="77" t="s">
        <v>14</v>
      </c>
      <c r="E181" s="77">
        <v>43.8</v>
      </c>
      <c r="F181" s="77">
        <v>46.3</v>
      </c>
      <c r="G181" s="80">
        <f>F181/E181*100</f>
        <v>105.70776255707763</v>
      </c>
      <c r="H181" s="78"/>
      <c r="I181" s="41">
        <v>1</v>
      </c>
      <c r="J181" s="42">
        <v>1.06</v>
      </c>
    </row>
    <row r="182" spans="1:15" ht="81.75" customHeight="1" x14ac:dyDescent="0.25">
      <c r="A182" s="66">
        <v>178</v>
      </c>
      <c r="B182" s="14" t="s">
        <v>250</v>
      </c>
      <c r="C182" s="27" t="s">
        <v>251</v>
      </c>
      <c r="D182" s="77" t="s">
        <v>14</v>
      </c>
      <c r="E182" s="77">
        <v>92.8</v>
      </c>
      <c r="F182" s="77">
        <v>92.8</v>
      </c>
      <c r="G182" s="80">
        <v>100</v>
      </c>
      <c r="H182" s="78"/>
      <c r="I182" s="41">
        <v>1</v>
      </c>
      <c r="J182" s="42">
        <v>1</v>
      </c>
    </row>
    <row r="183" spans="1:15" ht="82.5" customHeight="1" x14ac:dyDescent="0.25">
      <c r="A183" s="66">
        <v>179</v>
      </c>
      <c r="B183" s="14" t="s">
        <v>252</v>
      </c>
      <c r="C183" s="27" t="s">
        <v>253</v>
      </c>
      <c r="D183" s="77" t="s">
        <v>14</v>
      </c>
      <c r="E183" s="77">
        <v>99</v>
      </c>
      <c r="F183" s="77">
        <v>99</v>
      </c>
      <c r="G183" s="80">
        <v>100</v>
      </c>
      <c r="H183" s="78"/>
      <c r="I183" s="41">
        <v>1</v>
      </c>
      <c r="J183" s="42">
        <v>1</v>
      </c>
    </row>
    <row r="184" spans="1:15" ht="47.25" x14ac:dyDescent="0.25">
      <c r="A184" s="66">
        <v>180</v>
      </c>
      <c r="B184" s="14" t="s">
        <v>254</v>
      </c>
      <c r="C184" s="27" t="s">
        <v>255</v>
      </c>
      <c r="D184" s="77" t="s">
        <v>14</v>
      </c>
      <c r="E184" s="77">
        <v>99.38</v>
      </c>
      <c r="F184" s="77">
        <v>99.38</v>
      </c>
      <c r="G184" s="80">
        <f>F184/E184*100</f>
        <v>100</v>
      </c>
      <c r="H184" s="78"/>
      <c r="I184" s="41">
        <v>1</v>
      </c>
      <c r="J184" s="42">
        <v>1</v>
      </c>
    </row>
    <row r="185" spans="1:15" ht="114" customHeight="1" x14ac:dyDescent="0.25">
      <c r="A185" s="66">
        <v>181</v>
      </c>
      <c r="B185" s="14" t="s">
        <v>482</v>
      </c>
      <c r="C185" s="27" t="s">
        <v>483</v>
      </c>
      <c r="D185" s="77" t="s">
        <v>14</v>
      </c>
      <c r="E185" s="77">
        <v>46</v>
      </c>
      <c r="F185" s="77">
        <v>45.7</v>
      </c>
      <c r="G185" s="80">
        <f>F185/E185*100</f>
        <v>99.34782608695653</v>
      </c>
      <c r="H185" s="57"/>
      <c r="I185" s="41">
        <v>1</v>
      </c>
      <c r="J185" s="42">
        <v>0.99</v>
      </c>
      <c r="K185" s="38"/>
      <c r="L185" s="38"/>
    </row>
    <row r="186" spans="1:15" ht="84.75" customHeight="1" x14ac:dyDescent="0.25">
      <c r="A186" s="66">
        <v>182</v>
      </c>
      <c r="B186" s="14" t="s">
        <v>560</v>
      </c>
      <c r="C186" s="27" t="s">
        <v>582</v>
      </c>
      <c r="D186" s="77" t="s">
        <v>14</v>
      </c>
      <c r="E186" s="77">
        <v>100</v>
      </c>
      <c r="F186" s="77">
        <v>100</v>
      </c>
      <c r="G186" s="80">
        <v>100</v>
      </c>
      <c r="H186" s="78"/>
      <c r="I186" s="41">
        <v>1</v>
      </c>
      <c r="J186" s="42">
        <v>1</v>
      </c>
      <c r="L186" s="23"/>
    </row>
    <row r="187" spans="1:15" ht="78.75" x14ac:dyDescent="0.25">
      <c r="A187" s="66">
        <v>183</v>
      </c>
      <c r="B187" s="14" t="s">
        <v>256</v>
      </c>
      <c r="C187" s="27" t="s">
        <v>257</v>
      </c>
      <c r="D187" s="77"/>
      <c r="E187" s="77"/>
      <c r="F187" s="77"/>
      <c r="G187" s="80"/>
      <c r="H187" s="78"/>
    </row>
    <row r="188" spans="1:15" ht="83.25" customHeight="1" x14ac:dyDescent="0.25">
      <c r="A188" s="66">
        <v>184</v>
      </c>
      <c r="B188" s="14" t="s">
        <v>258</v>
      </c>
      <c r="C188" s="27" t="s">
        <v>259</v>
      </c>
      <c r="D188" s="77" t="s">
        <v>24</v>
      </c>
      <c r="E188" s="77">
        <v>0</v>
      </c>
      <c r="F188" s="77">
        <v>0</v>
      </c>
      <c r="G188" s="80" t="s">
        <v>30</v>
      </c>
      <c r="H188" s="57"/>
    </row>
    <row r="189" spans="1:15" ht="129" customHeight="1" x14ac:dyDescent="0.25">
      <c r="A189" s="66">
        <v>185</v>
      </c>
      <c r="B189" s="14" t="s">
        <v>260</v>
      </c>
      <c r="C189" s="27" t="s">
        <v>261</v>
      </c>
      <c r="D189" s="77"/>
      <c r="E189" s="77"/>
      <c r="F189" s="77"/>
      <c r="G189" s="80"/>
      <c r="H189" s="78"/>
    </row>
    <row r="190" spans="1:15" ht="50.25" customHeight="1" x14ac:dyDescent="0.25">
      <c r="A190" s="66">
        <v>186</v>
      </c>
      <c r="B190" s="14" t="s">
        <v>262</v>
      </c>
      <c r="C190" s="27" t="s">
        <v>263</v>
      </c>
      <c r="D190" s="77" t="s">
        <v>24</v>
      </c>
      <c r="E190" s="77">
        <v>8</v>
      </c>
      <c r="F190" s="77">
        <v>8</v>
      </c>
      <c r="G190" s="80">
        <v>100</v>
      </c>
      <c r="H190" s="78"/>
      <c r="I190" s="41">
        <v>1</v>
      </c>
      <c r="J190" s="42">
        <v>1</v>
      </c>
      <c r="K190" s="81"/>
      <c r="L190" s="75"/>
      <c r="M190" s="75"/>
      <c r="N190" s="112"/>
      <c r="O190" s="112"/>
    </row>
    <row r="191" spans="1:15" ht="69" customHeight="1" x14ac:dyDescent="0.25">
      <c r="A191" s="66">
        <v>187</v>
      </c>
      <c r="B191" s="14" t="s">
        <v>264</v>
      </c>
      <c r="C191" s="27" t="s">
        <v>458</v>
      </c>
      <c r="D191" s="77"/>
      <c r="E191" s="77"/>
      <c r="F191" s="77"/>
      <c r="G191" s="80"/>
      <c r="H191" s="78"/>
    </row>
    <row r="192" spans="1:15" ht="36.75" customHeight="1" x14ac:dyDescent="0.25">
      <c r="A192" s="66">
        <v>188</v>
      </c>
      <c r="B192" s="14" t="s">
        <v>265</v>
      </c>
      <c r="C192" s="27" t="s">
        <v>266</v>
      </c>
      <c r="D192" s="77" t="s">
        <v>267</v>
      </c>
      <c r="E192" s="77" t="s">
        <v>30</v>
      </c>
      <c r="F192" s="77" t="s">
        <v>30</v>
      </c>
      <c r="G192" s="77" t="s">
        <v>30</v>
      </c>
      <c r="H192" s="78"/>
    </row>
    <row r="193" spans="1:15" ht="87" customHeight="1" x14ac:dyDescent="0.25">
      <c r="A193" s="66">
        <v>189</v>
      </c>
      <c r="B193" s="14" t="s">
        <v>268</v>
      </c>
      <c r="C193" s="27" t="s">
        <v>517</v>
      </c>
      <c r="D193" s="77"/>
      <c r="E193" s="77"/>
      <c r="F193" s="77"/>
      <c r="G193" s="80"/>
      <c r="H193" s="78"/>
      <c r="J193" s="43"/>
      <c r="K193" s="24"/>
      <c r="L193" s="24"/>
    </row>
    <row r="194" spans="1:15" ht="66.75" customHeight="1" x14ac:dyDescent="0.25">
      <c r="A194" s="66">
        <v>190</v>
      </c>
      <c r="B194" s="14" t="s">
        <v>269</v>
      </c>
      <c r="C194" s="27" t="s">
        <v>592</v>
      </c>
      <c r="D194" s="77" t="s">
        <v>24</v>
      </c>
      <c r="E194" s="77">
        <v>1</v>
      </c>
      <c r="F194" s="77">
        <v>1</v>
      </c>
      <c r="G194" s="80">
        <v>100</v>
      </c>
      <c r="H194" s="78"/>
      <c r="I194" s="41">
        <v>1</v>
      </c>
      <c r="J194" s="42">
        <v>1</v>
      </c>
      <c r="M194" s="23"/>
    </row>
    <row r="195" spans="1:15" ht="63" x14ac:dyDescent="0.25">
      <c r="A195" s="66">
        <v>191</v>
      </c>
      <c r="B195" s="14" t="s">
        <v>270</v>
      </c>
      <c r="C195" s="27" t="s">
        <v>518</v>
      </c>
      <c r="D195" s="77"/>
      <c r="E195" s="77"/>
      <c r="F195" s="77"/>
      <c r="G195" s="80"/>
      <c r="H195" s="78"/>
    </row>
    <row r="196" spans="1:15" ht="50.25" customHeight="1" x14ac:dyDescent="0.25">
      <c r="A196" s="66">
        <v>192</v>
      </c>
      <c r="B196" s="14" t="s">
        <v>271</v>
      </c>
      <c r="C196" s="27" t="s">
        <v>272</v>
      </c>
      <c r="D196" s="77" t="s">
        <v>273</v>
      </c>
      <c r="E196" s="77">
        <v>20600</v>
      </c>
      <c r="F196" s="77">
        <v>20600</v>
      </c>
      <c r="G196" s="80">
        <f>F196/E196*100</f>
        <v>100</v>
      </c>
      <c r="H196" s="78"/>
      <c r="I196" s="41">
        <v>1</v>
      </c>
      <c r="J196" s="43">
        <v>1</v>
      </c>
      <c r="K196" s="24"/>
      <c r="L196" s="24"/>
      <c r="M196" s="24"/>
      <c r="N196" s="2"/>
      <c r="O196" s="2"/>
    </row>
    <row r="197" spans="1:15" ht="63" x14ac:dyDescent="0.25">
      <c r="A197" s="66">
        <v>193</v>
      </c>
      <c r="B197" s="14"/>
      <c r="C197" s="27" t="s">
        <v>446</v>
      </c>
      <c r="D197" s="77"/>
      <c r="E197" s="77"/>
      <c r="F197" s="77"/>
      <c r="G197" s="80"/>
      <c r="H197" s="78"/>
    </row>
    <row r="198" spans="1:15" ht="51.75" customHeight="1" x14ac:dyDescent="0.25">
      <c r="A198" s="66">
        <v>194</v>
      </c>
      <c r="B198" s="14" t="s">
        <v>274</v>
      </c>
      <c r="C198" s="27" t="s">
        <v>275</v>
      </c>
      <c r="D198" s="77" t="s">
        <v>24</v>
      </c>
      <c r="E198" s="77" t="s">
        <v>30</v>
      </c>
      <c r="F198" s="77" t="s">
        <v>30</v>
      </c>
      <c r="G198" s="77" t="s">
        <v>30</v>
      </c>
      <c r="H198" s="78"/>
    </row>
    <row r="199" spans="1:15" ht="98.25" customHeight="1" x14ac:dyDescent="0.25">
      <c r="A199" s="66">
        <v>195</v>
      </c>
      <c r="B199" s="14" t="s">
        <v>276</v>
      </c>
      <c r="C199" s="27" t="s">
        <v>277</v>
      </c>
      <c r="D199" s="77" t="s">
        <v>41</v>
      </c>
      <c r="E199" s="77">
        <v>0</v>
      </c>
      <c r="F199" s="77">
        <v>0</v>
      </c>
      <c r="G199" s="80" t="s">
        <v>30</v>
      </c>
      <c r="H199" s="78"/>
      <c r="I199" s="47"/>
      <c r="L199" s="15"/>
      <c r="M199" s="15"/>
    </row>
    <row r="200" spans="1:15" ht="94.5" x14ac:dyDescent="0.25">
      <c r="A200" s="66">
        <v>196</v>
      </c>
      <c r="B200" s="14" t="s">
        <v>278</v>
      </c>
      <c r="C200" s="27" t="s">
        <v>467</v>
      </c>
      <c r="D200" s="77" t="s">
        <v>41</v>
      </c>
      <c r="E200" s="77">
        <v>0</v>
      </c>
      <c r="F200" s="77">
        <v>0</v>
      </c>
      <c r="G200" s="80" t="s">
        <v>30</v>
      </c>
      <c r="H200" s="78"/>
      <c r="I200" s="47"/>
      <c r="L200" s="15"/>
      <c r="M200" s="15"/>
    </row>
    <row r="201" spans="1:15" ht="97.5" customHeight="1" x14ac:dyDescent="0.25">
      <c r="A201" s="66">
        <v>197</v>
      </c>
      <c r="B201" s="14" t="s">
        <v>499</v>
      </c>
      <c r="C201" s="27" t="s">
        <v>500</v>
      </c>
      <c r="D201" s="77" t="s">
        <v>41</v>
      </c>
      <c r="E201" s="77">
        <v>2.2559999999999998</v>
      </c>
      <c r="F201" s="77">
        <v>2.2559999999999998</v>
      </c>
      <c r="G201" s="80">
        <v>100</v>
      </c>
      <c r="H201" s="78"/>
      <c r="I201" s="47">
        <v>1</v>
      </c>
      <c r="J201" s="42">
        <v>1</v>
      </c>
      <c r="L201" s="26"/>
      <c r="M201" s="26"/>
    </row>
    <row r="202" spans="1:15" ht="127.5" customHeight="1" x14ac:dyDescent="0.25">
      <c r="A202" s="66">
        <v>198</v>
      </c>
      <c r="B202" s="14" t="s">
        <v>547</v>
      </c>
      <c r="C202" s="27" t="s">
        <v>544</v>
      </c>
      <c r="D202" s="77"/>
      <c r="E202" s="77"/>
      <c r="F202" s="77"/>
      <c r="G202" s="80"/>
      <c r="H202" s="78"/>
      <c r="I202" s="47"/>
      <c r="L202" s="26"/>
      <c r="M202" s="26"/>
    </row>
    <row r="203" spans="1:15" ht="80.25" customHeight="1" x14ac:dyDescent="0.25">
      <c r="A203" s="66">
        <v>199</v>
      </c>
      <c r="B203" s="14" t="s">
        <v>535</v>
      </c>
      <c r="C203" s="27" t="s">
        <v>538</v>
      </c>
      <c r="D203" s="77" t="s">
        <v>24</v>
      </c>
      <c r="E203" s="77">
        <v>1</v>
      </c>
      <c r="F203" s="77">
        <v>1</v>
      </c>
      <c r="G203" s="80">
        <v>100</v>
      </c>
      <c r="H203" s="78"/>
      <c r="I203" s="47">
        <v>1</v>
      </c>
      <c r="J203" s="42">
        <v>1</v>
      </c>
      <c r="L203" s="26"/>
      <c r="M203" s="26"/>
    </row>
    <row r="204" spans="1:15" ht="51" customHeight="1" x14ac:dyDescent="0.25">
      <c r="A204" s="66">
        <v>200</v>
      </c>
      <c r="B204" s="14" t="s">
        <v>536</v>
      </c>
      <c r="C204" s="27" t="s">
        <v>545</v>
      </c>
      <c r="D204" s="77" t="s">
        <v>537</v>
      </c>
      <c r="E204" s="77">
        <v>90</v>
      </c>
      <c r="F204" s="77">
        <v>90</v>
      </c>
      <c r="G204" s="80">
        <v>100</v>
      </c>
      <c r="H204" s="78"/>
      <c r="I204" s="47">
        <v>1</v>
      </c>
      <c r="J204" s="42">
        <v>1</v>
      </c>
      <c r="L204" s="26"/>
      <c r="M204" s="26"/>
    </row>
    <row r="205" spans="1:15" ht="82.5" customHeight="1" x14ac:dyDescent="0.25">
      <c r="A205" s="66">
        <v>201</v>
      </c>
      <c r="B205" s="14" t="s">
        <v>546</v>
      </c>
      <c r="C205" s="27" t="s">
        <v>542</v>
      </c>
      <c r="D205" s="77"/>
      <c r="E205" s="77"/>
      <c r="F205" s="77"/>
      <c r="G205" s="80"/>
      <c r="H205" s="78"/>
      <c r="I205" s="47"/>
      <c r="L205" s="26"/>
      <c r="M205" s="26"/>
    </row>
    <row r="206" spans="1:15" ht="81.75" customHeight="1" x14ac:dyDescent="0.25">
      <c r="A206" s="66">
        <v>202</v>
      </c>
      <c r="B206" s="14" t="s">
        <v>540</v>
      </c>
      <c r="C206" s="27" t="s">
        <v>541</v>
      </c>
      <c r="D206" s="77" t="s">
        <v>543</v>
      </c>
      <c r="E206" s="77">
        <v>5</v>
      </c>
      <c r="F206" s="77">
        <v>5</v>
      </c>
      <c r="G206" s="80">
        <f>F206/E206*100</f>
        <v>100</v>
      </c>
      <c r="H206" s="57"/>
      <c r="I206" s="47">
        <v>1</v>
      </c>
      <c r="J206" s="42">
        <v>1</v>
      </c>
      <c r="L206" s="26"/>
      <c r="M206" s="26"/>
    </row>
    <row r="207" spans="1:15" ht="65.25" customHeight="1" x14ac:dyDescent="0.25">
      <c r="A207" s="66">
        <v>203</v>
      </c>
      <c r="B207" s="14" t="s">
        <v>571</v>
      </c>
      <c r="C207" s="27" t="s">
        <v>572</v>
      </c>
      <c r="D207" s="77"/>
      <c r="E207" s="77"/>
      <c r="F207" s="77"/>
      <c r="G207" s="80"/>
      <c r="H207" s="78"/>
      <c r="I207" s="47"/>
      <c r="L207" s="26"/>
      <c r="M207" s="26"/>
    </row>
    <row r="208" spans="1:15" ht="66.75" customHeight="1" x14ac:dyDescent="0.25">
      <c r="A208" s="66">
        <v>204</v>
      </c>
      <c r="B208" s="14" t="s">
        <v>573</v>
      </c>
      <c r="C208" s="27" t="s">
        <v>574</v>
      </c>
      <c r="D208" s="77" t="s">
        <v>24</v>
      </c>
      <c r="E208" s="77" t="s">
        <v>30</v>
      </c>
      <c r="F208" s="77" t="s">
        <v>30</v>
      </c>
      <c r="G208" s="77" t="s">
        <v>30</v>
      </c>
      <c r="H208" s="78"/>
      <c r="I208" s="47"/>
      <c r="L208" s="26"/>
      <c r="M208" s="26"/>
    </row>
    <row r="209" spans="1:11" ht="34.5" customHeight="1" x14ac:dyDescent="0.25">
      <c r="A209" s="66">
        <v>205</v>
      </c>
      <c r="B209" s="14" t="s">
        <v>279</v>
      </c>
      <c r="C209" s="91" t="s">
        <v>280</v>
      </c>
      <c r="D209" s="91"/>
      <c r="E209" s="91"/>
      <c r="F209" s="91"/>
      <c r="G209" s="91"/>
      <c r="H209" s="92"/>
    </row>
    <row r="210" spans="1:11" s="29" customFormat="1" ht="39" customHeight="1" x14ac:dyDescent="0.25">
      <c r="A210" s="66">
        <v>206</v>
      </c>
      <c r="B210" s="73" t="s">
        <v>279</v>
      </c>
      <c r="C210" s="113" t="s">
        <v>281</v>
      </c>
      <c r="D210" s="113"/>
      <c r="E210" s="113"/>
      <c r="F210" s="113"/>
      <c r="G210" s="113"/>
      <c r="H210" s="114"/>
      <c r="I210" s="44"/>
      <c r="J210" s="49"/>
      <c r="K210" s="30"/>
    </row>
    <row r="211" spans="1:11" ht="99" customHeight="1" x14ac:dyDescent="0.25">
      <c r="A211" s="66">
        <v>207</v>
      </c>
      <c r="B211" s="14" t="s">
        <v>282</v>
      </c>
      <c r="C211" s="27" t="s">
        <v>283</v>
      </c>
      <c r="D211" s="77"/>
      <c r="E211" s="77"/>
      <c r="F211" s="77"/>
      <c r="G211" s="80"/>
      <c r="H211" s="78"/>
    </row>
    <row r="212" spans="1:11" ht="63" customHeight="1" x14ac:dyDescent="0.25">
      <c r="A212" s="66">
        <v>208</v>
      </c>
      <c r="B212" s="14" t="s">
        <v>284</v>
      </c>
      <c r="C212" s="1" t="s">
        <v>285</v>
      </c>
      <c r="D212" s="77" t="s">
        <v>100</v>
      </c>
      <c r="E212" s="77">
        <v>2</v>
      </c>
      <c r="F212" s="77">
        <v>2</v>
      </c>
      <c r="G212" s="77">
        <f>F212/E212*100</f>
        <v>100</v>
      </c>
      <c r="H212" s="57"/>
      <c r="I212" s="41">
        <v>1</v>
      </c>
      <c r="J212" s="42">
        <v>1</v>
      </c>
    </row>
    <row r="213" spans="1:11" ht="81.75" customHeight="1" x14ac:dyDescent="0.25">
      <c r="A213" s="66">
        <v>209</v>
      </c>
      <c r="B213" s="14" t="s">
        <v>286</v>
      </c>
      <c r="C213" s="27" t="s">
        <v>287</v>
      </c>
      <c r="D213" s="77" t="s">
        <v>100</v>
      </c>
      <c r="E213" s="77">
        <v>0</v>
      </c>
      <c r="F213" s="77">
        <v>0</v>
      </c>
      <c r="G213" s="77" t="s">
        <v>30</v>
      </c>
      <c r="H213" s="57"/>
    </row>
    <row r="214" spans="1:11" ht="99.75" customHeight="1" x14ac:dyDescent="0.25">
      <c r="A214" s="66">
        <v>210</v>
      </c>
      <c r="B214" s="14" t="s">
        <v>288</v>
      </c>
      <c r="C214" s="27" t="s">
        <v>459</v>
      </c>
      <c r="D214" s="77" t="s">
        <v>100</v>
      </c>
      <c r="E214" s="77">
        <v>0</v>
      </c>
      <c r="F214" s="77">
        <v>0</v>
      </c>
      <c r="G214" s="77" t="s">
        <v>30</v>
      </c>
      <c r="H214" s="57"/>
    </row>
    <row r="215" spans="1:11" ht="110.25" x14ac:dyDescent="0.25">
      <c r="A215" s="66">
        <v>211</v>
      </c>
      <c r="B215" s="14" t="s">
        <v>289</v>
      </c>
      <c r="C215" s="27" t="s">
        <v>290</v>
      </c>
      <c r="D215" s="77" t="s">
        <v>291</v>
      </c>
      <c r="E215" s="77">
        <v>6</v>
      </c>
      <c r="F215" s="77">
        <v>6</v>
      </c>
      <c r="G215" s="77">
        <f>F215/E215*100</f>
        <v>100</v>
      </c>
      <c r="H215" s="57"/>
      <c r="I215" s="41">
        <v>1</v>
      </c>
      <c r="J215" s="42">
        <v>1</v>
      </c>
    </row>
    <row r="216" spans="1:11" ht="50.25" customHeight="1" x14ac:dyDescent="0.25">
      <c r="A216" s="66">
        <v>212</v>
      </c>
      <c r="B216" s="14" t="s">
        <v>292</v>
      </c>
      <c r="C216" s="27" t="s">
        <v>293</v>
      </c>
      <c r="D216" s="77" t="s">
        <v>294</v>
      </c>
      <c r="E216" s="77">
        <v>0</v>
      </c>
      <c r="F216" s="77">
        <v>0</v>
      </c>
      <c r="G216" s="80" t="s">
        <v>30</v>
      </c>
      <c r="H216" s="78"/>
    </row>
    <row r="217" spans="1:11" ht="63" x14ac:dyDescent="0.25">
      <c r="A217" s="66">
        <v>213</v>
      </c>
      <c r="B217" s="6" t="s">
        <v>295</v>
      </c>
      <c r="C217" s="1" t="s">
        <v>296</v>
      </c>
      <c r="D217" s="3" t="s">
        <v>294</v>
      </c>
      <c r="E217" s="3">
        <v>0</v>
      </c>
      <c r="F217" s="3">
        <v>0</v>
      </c>
      <c r="G217" s="9" t="s">
        <v>30</v>
      </c>
      <c r="H217" s="56"/>
    </row>
    <row r="218" spans="1:11" ht="47.25" x14ac:dyDescent="0.25">
      <c r="A218" s="66">
        <v>214</v>
      </c>
      <c r="B218" s="6" t="s">
        <v>496</v>
      </c>
      <c r="C218" s="1" t="s">
        <v>497</v>
      </c>
      <c r="D218" s="3" t="s">
        <v>294</v>
      </c>
      <c r="E218" s="3" t="s">
        <v>30</v>
      </c>
      <c r="F218" s="3" t="s">
        <v>30</v>
      </c>
      <c r="G218" s="3" t="s">
        <v>30</v>
      </c>
      <c r="H218" s="56"/>
    </row>
    <row r="219" spans="1:11" ht="157.5" x14ac:dyDescent="0.25">
      <c r="A219" s="66">
        <v>215</v>
      </c>
      <c r="B219" s="6" t="s">
        <v>297</v>
      </c>
      <c r="C219" s="1" t="s">
        <v>298</v>
      </c>
      <c r="D219" s="3"/>
      <c r="E219" s="3"/>
      <c r="F219" s="3"/>
      <c r="G219" s="9"/>
      <c r="H219" s="56"/>
    </row>
    <row r="220" spans="1:11" ht="51.75" customHeight="1" x14ac:dyDescent="0.25">
      <c r="A220" s="66">
        <v>216</v>
      </c>
      <c r="B220" s="14" t="s">
        <v>299</v>
      </c>
      <c r="C220" s="27" t="s">
        <v>300</v>
      </c>
      <c r="D220" s="77" t="s">
        <v>301</v>
      </c>
      <c r="E220" s="77">
        <v>5.13</v>
      </c>
      <c r="F220" s="77">
        <v>5.13</v>
      </c>
      <c r="G220" s="37">
        <f>F220/E220*100</f>
        <v>100</v>
      </c>
      <c r="H220" s="63"/>
      <c r="I220" s="41">
        <v>1</v>
      </c>
      <c r="J220" s="42">
        <v>1</v>
      </c>
    </row>
    <row r="221" spans="1:11" ht="59.25" customHeight="1" x14ac:dyDescent="0.25">
      <c r="A221" s="66">
        <v>217</v>
      </c>
      <c r="B221" s="14" t="s">
        <v>302</v>
      </c>
      <c r="C221" s="27" t="s">
        <v>303</v>
      </c>
      <c r="D221" s="77" t="s">
        <v>304</v>
      </c>
      <c r="E221" s="77">
        <v>5</v>
      </c>
      <c r="F221" s="77">
        <v>5</v>
      </c>
      <c r="G221" s="80">
        <v>100</v>
      </c>
      <c r="H221" s="78"/>
      <c r="I221" s="41">
        <v>1</v>
      </c>
      <c r="J221" s="42">
        <v>1</v>
      </c>
    </row>
    <row r="222" spans="1:11" ht="15.75" customHeight="1" x14ac:dyDescent="0.25">
      <c r="A222" s="66">
        <v>218</v>
      </c>
      <c r="B222" s="14" t="s">
        <v>305</v>
      </c>
      <c r="C222" s="91" t="s">
        <v>306</v>
      </c>
      <c r="D222" s="91"/>
      <c r="E222" s="91"/>
      <c r="F222" s="91"/>
      <c r="G222" s="91"/>
      <c r="H222" s="92"/>
    </row>
    <row r="223" spans="1:11" ht="36.75" customHeight="1" x14ac:dyDescent="0.25">
      <c r="A223" s="66">
        <v>219</v>
      </c>
      <c r="B223" s="14" t="s">
        <v>305</v>
      </c>
      <c r="C223" s="91" t="s">
        <v>307</v>
      </c>
      <c r="D223" s="91"/>
      <c r="E223" s="91"/>
      <c r="F223" s="91"/>
      <c r="G223" s="91"/>
      <c r="H223" s="92"/>
    </row>
    <row r="224" spans="1:11" ht="83.25" customHeight="1" x14ac:dyDescent="0.25">
      <c r="A224" s="66">
        <v>220</v>
      </c>
      <c r="B224" s="14" t="s">
        <v>308</v>
      </c>
      <c r="C224" s="27" t="s">
        <v>309</v>
      </c>
      <c r="D224" s="77"/>
      <c r="E224" s="77"/>
      <c r="F224" s="77"/>
      <c r="G224" s="80"/>
      <c r="H224" s="78"/>
    </row>
    <row r="225" spans="1:13" ht="80.25" customHeight="1" x14ac:dyDescent="0.25">
      <c r="A225" s="66">
        <v>221</v>
      </c>
      <c r="B225" s="14" t="s">
        <v>310</v>
      </c>
      <c r="C225" s="27" t="s">
        <v>311</v>
      </c>
      <c r="D225" s="77" t="s">
        <v>110</v>
      </c>
      <c r="E225" s="77">
        <v>9579</v>
      </c>
      <c r="F225" s="77">
        <v>9579</v>
      </c>
      <c r="G225" s="80">
        <f>F225/E225*100</f>
        <v>100</v>
      </c>
      <c r="H225" s="57"/>
      <c r="I225" s="41">
        <v>1</v>
      </c>
      <c r="J225" s="43">
        <v>1</v>
      </c>
      <c r="K225" s="24"/>
      <c r="L225" s="24"/>
      <c r="M225" s="24"/>
    </row>
    <row r="226" spans="1:13" ht="98.25" customHeight="1" x14ac:dyDescent="0.25">
      <c r="A226" s="66">
        <v>222</v>
      </c>
      <c r="B226" s="14" t="s">
        <v>312</v>
      </c>
      <c r="C226" s="27" t="s">
        <v>534</v>
      </c>
      <c r="D226" s="77" t="s">
        <v>110</v>
      </c>
      <c r="E226" s="77">
        <v>122</v>
      </c>
      <c r="F226" s="77">
        <v>122</v>
      </c>
      <c r="G226" s="80">
        <v>100</v>
      </c>
      <c r="H226" s="78"/>
      <c r="I226" s="41">
        <v>1</v>
      </c>
      <c r="J226" s="43">
        <v>1</v>
      </c>
      <c r="K226" s="24"/>
      <c r="L226" s="24"/>
      <c r="M226" s="24"/>
    </row>
    <row r="227" spans="1:13" ht="69" customHeight="1" x14ac:dyDescent="0.25">
      <c r="A227" s="66">
        <v>223</v>
      </c>
      <c r="B227" s="14" t="s">
        <v>313</v>
      </c>
      <c r="C227" s="27" t="s">
        <v>314</v>
      </c>
      <c r="D227" s="77"/>
      <c r="E227" s="77"/>
      <c r="F227" s="77"/>
      <c r="G227" s="80"/>
      <c r="H227" s="78"/>
    </row>
    <row r="228" spans="1:13" ht="69" customHeight="1" x14ac:dyDescent="0.25">
      <c r="A228" s="66">
        <v>224</v>
      </c>
      <c r="B228" s="14" t="s">
        <v>315</v>
      </c>
      <c r="C228" s="27" t="s">
        <v>316</v>
      </c>
      <c r="D228" s="77" t="s">
        <v>110</v>
      </c>
      <c r="E228" s="5">
        <v>1247</v>
      </c>
      <c r="F228" s="5">
        <v>1247</v>
      </c>
      <c r="G228" s="80">
        <f>F228/E228*100</f>
        <v>100</v>
      </c>
      <c r="H228" s="57"/>
      <c r="I228" s="41">
        <v>1</v>
      </c>
      <c r="J228" s="42">
        <v>1</v>
      </c>
    </row>
    <row r="229" spans="1:13" ht="97.5" customHeight="1" x14ac:dyDescent="0.25">
      <c r="A229" s="66">
        <v>225</v>
      </c>
      <c r="B229" s="14" t="s">
        <v>317</v>
      </c>
      <c r="C229" s="27" t="s">
        <v>447</v>
      </c>
      <c r="D229" s="77"/>
      <c r="E229" s="77"/>
      <c r="F229" s="77"/>
      <c r="G229" s="80"/>
      <c r="H229" s="78"/>
    </row>
    <row r="230" spans="1:13" ht="94.5" x14ac:dyDescent="0.25">
      <c r="A230" s="66">
        <v>226</v>
      </c>
      <c r="B230" s="14" t="s">
        <v>318</v>
      </c>
      <c r="C230" s="27" t="s">
        <v>460</v>
      </c>
      <c r="D230" s="77" t="s">
        <v>110</v>
      </c>
      <c r="E230" s="77">
        <v>232</v>
      </c>
      <c r="F230" s="77">
        <v>232</v>
      </c>
      <c r="G230" s="80">
        <f>F230/E230*100</f>
        <v>100</v>
      </c>
      <c r="H230" s="57"/>
      <c r="I230" s="41">
        <v>1</v>
      </c>
      <c r="J230" s="42">
        <v>1</v>
      </c>
    </row>
    <row r="231" spans="1:13" ht="47.25" x14ac:dyDescent="0.25">
      <c r="A231" s="66">
        <v>227</v>
      </c>
      <c r="B231" s="14" t="s">
        <v>319</v>
      </c>
      <c r="C231" s="27" t="s">
        <v>320</v>
      </c>
      <c r="D231" s="77"/>
      <c r="E231" s="77"/>
      <c r="F231" s="77"/>
      <c r="G231" s="80"/>
      <c r="H231" s="78"/>
    </row>
    <row r="232" spans="1:13" ht="67.5" customHeight="1" x14ac:dyDescent="0.25">
      <c r="A232" s="66">
        <v>228</v>
      </c>
      <c r="B232" s="14" t="s">
        <v>321</v>
      </c>
      <c r="C232" s="27" t="s">
        <v>322</v>
      </c>
      <c r="D232" s="77" t="s">
        <v>24</v>
      </c>
      <c r="E232" s="77">
        <v>619</v>
      </c>
      <c r="F232" s="77">
        <v>619</v>
      </c>
      <c r="G232" s="80">
        <f>F232/E232*100</f>
        <v>100</v>
      </c>
      <c r="H232" s="78"/>
      <c r="I232" s="41">
        <v>1</v>
      </c>
      <c r="J232" s="42">
        <v>1</v>
      </c>
    </row>
    <row r="233" spans="1:13" ht="78.75" x14ac:dyDescent="0.25">
      <c r="A233" s="66">
        <v>229</v>
      </c>
      <c r="B233" s="14" t="s">
        <v>323</v>
      </c>
      <c r="C233" s="27" t="s">
        <v>324</v>
      </c>
      <c r="D233" s="77" t="s">
        <v>24</v>
      </c>
      <c r="E233" s="77">
        <v>218</v>
      </c>
      <c r="F233" s="77">
        <v>218</v>
      </c>
      <c r="G233" s="80">
        <f>F233/E233*100</f>
        <v>100</v>
      </c>
      <c r="H233" s="78"/>
      <c r="I233" s="41">
        <v>1</v>
      </c>
      <c r="J233" s="42">
        <v>1</v>
      </c>
    </row>
    <row r="234" spans="1:13" ht="49.5" customHeight="1" x14ac:dyDescent="0.25">
      <c r="A234" s="66">
        <v>230</v>
      </c>
      <c r="B234" s="14" t="s">
        <v>325</v>
      </c>
      <c r="C234" s="27" t="s">
        <v>326</v>
      </c>
      <c r="D234" s="77" t="s">
        <v>24</v>
      </c>
      <c r="E234" s="77">
        <v>8</v>
      </c>
      <c r="F234" s="77">
        <v>8</v>
      </c>
      <c r="G234" s="80">
        <v>100</v>
      </c>
      <c r="H234" s="78"/>
      <c r="I234" s="41">
        <v>1</v>
      </c>
      <c r="J234" s="42">
        <v>1</v>
      </c>
    </row>
    <row r="235" spans="1:13" ht="189" x14ac:dyDescent="0.25">
      <c r="A235" s="66">
        <v>231</v>
      </c>
      <c r="B235" s="14" t="s">
        <v>327</v>
      </c>
      <c r="C235" s="27" t="s">
        <v>328</v>
      </c>
      <c r="D235" s="77"/>
      <c r="E235" s="77"/>
      <c r="F235" s="77"/>
      <c r="G235" s="80"/>
      <c r="H235" s="78"/>
    </row>
    <row r="236" spans="1:13" ht="51" customHeight="1" x14ac:dyDescent="0.25">
      <c r="A236" s="66">
        <v>232</v>
      </c>
      <c r="B236" s="14" t="s">
        <v>329</v>
      </c>
      <c r="C236" s="27" t="s">
        <v>330</v>
      </c>
      <c r="D236" s="77" t="s">
        <v>110</v>
      </c>
      <c r="E236" s="77">
        <v>15</v>
      </c>
      <c r="F236" s="77">
        <v>15</v>
      </c>
      <c r="G236" s="80">
        <f>F236/E236*100</f>
        <v>100</v>
      </c>
      <c r="H236" s="57"/>
      <c r="I236" s="41">
        <v>1</v>
      </c>
      <c r="J236" s="43">
        <v>1</v>
      </c>
      <c r="K236" s="24"/>
      <c r="L236" s="24"/>
      <c r="M236" s="24"/>
    </row>
    <row r="237" spans="1:13" ht="94.5" x14ac:dyDescent="0.25">
      <c r="A237" s="66">
        <v>233</v>
      </c>
      <c r="B237" s="14" t="s">
        <v>331</v>
      </c>
      <c r="C237" s="27" t="s">
        <v>332</v>
      </c>
      <c r="D237" s="77"/>
      <c r="E237" s="77"/>
      <c r="F237" s="77"/>
      <c r="G237" s="80"/>
      <c r="H237" s="78"/>
    </row>
    <row r="238" spans="1:13" ht="51" customHeight="1" x14ac:dyDescent="0.25">
      <c r="A238" s="66">
        <v>234</v>
      </c>
      <c r="B238" s="14" t="s">
        <v>333</v>
      </c>
      <c r="C238" s="27" t="s">
        <v>615</v>
      </c>
      <c r="D238" s="77" t="s">
        <v>110</v>
      </c>
      <c r="E238" s="77">
        <v>24</v>
      </c>
      <c r="F238" s="77">
        <v>24</v>
      </c>
      <c r="G238" s="80">
        <f>F238/E238*100</f>
        <v>100</v>
      </c>
      <c r="H238" s="78"/>
      <c r="I238" s="41">
        <v>1</v>
      </c>
      <c r="J238" s="42">
        <v>1</v>
      </c>
      <c r="L238" s="24"/>
    </row>
    <row r="239" spans="1:13" ht="222.75" customHeight="1" x14ac:dyDescent="0.25">
      <c r="A239" s="66">
        <v>235</v>
      </c>
      <c r="B239" s="14" t="s">
        <v>334</v>
      </c>
      <c r="C239" s="27" t="s">
        <v>335</v>
      </c>
      <c r="D239" s="77"/>
      <c r="E239" s="77"/>
      <c r="F239" s="77"/>
      <c r="G239" s="80"/>
      <c r="H239" s="78"/>
    </row>
    <row r="240" spans="1:13" ht="94.5" x14ac:dyDescent="0.25">
      <c r="A240" s="66">
        <v>236</v>
      </c>
      <c r="B240" s="14" t="s">
        <v>336</v>
      </c>
      <c r="C240" s="27" t="s">
        <v>337</v>
      </c>
      <c r="D240" s="77" t="s">
        <v>338</v>
      </c>
      <c r="E240" s="77">
        <v>22</v>
      </c>
      <c r="F240" s="77">
        <v>22</v>
      </c>
      <c r="G240" s="80">
        <f>F240/E240*100</f>
        <v>100</v>
      </c>
      <c r="H240" s="78"/>
      <c r="I240" s="41">
        <v>1</v>
      </c>
      <c r="J240" s="42">
        <v>1</v>
      </c>
    </row>
    <row r="241" spans="1:11" ht="83.25" customHeight="1" x14ac:dyDescent="0.25">
      <c r="A241" s="66">
        <v>237</v>
      </c>
      <c r="B241" s="14" t="s">
        <v>339</v>
      </c>
      <c r="C241" s="27" t="s">
        <v>340</v>
      </c>
      <c r="D241" s="77"/>
      <c r="E241" s="77"/>
      <c r="F241" s="77"/>
      <c r="G241" s="80"/>
      <c r="H241" s="78"/>
    </row>
    <row r="242" spans="1:11" ht="78.75" x14ac:dyDescent="0.25">
      <c r="A242" s="66">
        <v>238</v>
      </c>
      <c r="B242" s="14" t="s">
        <v>341</v>
      </c>
      <c r="C242" s="27" t="s">
        <v>342</v>
      </c>
      <c r="D242" s="77" t="s">
        <v>110</v>
      </c>
      <c r="E242" s="77">
        <v>35</v>
      </c>
      <c r="F242" s="77">
        <v>35</v>
      </c>
      <c r="G242" s="80">
        <f>F242/E242*100</f>
        <v>100</v>
      </c>
      <c r="H242" s="78"/>
      <c r="I242" s="41">
        <v>1</v>
      </c>
      <c r="J242" s="42">
        <v>1</v>
      </c>
    </row>
    <row r="243" spans="1:11" ht="94.5" x14ac:dyDescent="0.25">
      <c r="A243" s="66">
        <v>239</v>
      </c>
      <c r="B243" s="14" t="s">
        <v>343</v>
      </c>
      <c r="C243" s="1" t="s">
        <v>344</v>
      </c>
      <c r="D243" s="3"/>
      <c r="E243" s="3"/>
      <c r="F243" s="3"/>
      <c r="G243" s="9"/>
      <c r="H243" s="56"/>
    </row>
    <row r="244" spans="1:11" ht="175.5" customHeight="1" x14ac:dyDescent="0.25">
      <c r="A244" s="66">
        <v>240</v>
      </c>
      <c r="B244" s="14" t="s">
        <v>345</v>
      </c>
      <c r="C244" s="1" t="s">
        <v>449</v>
      </c>
      <c r="D244" s="3" t="s">
        <v>110</v>
      </c>
      <c r="E244" s="3" t="s">
        <v>30</v>
      </c>
      <c r="F244" s="3" t="s">
        <v>30</v>
      </c>
      <c r="G244" s="3" t="s">
        <v>30</v>
      </c>
      <c r="H244" s="56"/>
    </row>
    <row r="245" spans="1:11" ht="65.45" customHeight="1" x14ac:dyDescent="0.25">
      <c r="A245" s="66">
        <v>241</v>
      </c>
      <c r="B245" s="14" t="s">
        <v>346</v>
      </c>
      <c r="C245" s="1" t="s">
        <v>448</v>
      </c>
      <c r="D245" s="3"/>
      <c r="E245" s="3"/>
      <c r="F245" s="3"/>
      <c r="G245" s="9"/>
      <c r="H245" s="56"/>
    </row>
    <row r="246" spans="1:11" ht="31.5" x14ac:dyDescent="0.25">
      <c r="A246" s="66">
        <v>242</v>
      </c>
      <c r="B246" s="14" t="s">
        <v>347</v>
      </c>
      <c r="C246" s="1" t="s">
        <v>348</v>
      </c>
      <c r="D246" s="3" t="s">
        <v>100</v>
      </c>
      <c r="E246" s="3" t="s">
        <v>30</v>
      </c>
      <c r="F246" s="3" t="s">
        <v>30</v>
      </c>
      <c r="G246" s="3" t="s">
        <v>30</v>
      </c>
      <c r="H246" s="56"/>
    </row>
    <row r="247" spans="1:11" ht="47.25" x14ac:dyDescent="0.25">
      <c r="A247" s="66">
        <v>243</v>
      </c>
      <c r="B247" s="14" t="s">
        <v>349</v>
      </c>
      <c r="C247" s="1" t="s">
        <v>350</v>
      </c>
      <c r="D247" s="3" t="s">
        <v>110</v>
      </c>
      <c r="E247" s="3" t="s">
        <v>30</v>
      </c>
      <c r="F247" s="3" t="s">
        <v>30</v>
      </c>
      <c r="G247" s="3" t="s">
        <v>30</v>
      </c>
      <c r="H247" s="56"/>
    </row>
    <row r="248" spans="1:11" ht="94.5" x14ac:dyDescent="0.25">
      <c r="A248" s="66">
        <v>244</v>
      </c>
      <c r="B248" s="14" t="s">
        <v>351</v>
      </c>
      <c r="C248" s="1" t="s">
        <v>450</v>
      </c>
      <c r="D248" s="3"/>
      <c r="E248" s="3"/>
      <c r="F248" s="3"/>
      <c r="G248" s="9"/>
      <c r="H248" s="56"/>
    </row>
    <row r="249" spans="1:11" ht="66" customHeight="1" x14ac:dyDescent="0.25">
      <c r="A249" s="66">
        <v>245</v>
      </c>
      <c r="B249" s="14" t="s">
        <v>352</v>
      </c>
      <c r="C249" s="1" t="s">
        <v>353</v>
      </c>
      <c r="D249" s="3" t="s">
        <v>100</v>
      </c>
      <c r="E249" s="3">
        <v>1</v>
      </c>
      <c r="F249" s="3">
        <v>1</v>
      </c>
      <c r="G249" s="9">
        <f>F249/E249*100</f>
        <v>100</v>
      </c>
      <c r="H249" s="58"/>
      <c r="I249" s="41">
        <v>1</v>
      </c>
      <c r="J249" s="42">
        <v>1</v>
      </c>
    </row>
    <row r="250" spans="1:11" ht="131.25" customHeight="1" x14ac:dyDescent="0.25">
      <c r="A250" s="66">
        <v>246</v>
      </c>
      <c r="B250" s="14" t="s">
        <v>502</v>
      </c>
      <c r="C250" s="1" t="s">
        <v>503</v>
      </c>
      <c r="D250" s="3"/>
      <c r="E250" s="3"/>
      <c r="F250" s="3"/>
      <c r="G250" s="9"/>
      <c r="H250" s="56"/>
      <c r="J250" s="50"/>
    </row>
    <row r="251" spans="1:11" ht="117.75" customHeight="1" x14ac:dyDescent="0.25">
      <c r="A251" s="66">
        <v>247</v>
      </c>
      <c r="B251" s="14" t="s">
        <v>504</v>
      </c>
      <c r="C251" s="1" t="s">
        <v>507</v>
      </c>
      <c r="D251" s="3" t="s">
        <v>41</v>
      </c>
      <c r="E251" s="3">
        <v>100</v>
      </c>
      <c r="F251" s="3">
        <v>100</v>
      </c>
      <c r="G251" s="3">
        <v>100</v>
      </c>
      <c r="H251" s="56"/>
      <c r="I251" s="41">
        <v>1</v>
      </c>
      <c r="J251" s="50">
        <v>1</v>
      </c>
    </row>
    <row r="252" spans="1:11" ht="117.75" customHeight="1" x14ac:dyDescent="0.25">
      <c r="A252" s="66">
        <v>248</v>
      </c>
      <c r="B252" s="14" t="s">
        <v>505</v>
      </c>
      <c r="C252" s="1" t="s">
        <v>562</v>
      </c>
      <c r="D252" s="3"/>
      <c r="E252" s="3"/>
      <c r="F252" s="3"/>
      <c r="G252" s="9"/>
      <c r="H252" s="56"/>
      <c r="J252" s="51"/>
      <c r="K252" s="19"/>
    </row>
    <row r="253" spans="1:11" ht="117.75" customHeight="1" x14ac:dyDescent="0.25">
      <c r="A253" s="66">
        <v>249</v>
      </c>
      <c r="B253" s="14" t="s">
        <v>506</v>
      </c>
      <c r="C253" s="1" t="s">
        <v>563</v>
      </c>
      <c r="D253" s="3" t="s">
        <v>41</v>
      </c>
      <c r="E253" s="3">
        <v>100</v>
      </c>
      <c r="F253" s="3">
        <v>100</v>
      </c>
      <c r="G253" s="3">
        <v>100</v>
      </c>
      <c r="H253" s="56"/>
      <c r="I253" s="41">
        <v>1</v>
      </c>
      <c r="J253" s="51">
        <v>1</v>
      </c>
      <c r="K253" s="19"/>
    </row>
    <row r="254" spans="1:11" ht="98.25" customHeight="1" x14ac:dyDescent="0.25">
      <c r="A254" s="66">
        <v>250</v>
      </c>
      <c r="B254" s="14" t="s">
        <v>587</v>
      </c>
      <c r="C254" s="1" t="s">
        <v>588</v>
      </c>
      <c r="D254" s="3"/>
      <c r="E254" s="3"/>
      <c r="F254" s="3"/>
      <c r="G254" s="9"/>
      <c r="H254" s="56"/>
      <c r="J254" s="51"/>
      <c r="K254" s="19"/>
    </row>
    <row r="255" spans="1:11" ht="114" customHeight="1" x14ac:dyDescent="0.25">
      <c r="A255" s="66">
        <v>251</v>
      </c>
      <c r="B255" s="14" t="s">
        <v>589</v>
      </c>
      <c r="C255" s="1" t="s">
        <v>595</v>
      </c>
      <c r="D255" s="3" t="s">
        <v>338</v>
      </c>
      <c r="E255" s="3">
        <v>7</v>
      </c>
      <c r="F255" s="3">
        <v>7</v>
      </c>
      <c r="G255" s="9">
        <f>F255/E255*100</f>
        <v>100</v>
      </c>
      <c r="H255" s="58"/>
      <c r="I255" s="41">
        <v>1</v>
      </c>
      <c r="J255" s="51">
        <v>1</v>
      </c>
      <c r="K255" s="19"/>
    </row>
    <row r="256" spans="1:11" ht="97.5" customHeight="1" x14ac:dyDescent="0.25">
      <c r="A256" s="66">
        <v>252</v>
      </c>
      <c r="B256" s="14" t="s">
        <v>590</v>
      </c>
      <c r="C256" s="1" t="s">
        <v>596</v>
      </c>
      <c r="D256" s="3" t="s">
        <v>338</v>
      </c>
      <c r="E256" s="3" t="s">
        <v>30</v>
      </c>
      <c r="F256" s="3" t="s">
        <v>30</v>
      </c>
      <c r="G256" s="3" t="s">
        <v>30</v>
      </c>
      <c r="H256" s="56"/>
      <c r="J256" s="51"/>
      <c r="K256" s="19"/>
    </row>
    <row r="257" spans="1:15" ht="15.75" customHeight="1" x14ac:dyDescent="0.25">
      <c r="A257" s="66">
        <v>253</v>
      </c>
      <c r="B257" s="14">
        <v>10</v>
      </c>
      <c r="C257" s="91" t="s">
        <v>354</v>
      </c>
      <c r="D257" s="91"/>
      <c r="E257" s="91"/>
      <c r="F257" s="91"/>
      <c r="G257" s="91"/>
      <c r="H257" s="92"/>
    </row>
    <row r="258" spans="1:15" ht="36.75" customHeight="1" x14ac:dyDescent="0.25">
      <c r="A258" s="66">
        <v>254</v>
      </c>
      <c r="B258" s="14" t="s">
        <v>355</v>
      </c>
      <c r="C258" s="91" t="s">
        <v>356</v>
      </c>
      <c r="D258" s="91"/>
      <c r="E258" s="91"/>
      <c r="F258" s="91"/>
      <c r="G258" s="91"/>
      <c r="H258" s="92"/>
    </row>
    <row r="259" spans="1:15" ht="78.75" x14ac:dyDescent="0.25">
      <c r="A259" s="66">
        <v>255</v>
      </c>
      <c r="B259" s="14" t="s">
        <v>357</v>
      </c>
      <c r="C259" s="27" t="s">
        <v>358</v>
      </c>
      <c r="D259" s="77"/>
      <c r="E259" s="77"/>
      <c r="F259" s="77"/>
      <c r="G259" s="80"/>
      <c r="H259" s="78"/>
    </row>
    <row r="260" spans="1:15" ht="83.25" customHeight="1" x14ac:dyDescent="0.25">
      <c r="A260" s="66">
        <v>256</v>
      </c>
      <c r="B260" s="14" t="s">
        <v>359</v>
      </c>
      <c r="C260" s="27" t="s">
        <v>360</v>
      </c>
      <c r="D260" s="77" t="s">
        <v>361</v>
      </c>
      <c r="E260" s="3">
        <v>5</v>
      </c>
      <c r="F260" s="3">
        <v>5</v>
      </c>
      <c r="G260" s="9">
        <f>F260/E260*100</f>
        <v>100</v>
      </c>
      <c r="H260" s="57"/>
      <c r="I260" s="41">
        <v>1</v>
      </c>
      <c r="J260" s="42">
        <v>1</v>
      </c>
    </row>
    <row r="261" spans="1:15" ht="81" customHeight="1" x14ac:dyDescent="0.25">
      <c r="A261" s="66">
        <v>257</v>
      </c>
      <c r="B261" s="14" t="s">
        <v>362</v>
      </c>
      <c r="C261" s="27" t="s">
        <v>363</v>
      </c>
      <c r="D261" s="77" t="s">
        <v>361</v>
      </c>
      <c r="E261" s="77">
        <v>2</v>
      </c>
      <c r="F261" s="77">
        <v>2</v>
      </c>
      <c r="G261" s="80">
        <v>100</v>
      </c>
      <c r="H261" s="78"/>
      <c r="I261" s="41">
        <v>1</v>
      </c>
      <c r="J261" s="54">
        <v>1</v>
      </c>
      <c r="K261" s="12"/>
      <c r="L261" s="12"/>
      <c r="M261" s="12"/>
      <c r="N261" s="12"/>
      <c r="O261" s="12"/>
    </row>
    <row r="262" spans="1:15" ht="78.75" x14ac:dyDescent="0.25">
      <c r="A262" s="66">
        <v>258</v>
      </c>
      <c r="B262" s="14" t="s">
        <v>364</v>
      </c>
      <c r="C262" s="27" t="s">
        <v>617</v>
      </c>
      <c r="D262" s="77"/>
      <c r="E262" s="77"/>
      <c r="F262" s="77"/>
      <c r="G262" s="80"/>
      <c r="H262" s="78"/>
    </row>
    <row r="263" spans="1:15" ht="81.75" customHeight="1" x14ac:dyDescent="0.25">
      <c r="A263" s="66">
        <v>259</v>
      </c>
      <c r="B263" s="14" t="s">
        <v>365</v>
      </c>
      <c r="C263" s="27" t="s">
        <v>591</v>
      </c>
      <c r="D263" s="77" t="s">
        <v>361</v>
      </c>
      <c r="E263" s="77">
        <v>0</v>
      </c>
      <c r="F263" s="77">
        <v>0</v>
      </c>
      <c r="G263" s="80" t="s">
        <v>30</v>
      </c>
      <c r="H263" s="78"/>
    </row>
    <row r="264" spans="1:15" ht="15.75" customHeight="1" x14ac:dyDescent="0.25">
      <c r="A264" s="66">
        <v>260</v>
      </c>
      <c r="B264" s="14" t="s">
        <v>366</v>
      </c>
      <c r="C264" s="91" t="s">
        <v>367</v>
      </c>
      <c r="D264" s="91"/>
      <c r="E264" s="91"/>
      <c r="F264" s="91"/>
      <c r="G264" s="91"/>
      <c r="H264" s="92"/>
    </row>
    <row r="265" spans="1:15" ht="15.75" customHeight="1" x14ac:dyDescent="0.25">
      <c r="A265" s="66">
        <v>261</v>
      </c>
      <c r="B265" s="14" t="s">
        <v>366</v>
      </c>
      <c r="C265" s="91" t="s">
        <v>368</v>
      </c>
      <c r="D265" s="91"/>
      <c r="E265" s="91"/>
      <c r="F265" s="91"/>
      <c r="G265" s="91"/>
      <c r="H265" s="92"/>
    </row>
    <row r="266" spans="1:15" ht="78.75" x14ac:dyDescent="0.25">
      <c r="A266" s="66">
        <v>262</v>
      </c>
      <c r="B266" s="14" t="s">
        <v>369</v>
      </c>
      <c r="C266" s="27" t="s">
        <v>370</v>
      </c>
      <c r="D266" s="77"/>
      <c r="E266" s="77"/>
      <c r="F266" s="77"/>
      <c r="G266" s="80"/>
      <c r="H266" s="78"/>
    </row>
    <row r="267" spans="1:15" ht="66" customHeight="1" x14ac:dyDescent="0.25">
      <c r="A267" s="66">
        <v>263</v>
      </c>
      <c r="B267" s="14" t="s">
        <v>371</v>
      </c>
      <c r="C267" s="27" t="s">
        <v>372</v>
      </c>
      <c r="D267" s="77" t="s">
        <v>481</v>
      </c>
      <c r="E267" s="77">
        <v>0</v>
      </c>
      <c r="F267" s="77">
        <v>0</v>
      </c>
      <c r="G267" s="80">
        <v>100</v>
      </c>
      <c r="H267" s="78"/>
      <c r="I267" s="41">
        <v>1</v>
      </c>
      <c r="J267" s="42">
        <v>1</v>
      </c>
    </row>
    <row r="268" spans="1:15" ht="15.75" customHeight="1" x14ac:dyDescent="0.25">
      <c r="A268" s="66">
        <v>264</v>
      </c>
      <c r="B268" s="14">
        <v>12</v>
      </c>
      <c r="C268" s="91" t="s">
        <v>373</v>
      </c>
      <c r="D268" s="91"/>
      <c r="E268" s="91"/>
      <c r="F268" s="91"/>
      <c r="G268" s="91"/>
      <c r="H268" s="92"/>
    </row>
    <row r="269" spans="1:15" ht="24" customHeight="1" x14ac:dyDescent="0.25">
      <c r="A269" s="66">
        <v>265</v>
      </c>
      <c r="B269" s="14" t="s">
        <v>374</v>
      </c>
      <c r="C269" s="91" t="s">
        <v>375</v>
      </c>
      <c r="D269" s="91"/>
      <c r="E269" s="91"/>
      <c r="F269" s="91"/>
      <c r="G269" s="91"/>
      <c r="H269" s="92"/>
    </row>
    <row r="270" spans="1:15" ht="47.25" x14ac:dyDescent="0.25">
      <c r="A270" s="66">
        <v>266</v>
      </c>
      <c r="B270" s="14" t="s">
        <v>376</v>
      </c>
      <c r="C270" s="27" t="s">
        <v>377</v>
      </c>
      <c r="D270" s="77"/>
      <c r="E270" s="77"/>
      <c r="F270" s="77"/>
      <c r="G270" s="80"/>
      <c r="H270" s="78"/>
    </row>
    <row r="271" spans="1:15" ht="47.25" x14ac:dyDescent="0.25">
      <c r="A271" s="66">
        <v>267</v>
      </c>
      <c r="B271" s="14" t="s">
        <v>378</v>
      </c>
      <c r="C271" s="1" t="s">
        <v>379</v>
      </c>
      <c r="D271" s="3" t="s">
        <v>100</v>
      </c>
      <c r="E271" s="3">
        <v>16</v>
      </c>
      <c r="F271" s="3">
        <v>16</v>
      </c>
      <c r="G271" s="9">
        <f>F271/E271*100</f>
        <v>100</v>
      </c>
      <c r="H271" s="56"/>
      <c r="I271" s="41">
        <v>1</v>
      </c>
      <c r="J271" s="42">
        <v>1</v>
      </c>
    </row>
    <row r="272" spans="1:15" ht="63" x14ac:dyDescent="0.25">
      <c r="A272" s="66">
        <v>268</v>
      </c>
      <c r="B272" s="14" t="s">
        <v>380</v>
      </c>
      <c r="C272" s="27" t="s">
        <v>616</v>
      </c>
      <c r="D272" s="77"/>
      <c r="E272" s="77"/>
      <c r="F272" s="77"/>
      <c r="G272" s="80"/>
      <c r="H272" s="78"/>
    </row>
    <row r="273" spans="1:13" ht="78.75" x14ac:dyDescent="0.25">
      <c r="A273" s="66">
        <v>269</v>
      </c>
      <c r="B273" s="14" t="s">
        <v>381</v>
      </c>
      <c r="C273" s="27" t="s">
        <v>382</v>
      </c>
      <c r="D273" s="77" t="s">
        <v>100</v>
      </c>
      <c r="E273" s="77">
        <v>1</v>
      </c>
      <c r="F273" s="77">
        <v>1</v>
      </c>
      <c r="G273" s="80">
        <v>100</v>
      </c>
      <c r="H273" s="78"/>
      <c r="I273" s="41">
        <v>1</v>
      </c>
      <c r="J273" s="42">
        <v>1</v>
      </c>
    </row>
    <row r="274" spans="1:13" ht="24" customHeight="1" x14ac:dyDescent="0.25">
      <c r="A274" s="66">
        <v>270</v>
      </c>
      <c r="B274" s="14">
        <v>13</v>
      </c>
      <c r="C274" s="91" t="s">
        <v>383</v>
      </c>
      <c r="D274" s="91"/>
      <c r="E274" s="91"/>
      <c r="F274" s="91"/>
      <c r="G274" s="91"/>
      <c r="H274" s="92"/>
    </row>
    <row r="275" spans="1:13" ht="36" customHeight="1" x14ac:dyDescent="0.25">
      <c r="A275" s="66">
        <v>271</v>
      </c>
      <c r="B275" s="14">
        <v>13</v>
      </c>
      <c r="C275" s="91" t="s">
        <v>384</v>
      </c>
      <c r="D275" s="91"/>
      <c r="E275" s="91"/>
      <c r="F275" s="91"/>
      <c r="G275" s="91"/>
      <c r="H275" s="92"/>
    </row>
    <row r="276" spans="1:13" ht="129.75" customHeight="1" x14ac:dyDescent="0.25">
      <c r="A276" s="66">
        <v>272</v>
      </c>
      <c r="B276" s="17" t="s">
        <v>456</v>
      </c>
      <c r="C276" s="27" t="s">
        <v>385</v>
      </c>
      <c r="D276" s="77"/>
      <c r="E276" s="77"/>
      <c r="F276" s="77"/>
      <c r="G276" s="80"/>
      <c r="H276" s="78"/>
    </row>
    <row r="277" spans="1:13" ht="97.5" customHeight="1" x14ac:dyDescent="0.25">
      <c r="A277" s="66">
        <v>273</v>
      </c>
      <c r="B277" s="14" t="s">
        <v>386</v>
      </c>
      <c r="C277" s="27" t="s">
        <v>54</v>
      </c>
      <c r="D277" s="77" t="s">
        <v>55</v>
      </c>
      <c r="E277" s="77">
        <v>1</v>
      </c>
      <c r="F277" s="77">
        <v>1</v>
      </c>
      <c r="G277" s="80">
        <f>F277/E277*100</f>
        <v>100</v>
      </c>
      <c r="H277" s="57"/>
      <c r="I277" s="41">
        <v>1</v>
      </c>
      <c r="J277" s="52">
        <v>1</v>
      </c>
      <c r="K277" s="10"/>
      <c r="L277" s="10"/>
      <c r="M277" s="10"/>
    </row>
    <row r="278" spans="1:13" ht="65.25" customHeight="1" x14ac:dyDescent="0.25">
      <c r="A278" s="66">
        <v>274</v>
      </c>
      <c r="B278" s="14" t="s">
        <v>387</v>
      </c>
      <c r="C278" s="27" t="s">
        <v>473</v>
      </c>
      <c r="D278" s="77" t="s">
        <v>100</v>
      </c>
      <c r="E278" s="77">
        <v>19</v>
      </c>
      <c r="F278" s="77">
        <v>19</v>
      </c>
      <c r="G278" s="80">
        <f>F278/E278*100</f>
        <v>100</v>
      </c>
      <c r="H278" s="61"/>
      <c r="I278" s="41">
        <v>1</v>
      </c>
      <c r="J278" s="43">
        <v>1</v>
      </c>
      <c r="K278" s="24"/>
      <c r="L278" s="24"/>
    </row>
    <row r="279" spans="1:13" ht="63" x14ac:dyDescent="0.25">
      <c r="A279" s="66">
        <v>275</v>
      </c>
      <c r="B279" s="14" t="s">
        <v>452</v>
      </c>
      <c r="C279" s="18" t="s">
        <v>451</v>
      </c>
      <c r="D279" s="77"/>
      <c r="E279" s="77"/>
      <c r="F279" s="77"/>
      <c r="G279" s="80"/>
      <c r="H279" s="78"/>
    </row>
    <row r="280" spans="1:13" ht="84" customHeight="1" x14ac:dyDescent="0.25">
      <c r="A280" s="66">
        <v>276</v>
      </c>
      <c r="B280" s="14" t="s">
        <v>453</v>
      </c>
      <c r="C280" s="27" t="s">
        <v>465</v>
      </c>
      <c r="D280" s="77" t="s">
        <v>361</v>
      </c>
      <c r="E280" s="77">
        <v>2</v>
      </c>
      <c r="F280" s="77">
        <v>2</v>
      </c>
      <c r="G280" s="31">
        <f>F280/E280*100</f>
        <v>100</v>
      </c>
      <c r="H280" s="78"/>
      <c r="I280" s="41">
        <v>1</v>
      </c>
      <c r="J280" s="43">
        <v>1</v>
      </c>
      <c r="K280" s="24"/>
      <c r="L280" s="24"/>
    </row>
    <row r="281" spans="1:13" ht="47.25" x14ac:dyDescent="0.25">
      <c r="A281" s="66">
        <v>277</v>
      </c>
      <c r="B281" s="14" t="s">
        <v>388</v>
      </c>
      <c r="C281" s="27" t="s">
        <v>389</v>
      </c>
      <c r="D281" s="77" t="s">
        <v>361</v>
      </c>
      <c r="E281" s="77">
        <v>0</v>
      </c>
      <c r="F281" s="77">
        <v>0</v>
      </c>
      <c r="G281" s="80" t="s">
        <v>30</v>
      </c>
      <c r="H281" s="78"/>
    </row>
    <row r="282" spans="1:13" ht="87" customHeight="1" x14ac:dyDescent="0.25">
      <c r="A282" s="66">
        <v>278</v>
      </c>
      <c r="B282" s="14" t="s">
        <v>390</v>
      </c>
      <c r="C282" s="27" t="s">
        <v>466</v>
      </c>
      <c r="D282" s="77" t="s">
        <v>127</v>
      </c>
      <c r="E282" s="77">
        <v>0</v>
      </c>
      <c r="F282" s="77">
        <v>0</v>
      </c>
      <c r="G282" s="80" t="s">
        <v>30</v>
      </c>
      <c r="H282" s="78"/>
    </row>
    <row r="283" spans="1:13" ht="81" customHeight="1" x14ac:dyDescent="0.25">
      <c r="A283" s="66">
        <v>279</v>
      </c>
      <c r="B283" s="14" t="s">
        <v>494</v>
      </c>
      <c r="C283" s="27" t="s">
        <v>593</v>
      </c>
      <c r="D283" s="77"/>
      <c r="E283" s="77"/>
      <c r="F283" s="77"/>
      <c r="G283" s="80"/>
      <c r="H283" s="78"/>
    </row>
    <row r="284" spans="1:13" ht="81.75" customHeight="1" x14ac:dyDescent="0.25">
      <c r="A284" s="66">
        <v>280</v>
      </c>
      <c r="B284" s="14" t="s">
        <v>495</v>
      </c>
      <c r="C284" s="27" t="s">
        <v>594</v>
      </c>
      <c r="D284" s="77" t="s">
        <v>100</v>
      </c>
      <c r="E284" s="77" t="s">
        <v>30</v>
      </c>
      <c r="F284" s="77" t="s">
        <v>30</v>
      </c>
      <c r="G284" s="77" t="s">
        <v>30</v>
      </c>
      <c r="H284" s="78"/>
    </row>
    <row r="285" spans="1:13" ht="51" customHeight="1" x14ac:dyDescent="0.25">
      <c r="A285" s="66">
        <v>281</v>
      </c>
      <c r="B285" s="14" t="s">
        <v>391</v>
      </c>
      <c r="C285" s="91" t="s">
        <v>392</v>
      </c>
      <c r="D285" s="91"/>
      <c r="E285" s="91"/>
      <c r="F285" s="91"/>
      <c r="G285" s="91"/>
      <c r="H285" s="92"/>
    </row>
    <row r="286" spans="1:13" ht="36" customHeight="1" x14ac:dyDescent="0.25">
      <c r="A286" s="66">
        <v>282</v>
      </c>
      <c r="B286" s="14" t="s">
        <v>391</v>
      </c>
      <c r="C286" s="91" t="s">
        <v>393</v>
      </c>
      <c r="D286" s="91"/>
      <c r="E286" s="91"/>
      <c r="F286" s="91"/>
      <c r="G286" s="91"/>
      <c r="H286" s="92"/>
    </row>
    <row r="287" spans="1:13" ht="96" customHeight="1" x14ac:dyDescent="0.25">
      <c r="A287" s="66">
        <v>283</v>
      </c>
      <c r="B287" s="14" t="s">
        <v>394</v>
      </c>
      <c r="C287" s="27" t="s">
        <v>395</v>
      </c>
      <c r="D287" s="77"/>
      <c r="E287" s="77"/>
      <c r="F287" s="77"/>
      <c r="G287" s="80"/>
      <c r="H287" s="78"/>
    </row>
    <row r="288" spans="1:13" ht="81.75" customHeight="1" x14ac:dyDescent="0.25">
      <c r="A288" s="66">
        <v>284</v>
      </c>
      <c r="B288" s="14" t="s">
        <v>396</v>
      </c>
      <c r="C288" s="27" t="s">
        <v>397</v>
      </c>
      <c r="D288" s="77" t="s">
        <v>14</v>
      </c>
      <c r="E288" s="77" t="s">
        <v>30</v>
      </c>
      <c r="F288" s="77" t="s">
        <v>30</v>
      </c>
      <c r="G288" s="77" t="s">
        <v>30</v>
      </c>
      <c r="H288" s="78"/>
    </row>
    <row r="289" spans="1:13" ht="173.25" x14ac:dyDescent="0.25">
      <c r="A289" s="66">
        <v>285</v>
      </c>
      <c r="B289" s="14" t="s">
        <v>398</v>
      </c>
      <c r="C289" s="27" t="s">
        <v>399</v>
      </c>
      <c r="D289" s="77"/>
      <c r="E289" s="77"/>
      <c r="F289" s="77"/>
      <c r="G289" s="80"/>
      <c r="H289" s="78"/>
    </row>
    <row r="290" spans="1:13" ht="127.15" customHeight="1" x14ac:dyDescent="0.25">
      <c r="A290" s="66">
        <v>286</v>
      </c>
      <c r="B290" s="14" t="s">
        <v>400</v>
      </c>
      <c r="C290" s="1" t="s">
        <v>401</v>
      </c>
      <c r="D290" s="3" t="s">
        <v>24</v>
      </c>
      <c r="E290" s="3">
        <v>200</v>
      </c>
      <c r="F290" s="3">
        <v>191</v>
      </c>
      <c r="G290" s="9">
        <f>F290/E290*100</f>
        <v>95.5</v>
      </c>
      <c r="H290" s="63"/>
      <c r="I290" s="41">
        <v>1</v>
      </c>
      <c r="J290" s="43">
        <v>0.95</v>
      </c>
      <c r="K290" s="24"/>
    </row>
    <row r="291" spans="1:13" ht="78.75" x14ac:dyDescent="0.25">
      <c r="A291" s="66">
        <v>287</v>
      </c>
      <c r="B291" s="14" t="s">
        <v>402</v>
      </c>
      <c r="C291" s="27" t="s">
        <v>403</v>
      </c>
      <c r="D291" s="77"/>
      <c r="E291" s="77"/>
      <c r="F291" s="77"/>
      <c r="G291" s="80"/>
      <c r="H291" s="78"/>
    </row>
    <row r="292" spans="1:13" ht="82.5" customHeight="1" x14ac:dyDescent="0.25">
      <c r="A292" s="66">
        <v>288</v>
      </c>
      <c r="B292" s="14" t="s">
        <v>404</v>
      </c>
      <c r="C292" s="27" t="s">
        <v>405</v>
      </c>
      <c r="D292" s="77" t="s">
        <v>406</v>
      </c>
      <c r="E292" s="77">
        <v>0.9</v>
      </c>
      <c r="F292" s="77">
        <v>0.9</v>
      </c>
      <c r="G292" s="80">
        <v>100</v>
      </c>
      <c r="H292" s="78"/>
      <c r="I292" s="41">
        <v>1</v>
      </c>
      <c r="J292" s="43">
        <v>1</v>
      </c>
      <c r="K292" s="24"/>
    </row>
    <row r="293" spans="1:13" ht="63" x14ac:dyDescent="0.25">
      <c r="A293" s="66">
        <v>289</v>
      </c>
      <c r="B293" s="14" t="s">
        <v>407</v>
      </c>
      <c r="C293" s="27" t="s">
        <v>408</v>
      </c>
      <c r="D293" s="77"/>
      <c r="E293" s="77"/>
      <c r="F293" s="77"/>
      <c r="G293" s="80"/>
      <c r="H293" s="78"/>
    </row>
    <row r="294" spans="1:13" ht="94.5" x14ac:dyDescent="0.25">
      <c r="A294" s="66">
        <v>290</v>
      </c>
      <c r="B294" s="14" t="s">
        <v>409</v>
      </c>
      <c r="C294" s="1" t="s">
        <v>410</v>
      </c>
      <c r="D294" s="3" t="s">
        <v>24</v>
      </c>
      <c r="E294" s="3">
        <v>1320</v>
      </c>
      <c r="F294" s="3">
        <v>1318</v>
      </c>
      <c r="G294" s="9">
        <f>F294/E294*100</f>
        <v>99.848484848484858</v>
      </c>
      <c r="H294" s="56"/>
      <c r="I294" s="41">
        <v>1</v>
      </c>
      <c r="J294" s="42">
        <v>0.99</v>
      </c>
    </row>
    <row r="295" spans="1:13" ht="110.25" x14ac:dyDescent="0.25">
      <c r="A295" s="66">
        <v>291</v>
      </c>
      <c r="B295" s="6" t="s">
        <v>411</v>
      </c>
      <c r="C295" s="1" t="s">
        <v>564</v>
      </c>
      <c r="D295" s="3" t="s">
        <v>412</v>
      </c>
      <c r="E295" s="3">
        <v>30780</v>
      </c>
      <c r="F295" s="3">
        <v>30780</v>
      </c>
      <c r="G295" s="9">
        <f>F295/E295*100</f>
        <v>100</v>
      </c>
      <c r="H295" s="56"/>
      <c r="I295" s="41">
        <v>1</v>
      </c>
      <c r="J295" s="42">
        <v>1</v>
      </c>
    </row>
    <row r="296" spans="1:13" ht="97.5" customHeight="1" x14ac:dyDescent="0.25">
      <c r="A296" s="66">
        <v>292</v>
      </c>
      <c r="B296" s="14" t="s">
        <v>413</v>
      </c>
      <c r="C296" s="27" t="s">
        <v>454</v>
      </c>
      <c r="D296" s="77"/>
      <c r="E296" s="77"/>
      <c r="F296" s="77"/>
      <c r="G296" s="80"/>
      <c r="H296" s="78"/>
    </row>
    <row r="297" spans="1:13" ht="114.75" customHeight="1" x14ac:dyDescent="0.25">
      <c r="A297" s="66">
        <v>293</v>
      </c>
      <c r="B297" s="14" t="s">
        <v>414</v>
      </c>
      <c r="C297" s="27" t="s">
        <v>455</v>
      </c>
      <c r="D297" s="77" t="s">
        <v>41</v>
      </c>
      <c r="E297" s="77">
        <v>96</v>
      </c>
      <c r="F297" s="77">
        <v>98.6</v>
      </c>
      <c r="G297" s="80">
        <f>F297/E297*100</f>
        <v>102.70833333333333</v>
      </c>
      <c r="H297" s="57"/>
      <c r="I297" s="41">
        <v>1</v>
      </c>
      <c r="J297" s="43">
        <v>1.03</v>
      </c>
      <c r="K297" s="24"/>
      <c r="L297" s="24"/>
      <c r="M297" s="2"/>
    </row>
    <row r="298" spans="1:13" x14ac:dyDescent="0.25">
      <c r="A298" s="67"/>
      <c r="B298" s="22"/>
      <c r="C298" s="64"/>
      <c r="D298" s="22"/>
      <c r="E298" s="22"/>
      <c r="F298" s="22"/>
      <c r="G298" s="11"/>
      <c r="H298" s="65"/>
      <c r="I298" s="41">
        <f>SUM(I4:I297)</f>
        <v>116</v>
      </c>
      <c r="J298" s="42">
        <f>SUM(J9:J297)</f>
        <v>114.71999999999998</v>
      </c>
    </row>
    <row r="299" spans="1:13" x14ac:dyDescent="0.25">
      <c r="A299" s="67"/>
      <c r="B299" s="22"/>
      <c r="C299" s="64"/>
      <c r="D299" s="22"/>
      <c r="E299" s="22"/>
      <c r="F299" s="22"/>
      <c r="G299" s="11"/>
      <c r="H299" s="65"/>
      <c r="J299" s="42">
        <f>SUM(J298)</f>
        <v>114.71999999999998</v>
      </c>
    </row>
    <row r="300" spans="1:13" s="20" customFormat="1" ht="37.5" customHeight="1" thickBot="1" x14ac:dyDescent="0.3">
      <c r="A300" s="110" t="s">
        <v>580</v>
      </c>
      <c r="B300" s="111"/>
      <c r="C300" s="111"/>
      <c r="D300" s="111"/>
      <c r="E300" s="68" t="s">
        <v>581</v>
      </c>
      <c r="F300" s="69"/>
      <c r="G300" s="70"/>
      <c r="H300" s="71" t="s">
        <v>619</v>
      </c>
      <c r="I300" s="53"/>
      <c r="J300" s="43"/>
    </row>
    <row r="301" spans="1:13" s="20" customFormat="1" ht="15.75" customHeight="1" x14ac:dyDescent="0.25">
      <c r="A301" s="55"/>
      <c r="I301" s="53"/>
      <c r="J301" s="43"/>
    </row>
    <row r="302" spans="1:13" s="20" customFormat="1" ht="15.75" customHeight="1" x14ac:dyDescent="0.25">
      <c r="A302" s="84"/>
      <c r="B302" s="108"/>
      <c r="C302" s="108"/>
      <c r="D302" s="108"/>
      <c r="E302" s="108"/>
      <c r="F302" s="108"/>
      <c r="G302" s="108"/>
      <c r="H302" s="108"/>
      <c r="I302" s="108"/>
      <c r="J302" s="43"/>
    </row>
    <row r="303" spans="1:13" s="87" customFormat="1" ht="21.6" customHeight="1" x14ac:dyDescent="0.25">
      <c r="A303" s="84"/>
      <c r="B303" s="108"/>
      <c r="C303" s="108"/>
      <c r="D303" s="108"/>
      <c r="E303" s="108"/>
      <c r="F303" s="108"/>
      <c r="G303" s="108"/>
      <c r="H303" s="108"/>
      <c r="I303" s="108"/>
      <c r="J303" s="85"/>
      <c r="K303" s="86"/>
      <c r="M303" s="84"/>
    </row>
    <row r="304" spans="1:13" s="20" customFormat="1" ht="15.75" customHeight="1" x14ac:dyDescent="0.25">
      <c r="A304" s="55"/>
      <c r="I304" s="53"/>
      <c r="J304" s="43"/>
    </row>
    <row r="305" spans="1:13" s="87" customFormat="1" ht="21.6" customHeight="1" x14ac:dyDescent="0.25">
      <c r="A305" s="84"/>
      <c r="B305" s="108"/>
      <c r="C305" s="108"/>
      <c r="D305" s="108"/>
      <c r="E305" s="108"/>
      <c r="F305" s="108"/>
      <c r="G305" s="108"/>
      <c r="H305" s="108"/>
      <c r="I305" s="108"/>
      <c r="J305" s="85"/>
      <c r="K305" s="86"/>
      <c r="M305" s="84"/>
    </row>
    <row r="306" spans="1:13" s="20" customFormat="1" ht="15.75" customHeight="1" x14ac:dyDescent="0.25">
      <c r="A306" s="55"/>
      <c r="I306" s="53"/>
      <c r="J306" s="43"/>
    </row>
    <row r="307" spans="1:13" s="20" customFormat="1" ht="15.75" customHeight="1" x14ac:dyDescent="0.25">
      <c r="A307" s="55"/>
      <c r="I307" s="53"/>
      <c r="J307" s="43"/>
    </row>
    <row r="308" spans="1:13" s="20" customFormat="1" ht="15.75" customHeight="1" x14ac:dyDescent="0.25">
      <c r="A308" s="55"/>
      <c r="I308" s="53"/>
      <c r="J308" s="43"/>
    </row>
    <row r="309" spans="1:13" s="20" customFormat="1" ht="15.75" customHeight="1" x14ac:dyDescent="0.25">
      <c r="A309" s="55"/>
      <c r="I309" s="53"/>
      <c r="J309" s="43"/>
    </row>
    <row r="310" spans="1:13" s="20" customFormat="1" ht="15.75" customHeight="1" x14ac:dyDescent="0.25">
      <c r="A310" s="55"/>
      <c r="I310" s="53"/>
      <c r="J310" s="43"/>
    </row>
    <row r="311" spans="1:13" s="20" customFormat="1" ht="15.75" customHeight="1" x14ac:dyDescent="0.25">
      <c r="A311" s="55"/>
      <c r="I311" s="53"/>
      <c r="J311" s="43"/>
    </row>
    <row r="312" spans="1:13" s="20" customFormat="1" ht="15.75" customHeight="1" x14ac:dyDescent="0.25">
      <c r="A312" s="55"/>
      <c r="I312" s="53"/>
      <c r="J312" s="43"/>
    </row>
    <row r="313" spans="1:13" s="20" customFormat="1" ht="15.75" customHeight="1" x14ac:dyDescent="0.25">
      <c r="A313" s="55"/>
      <c r="I313" s="53"/>
      <c r="J313" s="43"/>
    </row>
    <row r="314" spans="1:13" s="20" customFormat="1" ht="15.75" customHeight="1" x14ac:dyDescent="0.25">
      <c r="A314" s="55"/>
      <c r="I314" s="53"/>
      <c r="J314" s="43"/>
    </row>
    <row r="315" spans="1:13" s="20" customFormat="1" ht="15.75" customHeight="1" x14ac:dyDescent="0.25">
      <c r="A315" s="55"/>
      <c r="I315" s="53"/>
      <c r="J315" s="43"/>
    </row>
    <row r="316" spans="1:13" s="20" customFormat="1" ht="15.75" customHeight="1" x14ac:dyDescent="0.25">
      <c r="A316" s="55"/>
      <c r="I316" s="53"/>
      <c r="J316" s="43"/>
    </row>
    <row r="317" spans="1:13" s="20" customFormat="1" ht="15.75" customHeight="1" x14ac:dyDescent="0.25">
      <c r="A317" s="55"/>
      <c r="I317" s="53"/>
      <c r="J317" s="43"/>
    </row>
    <row r="318" spans="1:13" s="20" customFormat="1" ht="15.75" customHeight="1" x14ac:dyDescent="0.25">
      <c r="A318" s="55"/>
      <c r="I318" s="53"/>
      <c r="J318" s="43"/>
    </row>
    <row r="319" spans="1:13" s="20" customFormat="1" ht="15.75" customHeight="1" x14ac:dyDescent="0.25">
      <c r="A319" s="55"/>
      <c r="I319" s="53"/>
      <c r="J319" s="43"/>
    </row>
    <row r="320" spans="1:13" s="20" customFormat="1" ht="15.75" customHeight="1" x14ac:dyDescent="0.25">
      <c r="A320" s="55"/>
      <c r="I320" s="53"/>
      <c r="J320" s="43"/>
    </row>
    <row r="321" spans="1:10" s="20" customFormat="1" ht="15.75" customHeight="1" x14ac:dyDescent="0.25">
      <c r="A321" s="55"/>
      <c r="I321" s="53"/>
      <c r="J321" s="43"/>
    </row>
    <row r="322" spans="1:10" s="20" customFormat="1" ht="15.75" customHeight="1" x14ac:dyDescent="0.25">
      <c r="A322" s="55"/>
      <c r="I322" s="53"/>
      <c r="J322" s="43"/>
    </row>
    <row r="323" spans="1:10" s="20" customFormat="1" ht="15.75" customHeight="1" x14ac:dyDescent="0.25">
      <c r="A323" s="55"/>
      <c r="I323" s="53"/>
      <c r="J323" s="43"/>
    </row>
    <row r="324" spans="1:10" s="20" customFormat="1" ht="15.75" customHeight="1" x14ac:dyDescent="0.25">
      <c r="A324" s="55"/>
      <c r="I324" s="53"/>
      <c r="J324" s="43"/>
    </row>
    <row r="325" spans="1:10" s="20" customFormat="1" ht="15.75" customHeight="1" x14ac:dyDescent="0.25">
      <c r="A325" s="55"/>
      <c r="I325" s="53"/>
      <c r="J325" s="43"/>
    </row>
  </sheetData>
  <mergeCells count="47">
    <mergeCell ref="C6:H6"/>
    <mergeCell ref="C7:H7"/>
    <mergeCell ref="C34:H34"/>
    <mergeCell ref="B305:I305"/>
    <mergeCell ref="O173:P173"/>
    <mergeCell ref="N131:P131"/>
    <mergeCell ref="B302:I302"/>
    <mergeCell ref="B303:I303"/>
    <mergeCell ref="A300:D300"/>
    <mergeCell ref="N190:O190"/>
    <mergeCell ref="C170:H170"/>
    <mergeCell ref="C171:H171"/>
    <mergeCell ref="C286:H286"/>
    <mergeCell ref="C269:H269"/>
    <mergeCell ref="C209:H209"/>
    <mergeCell ref="C210:H210"/>
    <mergeCell ref="A1:H1"/>
    <mergeCell ref="A2:H2"/>
    <mergeCell ref="A3:H3"/>
    <mergeCell ref="E4:F4"/>
    <mergeCell ref="G4:G5"/>
    <mergeCell ref="H4:H5"/>
    <mergeCell ref="A4:A5"/>
    <mergeCell ref="B4:B5"/>
    <mergeCell ref="C4:C5"/>
    <mergeCell ref="D4:D5"/>
    <mergeCell ref="J84:L84"/>
    <mergeCell ref="C274:H274"/>
    <mergeCell ref="C222:H222"/>
    <mergeCell ref="C223:H223"/>
    <mergeCell ref="C257:H257"/>
    <mergeCell ref="C258:H258"/>
    <mergeCell ref="C264:H264"/>
    <mergeCell ref="C275:H275"/>
    <mergeCell ref="C285:H285"/>
    <mergeCell ref="C112:H112"/>
    <mergeCell ref="H90:H91"/>
    <mergeCell ref="C35:H35"/>
    <mergeCell ref="C113:H113"/>
    <mergeCell ref="C132:H132"/>
    <mergeCell ref="C133:H133"/>
    <mergeCell ref="C159:H159"/>
    <mergeCell ref="C74:H74"/>
    <mergeCell ref="C73:H73"/>
    <mergeCell ref="C265:H265"/>
    <mergeCell ref="C268:H268"/>
    <mergeCell ref="C160:H160"/>
  </mergeCells>
  <pageMargins left="0.39370078740157483" right="0.23622047244094491" top="0.39370078740157483" bottom="0.3937007874015748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за 12 месяцев 2022 года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2023-03-14T05:41:08Z</dcterms:modified>
</cp:coreProperties>
</file>