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95" tabRatio="774"/>
  </bookViews>
  <sheets>
    <sheet name="Отчет 9 мес. 2022" sheetId="31" r:id="rId1"/>
  </sheets>
  <calcPr calcId="162913"/>
</workbook>
</file>

<file path=xl/calcChain.xml><?xml version="1.0" encoding="utf-8"?>
<calcChain xmlns="http://schemas.openxmlformats.org/spreadsheetml/2006/main">
  <c r="E14" i="31" l="1"/>
  <c r="N16" i="31"/>
  <c r="E16" i="31"/>
  <c r="N22" i="31"/>
  <c r="E18" i="31"/>
  <c r="E19" i="31"/>
  <c r="E22" i="31"/>
  <c r="N14" i="31" l="1"/>
  <c r="K14" i="31"/>
  <c r="E15" i="31"/>
  <c r="N15" i="31"/>
  <c r="N24" i="31"/>
  <c r="E24" i="31"/>
  <c r="N23" i="31"/>
  <c r="K23" i="31"/>
  <c r="H23" i="31"/>
  <c r="E23" i="31"/>
  <c r="K22" i="31"/>
  <c r="H22" i="31"/>
  <c r="N21" i="31"/>
  <c r="E21" i="31"/>
  <c r="N20" i="31"/>
  <c r="E20" i="31"/>
  <c r="N19" i="31"/>
  <c r="K19" i="31"/>
  <c r="N18" i="31"/>
  <c r="K18" i="31"/>
  <c r="H18" i="31"/>
  <c r="K16" i="31"/>
  <c r="N12" i="31"/>
  <c r="K12" i="31"/>
  <c r="E12" i="31"/>
  <c r="N11" i="31"/>
  <c r="E11" i="31"/>
  <c r="N10" i="31"/>
  <c r="K10" i="31"/>
  <c r="E10" i="31"/>
  <c r="N9" i="31"/>
  <c r="K9" i="31"/>
  <c r="E9" i="31"/>
  <c r="N7" i="31"/>
  <c r="K7" i="31"/>
  <c r="H7" i="31"/>
  <c r="E7" i="31"/>
</calcChain>
</file>

<file path=xl/sharedStrings.xml><?xml version="1.0" encoding="utf-8"?>
<sst xmlns="http://schemas.openxmlformats.org/spreadsheetml/2006/main" count="62" uniqueCount="47">
  <si>
    <t>Подпрограмма 3 «Обеспечение и развитие дорожного хозяйства, систем наружного освещения и благоустройства»</t>
  </si>
  <si>
    <t>Федеральный бюджет</t>
  </si>
  <si>
    <t>Областной бюджет</t>
  </si>
  <si>
    <t>Местный бюджет</t>
  </si>
  <si>
    <t>Строительство автомобильной дороги</t>
  </si>
  <si>
    <t>3.8.</t>
  </si>
  <si>
    <t>Подпрограмма 6 «Переселение граждан Березовского городского округа из ветхого и аварийного жилого фонда»</t>
  </si>
  <si>
    <t>6.1.6.</t>
  </si>
  <si>
    <t>Подпрограмма 7 «Развитие и модернизация коммунальной и жилищной инфраструктуры и выполнение мероприятий по энергосбережению»</t>
  </si>
  <si>
    <t>6.1.7.</t>
  </si>
  <si>
    <t>Реконструкция очистных сооружений канализации МУП БВКХ «Водоканал» г.Березовский. Корректировка</t>
  </si>
  <si>
    <t>7.4.</t>
  </si>
  <si>
    <t>Подпрограмма 9 «Социальная поддержка и социальное обслуживание населения»</t>
  </si>
  <si>
    <t>9.1.</t>
  </si>
  <si>
    <t>7.1.</t>
  </si>
  <si>
    <t>3.8.1.</t>
  </si>
  <si>
    <t>3.8.2.</t>
  </si>
  <si>
    <t xml:space="preserve">Отчет
Финансирование объектов капитального строительства за счет всех источников ресурсного обеспечения
муниципальной программы Березовского городского округа «Развитие и обеспечение эффективности деятельности администрации Березовского городского округа до 2024 года»
</t>
  </si>
  <si>
    <t xml:space="preserve"> № строки</t>
  </si>
  <si>
    <t>Наименование объекта капитального строительства</t>
  </si>
  <si>
    <t>Всего, в том числе</t>
  </si>
  <si>
    <t>план</t>
  </si>
  <si>
    <t>факт</t>
  </si>
  <si>
    <t>процент выполнения</t>
  </si>
  <si>
    <t>Внебюджетные источники</t>
  </si>
  <si>
    <t>Всего</t>
  </si>
  <si>
    <t>Всего, в т.ч.</t>
  </si>
  <si>
    <t>7.5.</t>
  </si>
  <si>
    <t>Строительство автомобильной дороги  по проспекту Александровский  в г.Березовский Свердловской области</t>
  </si>
  <si>
    <t>Обеспечение жильем отдельных категорий работников бюджетной сферы</t>
  </si>
  <si>
    <t>Муниципальная программа «Развитие и обеспечение эффективности деятельности администрации Березовского городского округа до 2024 года»</t>
  </si>
  <si>
    <t>________________________</t>
  </si>
  <si>
    <t>М.А. Счастливцева</t>
  </si>
  <si>
    <t>Главный специалист отдела экономики и прогнозирования администрации Березовского городского округа</t>
  </si>
  <si>
    <t>7.1.1.</t>
  </si>
  <si>
    <t xml:space="preserve">Осуществление строительного контроля </t>
  </si>
  <si>
    <t>Выполнение строительно-монтажных работ</t>
  </si>
  <si>
    <t>Насосная станция II-го подъёма «Лесхоз», расположенная по адресу: Свердловская область, г. Березовский, пос. Монетный, ул. Рудничная, д.51, Лит. Б</t>
  </si>
  <si>
    <t>7.5.1.</t>
  </si>
  <si>
    <t>7.5.2.</t>
  </si>
  <si>
    <t>В т.ч. ведение авторского надзора</t>
  </si>
  <si>
    <t>Строительство многоквартирного жилого дома в поселке Монетный</t>
  </si>
  <si>
    <t>Выполнение мероприятий по реконструкции ПС «Южная» и ПС «Северная»</t>
  </si>
  <si>
    <t>Осуществление строительного контроля на объекте: «Строительство автомобильной дороги  по проспекту Александровский  в г.Березовский Свердловской области»</t>
  </si>
  <si>
    <t>тыс. рублей</t>
  </si>
  <si>
    <t>ЗА 9 МЕСЯЦЕВ 2022 ГОДА</t>
  </si>
  <si>
    <t>Строительство многоквартирного жилого дома в поселке Лосиный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</si>
</sst>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2" fontId="1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4" fontId="5" fillId="0" borderId="0" xfId="0" applyNumberFormat="1" applyFont="1" applyFill="1" applyAlignment="1">
      <alignment horizontal="center" vertical="top" wrapText="1"/>
    </xf>
    <xf numFmtId="4" fontId="5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top"/>
    </xf>
    <xf numFmtId="0" fontId="5" fillId="0" borderId="3" xfId="0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2" fontId="4" fillId="0" borderId="0" xfId="0" applyNumberFormat="1" applyFont="1" applyFill="1" applyAlignment="1">
      <alignment horizontal="center" vertical="top"/>
    </xf>
    <xf numFmtId="2" fontId="2" fillId="0" borderId="0" xfId="0" applyNumberFormat="1" applyFont="1" applyFill="1" applyAlignment="1">
      <alignment horizontal="center" vertical="top"/>
    </xf>
    <xf numFmtId="164" fontId="5" fillId="0" borderId="0" xfId="0" applyNumberFormat="1" applyFont="1" applyFill="1" applyAlignment="1">
      <alignment vertical="top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top" wrapText="1"/>
    </xf>
    <xf numFmtId="0" fontId="5" fillId="0" borderId="6" xfId="0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2" fontId="1" fillId="0" borderId="7" xfId="0" applyNumberFormat="1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2" fontId="5" fillId="0" borderId="4" xfId="0" applyNumberFormat="1" applyFont="1" applyFill="1" applyBorder="1" applyAlignment="1">
      <alignment horizontal="center" vertical="top" wrapText="1"/>
    </xf>
    <xf numFmtId="2" fontId="5" fillId="0" borderId="5" xfId="0" applyNumberFormat="1" applyFont="1" applyFill="1" applyBorder="1" applyAlignment="1">
      <alignment horizontal="center" vertical="top" wrapText="1"/>
    </xf>
    <xf numFmtId="2" fontId="5" fillId="0" borderId="6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wrapText="1"/>
    </xf>
    <xf numFmtId="2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CC"/>
      <color rgb="FF00FFCC"/>
      <color rgb="FFFFCCFF"/>
      <color rgb="FFCCFFCC"/>
      <color rgb="FF339933"/>
      <color rgb="FFCCFFFF"/>
      <color rgb="FFFFFFCC"/>
      <color rgb="FF99FF33"/>
      <color rgb="FFFFCC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34"/>
  <sheetViews>
    <sheetView tabSelected="1" zoomScaleNormal="100" workbookViewId="0">
      <selection activeCell="X10" sqref="X10"/>
    </sheetView>
  </sheetViews>
  <sheetFormatPr defaultColWidth="9.140625" defaultRowHeight="15.75" x14ac:dyDescent="0.25"/>
  <cols>
    <col min="1" max="1" width="6.7109375" style="2" customWidth="1"/>
    <col min="2" max="2" width="22.28515625" style="14" customWidth="1"/>
    <col min="3" max="3" width="10" style="3" customWidth="1"/>
    <col min="4" max="4" width="10.42578125" style="3" customWidth="1"/>
    <col min="5" max="5" width="11" style="3" customWidth="1"/>
    <col min="6" max="6" width="10.5703125" style="3" customWidth="1"/>
    <col min="7" max="7" width="10.85546875" style="3" customWidth="1"/>
    <col min="8" max="8" width="10.7109375" style="3" customWidth="1"/>
    <col min="9" max="9" width="12.140625" style="3" customWidth="1"/>
    <col min="10" max="10" width="11.5703125" style="3" customWidth="1"/>
    <col min="11" max="11" width="10.42578125" style="3" customWidth="1"/>
    <col min="12" max="13" width="11.5703125" style="3" customWidth="1"/>
    <col min="14" max="14" width="10.7109375" style="3" customWidth="1"/>
    <col min="15" max="16" width="6.5703125" style="3" customWidth="1"/>
    <col min="17" max="17" width="10.42578125" style="3" customWidth="1"/>
    <col min="18" max="18" width="9.140625" style="2"/>
    <col min="19" max="19" width="9.85546875" style="2" bestFit="1" customWidth="1"/>
    <col min="20" max="16384" width="9.140625" style="1"/>
  </cols>
  <sheetData>
    <row r="1" spans="1:20" ht="89.45" customHeight="1" x14ac:dyDescent="0.25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20" ht="20.25" x14ac:dyDescent="0.25">
      <c r="A2" s="25" t="s">
        <v>45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spans="1:20" ht="20.25" x14ac:dyDescent="0.25">
      <c r="A3" s="15"/>
      <c r="B3" s="4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26" t="s">
        <v>44</v>
      </c>
      <c r="P3" s="26"/>
      <c r="Q3" s="26"/>
    </row>
    <row r="4" spans="1:20" s="6" customFormat="1" ht="27" customHeight="1" x14ac:dyDescent="0.25">
      <c r="A4" s="27" t="s">
        <v>18</v>
      </c>
      <c r="B4" s="27" t="s">
        <v>19</v>
      </c>
      <c r="C4" s="29" t="s">
        <v>20</v>
      </c>
      <c r="D4" s="30"/>
      <c r="E4" s="31"/>
      <c r="F4" s="29" t="s">
        <v>1</v>
      </c>
      <c r="G4" s="30"/>
      <c r="H4" s="31"/>
      <c r="I4" s="29" t="s">
        <v>2</v>
      </c>
      <c r="J4" s="30"/>
      <c r="K4" s="31"/>
      <c r="L4" s="29" t="s">
        <v>3</v>
      </c>
      <c r="M4" s="30"/>
      <c r="N4" s="31"/>
      <c r="O4" s="32" t="s">
        <v>24</v>
      </c>
      <c r="P4" s="32"/>
      <c r="Q4" s="32"/>
      <c r="R4" s="5"/>
      <c r="S4" s="5"/>
    </row>
    <row r="5" spans="1:20" s="6" customFormat="1" ht="30" customHeight="1" x14ac:dyDescent="0.25">
      <c r="A5" s="28"/>
      <c r="B5" s="28"/>
      <c r="C5" s="17" t="s">
        <v>21</v>
      </c>
      <c r="D5" s="17" t="s">
        <v>22</v>
      </c>
      <c r="E5" s="17" t="s">
        <v>23</v>
      </c>
      <c r="F5" s="17" t="s">
        <v>21</v>
      </c>
      <c r="G5" s="17" t="s">
        <v>22</v>
      </c>
      <c r="H5" s="17" t="s">
        <v>23</v>
      </c>
      <c r="I5" s="17" t="s">
        <v>21</v>
      </c>
      <c r="J5" s="17" t="s">
        <v>22</v>
      </c>
      <c r="K5" s="17" t="s">
        <v>23</v>
      </c>
      <c r="L5" s="17" t="s">
        <v>21</v>
      </c>
      <c r="M5" s="17" t="s">
        <v>22</v>
      </c>
      <c r="N5" s="17" t="s">
        <v>23</v>
      </c>
      <c r="O5" s="17" t="s">
        <v>21</v>
      </c>
      <c r="P5" s="17" t="s">
        <v>22</v>
      </c>
      <c r="Q5" s="17" t="s">
        <v>23</v>
      </c>
      <c r="R5" s="5"/>
      <c r="S5" s="5"/>
    </row>
    <row r="6" spans="1:20" s="6" customFormat="1" ht="19.5" customHeight="1" x14ac:dyDescent="0.25">
      <c r="A6" s="21" t="s">
        <v>30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3"/>
      <c r="R6" s="5"/>
      <c r="S6" s="5"/>
    </row>
    <row r="7" spans="1:20" s="5" customFormat="1" ht="12.75" x14ac:dyDescent="0.25">
      <c r="A7" s="16"/>
      <c r="B7" s="7" t="s">
        <v>25</v>
      </c>
      <c r="C7" s="17">
        <v>539979.28206</v>
      </c>
      <c r="D7" s="17">
        <v>182459.07303999999</v>
      </c>
      <c r="E7" s="17">
        <f>D7/C7*100</f>
        <v>33.790013636065019</v>
      </c>
      <c r="F7" s="17">
        <v>32753.4</v>
      </c>
      <c r="G7" s="17">
        <v>17582.201560000001</v>
      </c>
      <c r="H7" s="17">
        <f>G7/F7*100</f>
        <v>53.680538692166316</v>
      </c>
      <c r="I7" s="17">
        <v>366278.82672000001</v>
      </c>
      <c r="J7" s="17">
        <v>44982.671600000001</v>
      </c>
      <c r="K7" s="17">
        <f>J7/I7*100</f>
        <v>12.280991506611649</v>
      </c>
      <c r="L7" s="17">
        <v>140947.05533999999</v>
      </c>
      <c r="M7" s="17">
        <v>119894.19988</v>
      </c>
      <c r="N7" s="17">
        <f>M7/L7*100</f>
        <v>85.063288190579669</v>
      </c>
      <c r="O7" s="17">
        <v>0</v>
      </c>
      <c r="P7" s="17">
        <v>0</v>
      </c>
      <c r="Q7" s="17">
        <v>0</v>
      </c>
      <c r="S7" s="12"/>
    </row>
    <row r="8" spans="1:20" s="6" customFormat="1" ht="17.25" customHeight="1" x14ac:dyDescent="0.25">
      <c r="A8" s="21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3"/>
      <c r="R8" s="5"/>
      <c r="S8" s="5"/>
    </row>
    <row r="9" spans="1:20" s="5" customFormat="1" ht="12.75" x14ac:dyDescent="0.25">
      <c r="A9" s="16"/>
      <c r="B9" s="7" t="s">
        <v>26</v>
      </c>
      <c r="C9" s="17">
        <v>38781.531289999999</v>
      </c>
      <c r="D9" s="17">
        <v>29560.06236</v>
      </c>
      <c r="E9" s="17">
        <f>D9/C9*100</f>
        <v>76.22200923154935</v>
      </c>
      <c r="F9" s="17">
        <v>0</v>
      </c>
      <c r="G9" s="17">
        <v>0</v>
      </c>
      <c r="H9" s="17">
        <v>0</v>
      </c>
      <c r="I9" s="17">
        <v>36000</v>
      </c>
      <c r="J9" s="17">
        <v>27475.261999999999</v>
      </c>
      <c r="K9" s="17">
        <f>J9/I9*100</f>
        <v>76.320172222222212</v>
      </c>
      <c r="L9" s="17">
        <v>2781.5312899999999</v>
      </c>
      <c r="M9" s="17">
        <v>2084.8003600000002</v>
      </c>
      <c r="N9" s="17">
        <f>M9/L9*100</f>
        <v>74.95153362089269</v>
      </c>
      <c r="O9" s="17">
        <v>0</v>
      </c>
      <c r="P9" s="17">
        <v>0</v>
      </c>
      <c r="Q9" s="17">
        <v>0</v>
      </c>
    </row>
    <row r="10" spans="1:20" s="5" customFormat="1" ht="79.5" customHeight="1" x14ac:dyDescent="0.25">
      <c r="A10" s="16" t="s">
        <v>5</v>
      </c>
      <c r="B10" s="7" t="s">
        <v>28</v>
      </c>
      <c r="C10" s="17">
        <v>38781.531289999999</v>
      </c>
      <c r="D10" s="17">
        <v>29560.06236</v>
      </c>
      <c r="E10" s="17">
        <f>D10/C10*100</f>
        <v>76.22200923154935</v>
      </c>
      <c r="F10" s="17">
        <v>0</v>
      </c>
      <c r="G10" s="17">
        <v>0</v>
      </c>
      <c r="H10" s="17">
        <v>0</v>
      </c>
      <c r="I10" s="17">
        <v>36000</v>
      </c>
      <c r="J10" s="17">
        <v>27475.261999999999</v>
      </c>
      <c r="K10" s="17">
        <f>J10/I10*100</f>
        <v>76.320172222222212</v>
      </c>
      <c r="L10" s="17">
        <v>2781.5312899999999</v>
      </c>
      <c r="M10" s="17">
        <v>2084.8003600000002</v>
      </c>
      <c r="N10" s="17">
        <f>M10/L10*100</f>
        <v>74.95153362089269</v>
      </c>
      <c r="O10" s="17">
        <v>0</v>
      </c>
      <c r="P10" s="17">
        <v>0</v>
      </c>
      <c r="Q10" s="17">
        <v>0</v>
      </c>
      <c r="T10" s="12"/>
    </row>
    <row r="11" spans="1:20" s="5" customFormat="1" ht="113.25" customHeight="1" x14ac:dyDescent="0.25">
      <c r="A11" s="16" t="s">
        <v>15</v>
      </c>
      <c r="B11" s="7" t="s">
        <v>43</v>
      </c>
      <c r="C11" s="17">
        <v>793.03129000000001</v>
      </c>
      <c r="D11" s="17">
        <v>557.90236000000004</v>
      </c>
      <c r="E11" s="17">
        <f>D11/C11*100</f>
        <v>70.350611260244222</v>
      </c>
      <c r="F11" s="17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793.03129000000001</v>
      </c>
      <c r="M11" s="17">
        <v>557.90236000000004</v>
      </c>
      <c r="N11" s="17">
        <f>M11/L11*100</f>
        <v>70.350611260244222</v>
      </c>
      <c r="O11" s="17">
        <v>0</v>
      </c>
      <c r="P11" s="17">
        <v>0</v>
      </c>
      <c r="Q11" s="17">
        <v>0</v>
      </c>
    </row>
    <row r="12" spans="1:20" s="5" customFormat="1" ht="27.75" customHeight="1" x14ac:dyDescent="0.25">
      <c r="A12" s="16" t="s">
        <v>16</v>
      </c>
      <c r="B12" s="7" t="s">
        <v>4</v>
      </c>
      <c r="C12" s="17">
        <v>37988.5</v>
      </c>
      <c r="D12" s="17">
        <v>29002.16</v>
      </c>
      <c r="E12" s="17">
        <f>D12/C12*100</f>
        <v>76.344577964383959</v>
      </c>
      <c r="F12" s="17">
        <v>0</v>
      </c>
      <c r="G12" s="17">
        <v>0</v>
      </c>
      <c r="H12" s="17">
        <v>0</v>
      </c>
      <c r="I12" s="17">
        <v>36000</v>
      </c>
      <c r="J12" s="17">
        <v>27475.261999999999</v>
      </c>
      <c r="K12" s="17">
        <f>J12/I12*100</f>
        <v>76.320172222222212</v>
      </c>
      <c r="L12" s="17">
        <v>1988.5</v>
      </c>
      <c r="M12" s="17">
        <v>1526.8979999999999</v>
      </c>
      <c r="N12" s="17">
        <f>M12/L12*100</f>
        <v>76.786421926074922</v>
      </c>
      <c r="O12" s="17">
        <v>0</v>
      </c>
      <c r="P12" s="17">
        <v>0</v>
      </c>
      <c r="Q12" s="17">
        <v>0</v>
      </c>
      <c r="S12" s="12"/>
      <c r="T12" s="12"/>
    </row>
    <row r="13" spans="1:20" s="11" customFormat="1" ht="17.25" customHeight="1" x14ac:dyDescent="0.25">
      <c r="A13" s="21" t="s">
        <v>6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3"/>
      <c r="R13" s="10"/>
      <c r="S13" s="10"/>
    </row>
    <row r="14" spans="1:20" s="11" customFormat="1" ht="16.5" customHeight="1" x14ac:dyDescent="0.25">
      <c r="A14" s="8"/>
      <c r="B14" s="9" t="s">
        <v>26</v>
      </c>
      <c r="C14" s="17">
        <v>113963.96496</v>
      </c>
      <c r="D14" s="17">
        <v>901.90547000000004</v>
      </c>
      <c r="E14" s="17">
        <f>D14/C14*100</f>
        <v>0.7913953066801056</v>
      </c>
      <c r="F14" s="17">
        <v>0</v>
      </c>
      <c r="G14" s="17">
        <v>0</v>
      </c>
      <c r="H14" s="17">
        <v>0</v>
      </c>
      <c r="I14" s="17">
        <v>111629.45712000001</v>
      </c>
      <c r="J14" s="17">
        <v>0</v>
      </c>
      <c r="K14" s="17">
        <f>J14/I14*100</f>
        <v>0</v>
      </c>
      <c r="L14" s="17">
        <v>2334.5078400000002</v>
      </c>
      <c r="M14" s="17">
        <v>901.90547000000004</v>
      </c>
      <c r="N14" s="17">
        <f>M14/L14*100</f>
        <v>38.633644939911619</v>
      </c>
      <c r="O14" s="17">
        <v>0</v>
      </c>
      <c r="P14" s="17">
        <v>0</v>
      </c>
      <c r="Q14" s="17">
        <v>0</v>
      </c>
      <c r="R14" s="10"/>
      <c r="S14" s="10"/>
    </row>
    <row r="15" spans="1:20" s="11" customFormat="1" ht="45" customHeight="1" x14ac:dyDescent="0.25">
      <c r="A15" s="8" t="s">
        <v>7</v>
      </c>
      <c r="B15" s="9" t="s">
        <v>46</v>
      </c>
      <c r="C15" s="17">
        <v>841.91147000000001</v>
      </c>
      <c r="D15" s="17">
        <v>841.91147000000001</v>
      </c>
      <c r="E15" s="17">
        <f>D15/C15*100</f>
        <v>100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841.91147000000001</v>
      </c>
      <c r="M15" s="17">
        <v>841.91147000000001</v>
      </c>
      <c r="N15" s="17">
        <f>M15/L15*100</f>
        <v>100</v>
      </c>
      <c r="O15" s="17">
        <v>0</v>
      </c>
      <c r="P15" s="17">
        <v>0</v>
      </c>
      <c r="Q15" s="17">
        <v>0</v>
      </c>
      <c r="R15" s="10"/>
      <c r="S15" s="10"/>
    </row>
    <row r="16" spans="1:20" s="10" customFormat="1" ht="42" customHeight="1" x14ac:dyDescent="0.25">
      <c r="A16" s="8" t="s">
        <v>9</v>
      </c>
      <c r="B16" s="9" t="s">
        <v>41</v>
      </c>
      <c r="C16" s="17">
        <v>113122.05349000001</v>
      </c>
      <c r="D16" s="17">
        <v>59.994</v>
      </c>
      <c r="E16" s="17">
        <f>D16/C16*100</f>
        <v>5.3034751535255213E-2</v>
      </c>
      <c r="F16" s="17">
        <v>0</v>
      </c>
      <c r="G16" s="17">
        <v>0</v>
      </c>
      <c r="H16" s="17">
        <v>0</v>
      </c>
      <c r="I16" s="17">
        <v>111629.45712000001</v>
      </c>
      <c r="J16" s="17">
        <v>0</v>
      </c>
      <c r="K16" s="17">
        <f>J16/I16*100</f>
        <v>0</v>
      </c>
      <c r="L16" s="17">
        <v>1492.59637</v>
      </c>
      <c r="M16" s="17">
        <v>59.994</v>
      </c>
      <c r="N16" s="17">
        <f>M16/L16*100</f>
        <v>4.0194389592412048</v>
      </c>
      <c r="O16" s="17">
        <v>0</v>
      </c>
      <c r="P16" s="17">
        <v>0</v>
      </c>
      <c r="Q16" s="17">
        <v>0</v>
      </c>
      <c r="S16" s="13"/>
      <c r="T16" s="13"/>
    </row>
    <row r="17" spans="1:20" s="11" customFormat="1" ht="16.5" customHeight="1" x14ac:dyDescent="0.25">
      <c r="A17" s="21" t="s">
        <v>8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3"/>
      <c r="R17" s="10"/>
      <c r="S17" s="10"/>
    </row>
    <row r="18" spans="1:20" s="10" customFormat="1" ht="15.75" customHeight="1" x14ac:dyDescent="0.25">
      <c r="A18" s="8"/>
      <c r="B18" s="9" t="s">
        <v>26</v>
      </c>
      <c r="C18" s="17">
        <v>382060.23527</v>
      </c>
      <c r="D18" s="17">
        <v>151997.10521000001</v>
      </c>
      <c r="E18" s="17">
        <f>D18/C18*100</f>
        <v>39.783544891183041</v>
      </c>
      <c r="F18" s="17">
        <v>32753.4</v>
      </c>
      <c r="G18" s="17">
        <v>17582.201560000001</v>
      </c>
      <c r="H18" s="17">
        <f>G18/F18*100</f>
        <v>53.680538692166316</v>
      </c>
      <c r="I18" s="17">
        <v>218649.36960000001</v>
      </c>
      <c r="J18" s="17">
        <v>17507.409599999999</v>
      </c>
      <c r="K18" s="17">
        <f>J18/I18*100</f>
        <v>8.0070706958946563</v>
      </c>
      <c r="L18" s="17">
        <v>130657.46567000001</v>
      </c>
      <c r="M18" s="17">
        <v>116907.49404999999</v>
      </c>
      <c r="N18" s="17">
        <f t="shared" ref="N18:N24" si="0">M18/L18*100</f>
        <v>89.476321502570585</v>
      </c>
      <c r="O18" s="17">
        <v>0</v>
      </c>
      <c r="P18" s="17">
        <v>0</v>
      </c>
      <c r="Q18" s="17">
        <v>0</v>
      </c>
    </row>
    <row r="19" spans="1:20" s="10" customFormat="1" ht="66" customHeight="1" x14ac:dyDescent="0.25">
      <c r="A19" s="8" t="s">
        <v>14</v>
      </c>
      <c r="B19" s="9" t="s">
        <v>10</v>
      </c>
      <c r="C19" s="17">
        <v>306390.78526999999</v>
      </c>
      <c r="D19" s="17">
        <v>99909.614799999996</v>
      </c>
      <c r="E19" s="17">
        <f>D19/C19*100</f>
        <v>32.608557307608613</v>
      </c>
      <c r="F19" s="17">
        <v>0</v>
      </c>
      <c r="G19" s="17">
        <v>0</v>
      </c>
      <c r="H19" s="17">
        <v>0</v>
      </c>
      <c r="I19" s="17">
        <v>216183.96960000001</v>
      </c>
      <c r="J19" s="17">
        <v>16183.9696</v>
      </c>
      <c r="K19" s="17">
        <f>J19/I19*100</f>
        <v>7.4862024367231346</v>
      </c>
      <c r="L19" s="17">
        <v>90206.815669999996</v>
      </c>
      <c r="M19" s="17">
        <v>83725.645199999999</v>
      </c>
      <c r="N19" s="17">
        <f t="shared" si="0"/>
        <v>92.815209780035019</v>
      </c>
      <c r="O19" s="17">
        <v>0</v>
      </c>
      <c r="P19" s="17">
        <v>0</v>
      </c>
      <c r="Q19" s="17">
        <v>0</v>
      </c>
      <c r="S19" s="20"/>
      <c r="T19" s="20"/>
    </row>
    <row r="20" spans="1:20" s="10" customFormat="1" ht="28.5" customHeight="1" x14ac:dyDescent="0.25">
      <c r="A20" s="8" t="s">
        <v>34</v>
      </c>
      <c r="B20" s="9" t="s">
        <v>40</v>
      </c>
      <c r="C20" s="17">
        <v>603.57267000000002</v>
      </c>
      <c r="D20" s="17">
        <v>16.420819999999999</v>
      </c>
      <c r="E20" s="17">
        <f t="shared" ref="E20:E24" si="1">D20/C20*100</f>
        <v>2.7206036350187954</v>
      </c>
      <c r="F20" s="17">
        <v>0</v>
      </c>
      <c r="G20" s="17">
        <v>0</v>
      </c>
      <c r="H20" s="17">
        <v>0</v>
      </c>
      <c r="I20" s="17">
        <v>0</v>
      </c>
      <c r="J20" s="17">
        <v>0</v>
      </c>
      <c r="K20" s="17">
        <v>0</v>
      </c>
      <c r="L20" s="17">
        <v>603.57267000000002</v>
      </c>
      <c r="M20" s="17">
        <v>16.420819999999999</v>
      </c>
      <c r="N20" s="17">
        <f t="shared" si="0"/>
        <v>2.7206036350187954</v>
      </c>
      <c r="O20" s="17">
        <v>0</v>
      </c>
      <c r="P20" s="17">
        <v>0</v>
      </c>
      <c r="Q20" s="17">
        <v>0</v>
      </c>
      <c r="S20" s="13"/>
    </row>
    <row r="21" spans="1:20" s="10" customFormat="1" ht="51.75" customHeight="1" x14ac:dyDescent="0.25">
      <c r="A21" s="8" t="s">
        <v>11</v>
      </c>
      <c r="B21" s="9" t="s">
        <v>42</v>
      </c>
      <c r="C21" s="17">
        <v>24300</v>
      </c>
      <c r="D21" s="17">
        <v>24300</v>
      </c>
      <c r="E21" s="17">
        <f t="shared" si="1"/>
        <v>100</v>
      </c>
      <c r="F21" s="17">
        <v>0</v>
      </c>
      <c r="G21" s="17">
        <v>0</v>
      </c>
      <c r="H21" s="17">
        <v>0</v>
      </c>
      <c r="I21" s="17">
        <v>0</v>
      </c>
      <c r="J21" s="17">
        <v>0</v>
      </c>
      <c r="K21" s="17">
        <v>0</v>
      </c>
      <c r="L21" s="17">
        <v>24300</v>
      </c>
      <c r="M21" s="17">
        <v>24300</v>
      </c>
      <c r="N21" s="17">
        <f t="shared" si="0"/>
        <v>100</v>
      </c>
      <c r="O21" s="17">
        <v>0</v>
      </c>
      <c r="P21" s="17">
        <v>0</v>
      </c>
      <c r="Q21" s="17">
        <v>0</v>
      </c>
      <c r="S21" s="13"/>
    </row>
    <row r="22" spans="1:20" s="10" customFormat="1" ht="92.25" customHeight="1" x14ac:dyDescent="0.25">
      <c r="A22" s="8" t="s">
        <v>27</v>
      </c>
      <c r="B22" s="9" t="s">
        <v>37</v>
      </c>
      <c r="C22" s="17">
        <v>51369.45</v>
      </c>
      <c r="D22" s="17">
        <v>27787.490409999999</v>
      </c>
      <c r="E22" s="17">
        <f>D22/C22*100</f>
        <v>54.093416242533252</v>
      </c>
      <c r="F22" s="17">
        <v>32753.4</v>
      </c>
      <c r="G22" s="17">
        <v>17582.201560000001</v>
      </c>
      <c r="H22" s="17">
        <f>G22/F22*100</f>
        <v>53.680538692166316</v>
      </c>
      <c r="I22" s="17">
        <v>2465.4</v>
      </c>
      <c r="J22" s="17">
        <v>1323.44</v>
      </c>
      <c r="K22" s="17">
        <f t="shared" ref="K22:K23" si="2">J22/I22*100</f>
        <v>53.680538654984986</v>
      </c>
      <c r="L22" s="17">
        <v>16150.65</v>
      </c>
      <c r="M22" s="17">
        <v>8881.8488500000003</v>
      </c>
      <c r="N22" s="17">
        <f>M22/L22*100</f>
        <v>54.993754740521283</v>
      </c>
      <c r="O22" s="17">
        <v>0</v>
      </c>
      <c r="P22" s="17">
        <v>0</v>
      </c>
      <c r="Q22" s="17">
        <v>0</v>
      </c>
      <c r="S22" s="13"/>
    </row>
    <row r="23" spans="1:20" s="10" customFormat="1" ht="29.25" customHeight="1" x14ac:dyDescent="0.25">
      <c r="A23" s="8" t="s">
        <v>38</v>
      </c>
      <c r="B23" s="9" t="s">
        <v>36</v>
      </c>
      <c r="C23" s="17">
        <v>50312.5</v>
      </c>
      <c r="D23" s="17">
        <v>27008.02103</v>
      </c>
      <c r="E23" s="17">
        <f t="shared" si="1"/>
        <v>53.680538693167698</v>
      </c>
      <c r="F23" s="17">
        <v>32753.4</v>
      </c>
      <c r="G23" s="17">
        <v>17582.201560000001</v>
      </c>
      <c r="H23" s="17">
        <f>G23/F23*100</f>
        <v>53.680538692166316</v>
      </c>
      <c r="I23" s="17">
        <v>2465.4</v>
      </c>
      <c r="J23" s="17">
        <v>1323.44</v>
      </c>
      <c r="K23" s="17">
        <f t="shared" si="2"/>
        <v>53.680538654984986</v>
      </c>
      <c r="L23" s="17">
        <v>15093.7</v>
      </c>
      <c r="M23" s="17">
        <v>8102.3794699999999</v>
      </c>
      <c r="N23" s="17">
        <f t="shared" si="0"/>
        <v>53.680538701577476</v>
      </c>
      <c r="O23" s="17">
        <v>0</v>
      </c>
      <c r="P23" s="17">
        <v>0</v>
      </c>
      <c r="Q23" s="17">
        <v>0</v>
      </c>
      <c r="S23" s="13"/>
    </row>
    <row r="24" spans="1:20" s="10" customFormat="1" ht="29.25" customHeight="1" x14ac:dyDescent="0.25">
      <c r="A24" s="8" t="s">
        <v>39</v>
      </c>
      <c r="B24" s="9" t="s">
        <v>35</v>
      </c>
      <c r="C24" s="17">
        <v>1056.95</v>
      </c>
      <c r="D24" s="17">
        <v>779.46938</v>
      </c>
      <c r="E24" s="17">
        <f t="shared" si="1"/>
        <v>73.747043852594729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17">
        <v>1056.95</v>
      </c>
      <c r="M24" s="17">
        <v>779.46938</v>
      </c>
      <c r="N24" s="17">
        <f t="shared" si="0"/>
        <v>73.747043852594729</v>
      </c>
      <c r="O24" s="17">
        <v>0</v>
      </c>
      <c r="P24" s="17">
        <v>0</v>
      </c>
      <c r="Q24" s="17">
        <v>0</v>
      </c>
      <c r="S24" s="13"/>
    </row>
    <row r="25" spans="1:20" s="10" customFormat="1" ht="18" customHeight="1" x14ac:dyDescent="0.25">
      <c r="A25" s="21" t="s">
        <v>12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3"/>
    </row>
    <row r="26" spans="1:20" s="10" customFormat="1" ht="54" customHeight="1" x14ac:dyDescent="0.25">
      <c r="A26" s="8" t="s">
        <v>13</v>
      </c>
      <c r="B26" s="9" t="s">
        <v>29</v>
      </c>
      <c r="C26" s="17">
        <v>5173.5505400000002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5173.5505400000002</v>
      </c>
      <c r="M26" s="17">
        <v>0</v>
      </c>
      <c r="N26" s="17">
        <v>0</v>
      </c>
      <c r="O26" s="17">
        <v>0</v>
      </c>
      <c r="P26" s="17">
        <v>0</v>
      </c>
      <c r="Q26" s="17">
        <v>0</v>
      </c>
    </row>
    <row r="29" spans="1:20" ht="51" customHeight="1" x14ac:dyDescent="0.25">
      <c r="B29" s="33" t="s">
        <v>33</v>
      </c>
      <c r="C29" s="33"/>
      <c r="D29" s="33"/>
      <c r="E29" s="33"/>
      <c r="F29" s="33"/>
      <c r="G29" s="33"/>
      <c r="H29" s="34" t="s">
        <v>31</v>
      </c>
      <c r="I29" s="34"/>
      <c r="J29" s="34" t="s">
        <v>31</v>
      </c>
      <c r="K29" s="34"/>
      <c r="L29" s="35" t="s">
        <v>32</v>
      </c>
      <c r="M29" s="35"/>
    </row>
    <row r="34" spans="8:8" x14ac:dyDescent="0.25">
      <c r="H34" s="19"/>
    </row>
  </sheetData>
  <mergeCells count="19">
    <mergeCell ref="A13:Q13"/>
    <mergeCell ref="A17:Q17"/>
    <mergeCell ref="A25:Q25"/>
    <mergeCell ref="B29:G29"/>
    <mergeCell ref="H29:I29"/>
    <mergeCell ref="J29:K29"/>
    <mergeCell ref="L29:M29"/>
    <mergeCell ref="A6:Q6"/>
    <mergeCell ref="A8:Q8"/>
    <mergeCell ref="A1:Q1"/>
    <mergeCell ref="A2:Q2"/>
    <mergeCell ref="O3:Q3"/>
    <mergeCell ref="A4:A5"/>
    <mergeCell ref="B4:B5"/>
    <mergeCell ref="C4:E4"/>
    <mergeCell ref="F4:H4"/>
    <mergeCell ref="I4:K4"/>
    <mergeCell ref="L4:N4"/>
    <mergeCell ref="O4:Q4"/>
  </mergeCells>
  <pageMargins left="3.937007874015748E-2" right="3.937007874015748E-2" top="3.937007874015748E-2" bottom="3.937007874015748E-2" header="3.937007874015748E-2" footer="3.937007874015748E-2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 9 мес.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2022-10-18T06:18:36Z</dcterms:modified>
</cp:coreProperties>
</file>