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tabRatio="765"/>
  </bookViews>
  <sheets>
    <sheet name="отчет 6 мес.2022" sheetId="44" r:id="rId1"/>
  </sheets>
  <definedNames>
    <definedName name="_Hlk37345505" localSheetId="0">'отчет 6 мес.2022'!$F$195</definedName>
    <definedName name="_xlnm._FilterDatabase" localSheetId="0" hidden="1">'отчет 6 мес.2022'!$A$1:$A$424</definedName>
  </definedNames>
  <calcPr calcId="162913"/>
</workbook>
</file>

<file path=xl/calcChain.xml><?xml version="1.0" encoding="utf-8"?>
<calcChain xmlns="http://schemas.openxmlformats.org/spreadsheetml/2006/main">
  <c r="E116" i="44" l="1"/>
  <c r="E114" i="44"/>
  <c r="E109" i="44"/>
  <c r="E107" i="44"/>
  <c r="E188" i="44" l="1"/>
  <c r="E8" i="44" l="1"/>
  <c r="E7" i="44"/>
  <c r="E6" i="44"/>
  <c r="E247" i="44" l="1"/>
  <c r="H247" i="44"/>
  <c r="H248" i="44"/>
  <c r="H249" i="44"/>
  <c r="J238" i="44"/>
  <c r="I238" i="44"/>
  <c r="E73" i="44" l="1"/>
  <c r="E66" i="44"/>
  <c r="E64" i="44"/>
  <c r="E62" i="44"/>
  <c r="E60" i="44"/>
  <c r="E90" i="44" l="1"/>
  <c r="E419" i="44" l="1"/>
  <c r="E418" i="44"/>
  <c r="E417" i="44"/>
  <c r="E416" i="44"/>
  <c r="E415" i="44"/>
  <c r="E414" i="44"/>
  <c r="E413" i="44"/>
  <c r="E412" i="44"/>
  <c r="E411" i="44"/>
  <c r="E410" i="44"/>
  <c r="E409" i="44"/>
  <c r="E408" i="44"/>
  <c r="E407" i="44"/>
  <c r="E405" i="44"/>
  <c r="E404" i="44"/>
  <c r="E403" i="44"/>
  <c r="E394" i="44"/>
  <c r="E393" i="44"/>
  <c r="E392" i="44"/>
  <c r="E389" i="44"/>
  <c r="E387" i="44"/>
  <c r="E384" i="44"/>
  <c r="E372" i="44"/>
  <c r="E371" i="44"/>
  <c r="E370" i="44"/>
  <c r="E369" i="44"/>
  <c r="E367" i="44"/>
  <c r="E366" i="44"/>
  <c r="E361" i="44"/>
  <c r="E360" i="44"/>
  <c r="E359" i="44"/>
  <c r="E358" i="44"/>
  <c r="E357" i="44"/>
  <c r="E356" i="44"/>
  <c r="E355" i="44"/>
  <c r="E354" i="44"/>
  <c r="E352" i="44"/>
  <c r="E351" i="44"/>
  <c r="E350" i="44"/>
  <c r="E349" i="44"/>
  <c r="E343" i="44"/>
  <c r="E342" i="44"/>
  <c r="E341" i="44"/>
  <c r="E340" i="44"/>
  <c r="E339" i="44"/>
  <c r="E338" i="44"/>
  <c r="E337" i="44"/>
  <c r="E336" i="44"/>
  <c r="E335" i="44"/>
  <c r="E334" i="44"/>
  <c r="E333" i="44"/>
  <c r="E332" i="44"/>
  <c r="E331" i="44"/>
  <c r="E330" i="44"/>
  <c r="E329" i="44"/>
  <c r="E328" i="44"/>
  <c r="E327" i="44"/>
  <c r="E326" i="44"/>
  <c r="E325" i="44"/>
  <c r="E324" i="44"/>
  <c r="E323" i="44"/>
  <c r="E322" i="44"/>
  <c r="E321" i="44"/>
  <c r="E320" i="44"/>
  <c r="E318" i="44"/>
  <c r="E317" i="44"/>
  <c r="E316" i="44"/>
  <c r="E313" i="44"/>
  <c r="E311" i="44"/>
  <c r="E308" i="44"/>
  <c r="E306" i="44"/>
  <c r="E305" i="44"/>
  <c r="E304" i="44"/>
  <c r="E303" i="44"/>
  <c r="E299" i="44"/>
  <c r="E298" i="44"/>
  <c r="E297" i="44"/>
  <c r="E296" i="44"/>
  <c r="E295" i="44"/>
  <c r="E294" i="44"/>
  <c r="E293" i="44"/>
  <c r="E292" i="44"/>
  <c r="E289" i="44"/>
  <c r="E287" i="44"/>
  <c r="E285" i="44"/>
  <c r="E283" i="44"/>
  <c r="E275" i="44"/>
  <c r="E274" i="44"/>
  <c r="E273" i="44"/>
  <c r="E266" i="44"/>
  <c r="E265" i="44"/>
  <c r="E262" i="44"/>
  <c r="E261" i="44"/>
  <c r="E256" i="44"/>
  <c r="E255" i="44"/>
  <c r="E254" i="44"/>
  <c r="E253" i="44"/>
  <c r="E251" i="44"/>
  <c r="E249" i="44"/>
  <c r="E248" i="44"/>
  <c r="E246" i="44"/>
  <c r="E245" i="44"/>
  <c r="E244" i="44"/>
  <c r="E243" i="44"/>
  <c r="E242" i="44"/>
  <c r="E240" i="44"/>
  <c r="E239" i="44"/>
  <c r="E238" i="44"/>
  <c r="E234" i="44"/>
  <c r="E232" i="44"/>
  <c r="E231" i="44"/>
  <c r="E230" i="44"/>
  <c r="E229" i="44"/>
  <c r="E228" i="44"/>
  <c r="E226" i="44"/>
  <c r="E225" i="44"/>
  <c r="E224" i="44"/>
  <c r="E223" i="44"/>
  <c r="E221" i="44"/>
  <c r="E220" i="44"/>
  <c r="E219" i="44"/>
  <c r="E218" i="44"/>
  <c r="E216" i="44"/>
  <c r="E215" i="44"/>
  <c r="E214" i="44"/>
  <c r="E213" i="44"/>
  <c r="E212" i="44"/>
  <c r="E211" i="44"/>
  <c r="E210" i="44"/>
  <c r="E209" i="44"/>
  <c r="E208" i="44"/>
  <c r="E207" i="44"/>
  <c r="E206" i="44"/>
  <c r="E204" i="44"/>
  <c r="E202" i="44"/>
  <c r="E201" i="44"/>
  <c r="E200" i="44"/>
  <c r="E199" i="44"/>
  <c r="E198" i="44"/>
  <c r="E197" i="44"/>
  <c r="E195" i="44"/>
  <c r="E194" i="44"/>
  <c r="E193" i="44"/>
  <c r="E192" i="44"/>
  <c r="E190" i="44"/>
  <c r="E189" i="44"/>
  <c r="E186" i="44"/>
  <c r="E185" i="44"/>
  <c r="E184" i="44"/>
  <c r="E173" i="44"/>
  <c r="E172" i="44"/>
  <c r="E168" i="44"/>
  <c r="E166" i="44"/>
  <c r="E164" i="44"/>
  <c r="E162" i="44"/>
  <c r="E160" i="44"/>
  <c r="E159" i="44"/>
  <c r="E158" i="44"/>
  <c r="E157" i="44"/>
  <c r="E156" i="44"/>
  <c r="E155" i="44"/>
  <c r="E151" i="44"/>
  <c r="E150" i="44"/>
  <c r="E149" i="44"/>
  <c r="E147" i="44"/>
  <c r="E145" i="44"/>
  <c r="E143" i="44"/>
  <c r="E140" i="44"/>
  <c r="E139" i="44"/>
  <c r="E138" i="44"/>
  <c r="E136" i="44"/>
  <c r="E135" i="44"/>
  <c r="E133" i="44"/>
  <c r="E132" i="44"/>
  <c r="E130" i="44"/>
  <c r="E129" i="44"/>
  <c r="E128" i="44"/>
  <c r="E126" i="44"/>
  <c r="E125" i="44"/>
  <c r="E124" i="44"/>
  <c r="E123" i="44"/>
  <c r="E122" i="44"/>
  <c r="E121" i="44"/>
  <c r="E120" i="44"/>
  <c r="E119" i="44"/>
  <c r="E118" i="44"/>
  <c r="E117" i="44"/>
  <c r="E115" i="44"/>
  <c r="E110" i="44"/>
  <c r="E108" i="44"/>
  <c r="E105" i="44"/>
  <c r="E104" i="44"/>
  <c r="E103" i="44"/>
  <c r="E101" i="44"/>
  <c r="E100" i="44"/>
  <c r="E99" i="44"/>
  <c r="E93" i="44"/>
  <c r="E92" i="44"/>
  <c r="E91" i="44"/>
  <c r="E88" i="44"/>
  <c r="E86" i="44"/>
  <c r="E85" i="44"/>
  <c r="E83" i="44"/>
  <c r="E80" i="44"/>
  <c r="E79" i="44"/>
  <c r="E78" i="44"/>
  <c r="E76" i="44"/>
  <c r="E75" i="44"/>
  <c r="E74" i="44"/>
  <c r="E69" i="44"/>
  <c r="E68" i="44"/>
  <c r="E67" i="44"/>
  <c r="E65" i="44"/>
  <c r="E63" i="44"/>
  <c r="E61" i="44"/>
  <c r="E57" i="44"/>
  <c r="E55" i="44"/>
  <c r="E53" i="44"/>
  <c r="E51" i="44"/>
  <c r="E45" i="44"/>
  <c r="E44" i="44"/>
  <c r="E43" i="44"/>
  <c r="E42" i="44"/>
  <c r="E41" i="44"/>
  <c r="E40" i="44"/>
  <c r="E39" i="44"/>
  <c r="E38" i="44"/>
  <c r="E37" i="44"/>
  <c r="E36" i="44"/>
  <c r="E33" i="44"/>
  <c r="E32" i="44"/>
  <c r="E31" i="44"/>
  <c r="E30" i="44"/>
  <c r="E29" i="44"/>
  <c r="E28" i="44"/>
  <c r="E27" i="44"/>
  <c r="E26" i="44"/>
  <c r="E24" i="44"/>
  <c r="E23" i="44"/>
  <c r="E22" i="44"/>
  <c r="E21" i="44"/>
  <c r="E18" i="44"/>
  <c r="E17" i="44"/>
  <c r="E16" i="44"/>
  <c r="E15" i="44"/>
  <c r="E14" i="44"/>
  <c r="E13" i="44"/>
  <c r="E12" i="44"/>
  <c r="E11" i="44"/>
  <c r="E9" i="44"/>
  <c r="I126" i="44" l="1"/>
  <c r="I125" i="44"/>
</calcChain>
</file>

<file path=xl/sharedStrings.xml><?xml version="1.0" encoding="utf-8"?>
<sst xmlns="http://schemas.openxmlformats.org/spreadsheetml/2006/main" count="582" uniqueCount="212">
  <si>
    <t>№   стро-ки</t>
  </si>
  <si>
    <t>Наименование мероприятия/ источники расходов на финансирование</t>
  </si>
  <si>
    <t xml:space="preserve">Всего по муниципальной программе, в том числе   </t>
  </si>
  <si>
    <t xml:space="preserve">Федеральный бюджет       </t>
  </si>
  <si>
    <t xml:space="preserve">Областной бюджет         </t>
  </si>
  <si>
    <t xml:space="preserve">Местный бюджет           </t>
  </si>
  <si>
    <t>Средства собственников многоквартирных домов</t>
  </si>
  <si>
    <t xml:space="preserve">Капитальные вложения     </t>
  </si>
  <si>
    <t>Федеральный бюджет</t>
  </si>
  <si>
    <t xml:space="preserve">Прочие нужды             </t>
  </si>
  <si>
    <t>Подпрограмма 1 «Развитие местного самоуправления»</t>
  </si>
  <si>
    <t xml:space="preserve">Всего по подпрограмме,           в том числе    </t>
  </si>
  <si>
    <t>3. Прочие нужды</t>
  </si>
  <si>
    <t xml:space="preserve">Всего по направлению  «Прочие нужды»,  в том числе    </t>
  </si>
  <si>
    <t>Мероприятие 1.1.                       Развитие кадровой политики в системе муниципального управления  и противодействие коррупции, всего, из них:</t>
  </si>
  <si>
    <t>Мероприятие 1.2.                 Реализация комплекса официальных мероприятий, всего, из них:</t>
  </si>
  <si>
    <t>Мероприятие  1.3.                  Создание условий работы института старших по улицам частного сектора Березовского городского округа,  всего, из них:</t>
  </si>
  <si>
    <t xml:space="preserve">Областной бюджет           </t>
  </si>
  <si>
    <t>Мероприятие  1.8.           Субвенции местным бюджетам на осуществление государственных полномочий по составлению, ежегодному изменению и дополнению списков и запасных списков кандидатов в присяжные заседатели федеральных судов общей юрисдикции, всего, из них:</t>
  </si>
  <si>
    <t xml:space="preserve">Федеральный бюджет           </t>
  </si>
  <si>
    <t xml:space="preserve">Мероприятие 1.9.                       Развитие информационного общества, всего, из них:   </t>
  </si>
  <si>
    <t>Мероприятие 1.10.                         Создание условий для расширения рынка сельскохозяйственной продукции, всего, из них:</t>
  </si>
  <si>
    <t>Местный бюджет</t>
  </si>
  <si>
    <t>Подпрограмма 2 «Осуществление мер по защите населения и территорий от чрезвычайных ситуаций природного и техногенного характера, обеспечению пожарной безопасности и предупреждению терроризма, профилактике экстремизма  и охране общественного порядка»</t>
  </si>
  <si>
    <t xml:space="preserve">Всего по подпрограмме, в том числе     </t>
  </si>
  <si>
    <t>Областной бюджет</t>
  </si>
  <si>
    <t xml:space="preserve">Всего по направлению  «Прочие нужды», в том числе      </t>
  </si>
  <si>
    <t>Мероприятие 2.1.                   Защита населения и территорий от чрезвычайных ситуаций природного и техногенного характера, гражданская оборона, всего, из них:</t>
  </si>
  <si>
    <t>Мероприятие 2.2.             Обеспечение первичных мер пожарной безопасности, всего, из них:</t>
  </si>
  <si>
    <t>Мероприятие 2.3.             Участие в профилактике терроризма и экстремизма, всего, из них:</t>
  </si>
  <si>
    <t>Мероприятие 2.4.            Оказание поддержки гражданам и их объединениям, участвующим в охране общественного порядка, всего, из них:</t>
  </si>
  <si>
    <t>Мероприятие 2.5.             Организация деятельности в области гражданской обороны, защиты населения и территорий от чрезвычайных ситуаций природного и техногенного характера, всего, из них:</t>
  </si>
  <si>
    <t>Мероприятие 2.6.             Осуществление мероприятий по обеспечению безопасности людей на водных объектах, охране их жизни и здоровья, всего, из них:</t>
  </si>
  <si>
    <t>Мероприятие 2.7.                     Ремонт помещений, предоставленных для работы на обслуживаемом административном участке сотрудникам, замещающим должности участкового уполномоченного полиции за счет межбюджетных трансфертов из областного бюджета, всего, из них:</t>
  </si>
  <si>
    <t>Подпрограмма 3 «Обеспечение и развитие дорожного хозяйства, систем наружного освещения и благоустройства»</t>
  </si>
  <si>
    <t>1. Капитальные вложения</t>
  </si>
  <si>
    <t xml:space="preserve">Всего по направлению «Капитальные вложения», в том числе  </t>
  </si>
  <si>
    <t xml:space="preserve">1.1. Бюджетные инвестиции в объекты капитального строительства     </t>
  </si>
  <si>
    <t xml:space="preserve">Бюджетные инвестиции    в объекты капитального строительства, всего, в том числе </t>
  </si>
  <si>
    <t>Мероприятие 3.1  Строительство и реконструкция автомобильных дорог общего пользования местного значения,  всего, из них:</t>
  </si>
  <si>
    <t>Мероприятие 3.4. Строительство, реконструкция, капитальный ремонт, ремонт автомобильных дорог общего пользования местного значения, всего, из них:</t>
  </si>
  <si>
    <t>Мероприятие 3.8. Строительство и реконструкция систем наружного освещения, всего, из них:</t>
  </si>
  <si>
    <t xml:space="preserve">Всего по направлению  «Прочие нужды», в том числе           </t>
  </si>
  <si>
    <t>Мероприятие 3.5.        Приобретение машин, оборудования, транспортных средств для обеспечения сохранности, осуществления контроля за состоянием сети автомобильных дорог и качеством дорожных работ, всего, из них:</t>
  </si>
  <si>
    <t>Мероприятие 3.6.                          Развитие транспортного обслуживания населения городского округа, всего, из них:</t>
  </si>
  <si>
    <t>Мероприятие 3.9.           Озеленение и благоустройство территории городского округа, всего, из них:</t>
  </si>
  <si>
    <t>Мероприятие 3.12.       Организация деятельности в сфере благоустройства и жилищно-коммунального хозяйства на территории городского округа, всего, из них:</t>
  </si>
  <si>
    <t>Мероприятие 3.14.  Обустройство автомобильных дорог вблизи  образовательных организаций в соответствии с требованиями национальных стандартов, всего, из них:</t>
  </si>
  <si>
    <t>Подпрограмма 4 «Развитие строительства и архитектуры»</t>
  </si>
  <si>
    <t xml:space="preserve">3. Прочие нужды                                         </t>
  </si>
  <si>
    <t>Мероприятие 4.1.              Проведение комплексных кадастровых работ, подготовка документов территориального планирования, градостроительного зонирования и документации по планировке территории, всего, из них:</t>
  </si>
  <si>
    <t>Мероприятие 4.2.        Разработка документации по планировке территории, всего, из них:</t>
  </si>
  <si>
    <t>Мероприятие 4.3.         Организация деятельности по подготовке проектов правовых актов и технической документации в сфере земельных отношений  и архитектурно - градостроительной деятельности, всего, из них:</t>
  </si>
  <si>
    <t>Подпрограмма 5 «Развитие малого и среднего предпринимательства»</t>
  </si>
  <si>
    <t>Всего по подпрограмме, в том числе</t>
  </si>
  <si>
    <t>Всего по направлению «Прочие нужды»,в том числе</t>
  </si>
  <si>
    <t>Мероприятие 5.1.           Реализация федерального проекта «Акселерация субъектов малого и среднего предпринимательства» (Развитие системы поддержки малого и среднего предпринимательства на территориях муниципальных образований, расположенных в Свердловской области), всего, из них:</t>
  </si>
  <si>
    <t>Подпрограмма 6 «Переселение граждан Березовского городского округа из ветхого и аварийного жилого фонда»</t>
  </si>
  <si>
    <t xml:space="preserve">1. Капитальные вложения                                     </t>
  </si>
  <si>
    <t xml:space="preserve">1.1. Бюджетные инвестиции в объекты капитального строительства                  </t>
  </si>
  <si>
    <t xml:space="preserve">Всего по направлению  «Прочие нужды», в том числе     </t>
  </si>
  <si>
    <t>Подпрограмма 7 «Развитие и модернизация коммунальной и жилищной инфраструктуры и выполнение мероприятий по энергосбережению»</t>
  </si>
  <si>
    <t>Мероприятие 7.4. Энергосбережение и повышение энергетической эффективности, всего, из них:</t>
  </si>
  <si>
    <t>Мероприятие 7.8.                               Выполнение мероприятий по реконструкции ПС «Южная» и ПС «Северная», всего, из них:</t>
  </si>
  <si>
    <t xml:space="preserve">Всего по направлению  «Прочие нужды», в том числе    </t>
  </si>
  <si>
    <t>Мероприятие 7.2.          Газификация территории Березовского городского округа, всего, из них:</t>
  </si>
  <si>
    <t>Мероприятие 7.3.          Содержание и капитальный ремонт муниципального жилищного фонда, всего, из них:</t>
  </si>
  <si>
    <t>Мероприятие 7.5.                          Уплата взноса на капитальный ремонт общего имущества в многоквартирных домах, всего, из них:</t>
  </si>
  <si>
    <t>Мероприятие 7.6.                          Развитие и модернизация объектов коммунальной инфраструктуры, находящихся в собственности Березовского городского округа, в соответствии с концессионными соглашениями, всего, из них:</t>
  </si>
  <si>
    <t>Мероприятие 7.7.            Развитие и модернизация коммунальной инфраструктуры, теплоснабжения, водоснабжения и водоотведения, всего, из них</t>
  </si>
  <si>
    <t>Подпрограмма 8 «Обеспечение рационального, безопасного природопользования и обеспечение экологической безопасности территории»</t>
  </si>
  <si>
    <t>Мероприятие 8.2.             Выполнение мероприятий по откачке шахтных вод и закладке подземных пустот, обеспечивающих экологическую безопасность городского округа, всего, из них:</t>
  </si>
  <si>
    <t>Мероприятие 8.3.             Выполнение водохозяйственных и водоохранных мероприятий, всего, из них:</t>
  </si>
  <si>
    <t>Мероприятие 8.4.             Обустройство источников нецентрализованного водоснабжения, всего, из них:</t>
  </si>
  <si>
    <t>Мероприятие 8.5.             Осуществление социально-гигиенического мониторинга, всего, из них:</t>
  </si>
  <si>
    <t>Подпрограмма 9 «Социальная поддержка и социальное обслуживание населения»</t>
  </si>
  <si>
    <t xml:space="preserve">Всего по подпрограмме,                 в том числе  </t>
  </si>
  <si>
    <t xml:space="preserve">Федеральный бюджет         </t>
  </si>
  <si>
    <t>Мероприятие 9.6. Предоставление жилого помещения по договору социального найма нуждающимся малоимущим гражданам, всего, из них:</t>
  </si>
  <si>
    <t>Мероприятие 9.8.               Оказание дополнительных мер социальной поддержки гражданам, всего, из них:</t>
  </si>
  <si>
    <t>Мероприятие 9.9.              Оказание финансовой поддержки социально ориентированным некоммерческим организациям, всего, из них:</t>
  </si>
  <si>
    <t>Мероприятие 9.10.           Пенсионное обеспечение муниципальных служащих, всего, из них:</t>
  </si>
  <si>
    <t>Подпрограмма 10 «Обеспеченье жильем молодых семей»</t>
  </si>
  <si>
    <t>Подпрограмма 11 «Управление муниципальным долгом»</t>
  </si>
  <si>
    <t>Мероприятие 11.1.          Исполнение обязательств по обслуживанию муниципального долга Березовского городского округа в соответствии с программой муниципальных заимствований Березовского городского округа и заключенными контрактами (соглашениями), всего, из них:</t>
  </si>
  <si>
    <t>Подпрограмма 12   «Защита прав потребителей в Березовском городском округе»</t>
  </si>
  <si>
    <t>Мероприятие  12.2.           Наглядное информирование населения о защите прав потребителей, всего, из них</t>
  </si>
  <si>
    <t>Подпрограмма 13 «Комплексное развитие сельских территорий Березовского городского округа»</t>
  </si>
  <si>
    <t>Мероприятие 13.1.                         Создание условий для расширения рынка сельскохозяйственной продукции, всего, из них:</t>
  </si>
  <si>
    <t>Подпрограмма 14 «Обеспечение реализации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</si>
  <si>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Мероприятие 14.1.                  Глава Березовского городского округа, всего, из них:</t>
  </si>
  <si>
    <t>Мероприятие 14.2.          Обеспечение деятельности муниципальных органов (центральный аппарат), всего, из них:</t>
  </si>
  <si>
    <t>Мероприятие 14.3.           Обеспечение деятельности органов местного самоуправления, отраслевых (функциональных) органов администрации, всего, из них:</t>
  </si>
  <si>
    <t>Мероприятие 14.4.          Обеспечение деятельности муниципального архива, всего, из них:</t>
  </si>
  <si>
    <t>Мероприятие 9.11. Предоставление социальных выплат гражданам, имеющим трех и более детей, взамен земельного участка, находящегося в муниципальной собственности Березовского городского округа, предоставляемого в собственность бесплатно, всего из них:</t>
  </si>
  <si>
    <t>Отчет</t>
  </si>
  <si>
    <t>Выполнение мероприятий муниципальной программы Березовского городского округа                                                                                                                                                                                                            «Развитие и обеспечение эффективности деятельности администрации Березовского городского округа до 2024 года»</t>
  </si>
  <si>
    <t>план</t>
  </si>
  <si>
    <t>факт</t>
  </si>
  <si>
    <t>процент выполнения</t>
  </si>
  <si>
    <t>Мероприятие 14.5.             Субвенции на осуществление государственного полномочия Свердловской области по хранению, комплектованию, учету и использованию архивных документов, относящихся к государственной собственности Свердловской области, всего, из них:</t>
  </si>
  <si>
    <t>Мероприятие 7.10.    Строительство и реконструкция систем и (или) объектов коммунальной инфраструктуры, всего, из них:</t>
  </si>
  <si>
    <t xml:space="preserve">Местный бюджет      </t>
  </si>
  <si>
    <t xml:space="preserve">Областной бюджет    </t>
  </si>
  <si>
    <t>-</t>
  </si>
  <si>
    <t>М.А. Счастливцева</t>
  </si>
  <si>
    <t>________________________</t>
  </si>
  <si>
    <t>Выплаты носят заявительный характер</t>
  </si>
  <si>
    <t>Мероприятие 2.8.                  Защита населения и территории от чрезвычайных ситуаций природного и техногенного характера, всего, из них:</t>
  </si>
  <si>
    <t>Мероприятие 3.7.        Содержание систем наружного освещения, всего, из них:</t>
  </si>
  <si>
    <t>Мероприятие 8.1.                      Организация использования, охраны, защиты и воспроизводства городских лесов, всего, из них:</t>
  </si>
  <si>
    <t>Мероприятие 1.6.                Субвенции местным бюджетам на осуществление государственного полномочия Свердловской области по определению перечня должностных лиц, уполномоченных составлять протоколы об административных правонарушениях, предусмотренных законом Свердловской области, всего, из них:</t>
  </si>
  <si>
    <t>Мероприятие 1.5.                      Решение прочих вопросов местного значения, всего, из них:</t>
  </si>
  <si>
    <t>Мероприятие 1.4.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инфраструктуры и иной официальной информации, всего, из них:</t>
  </si>
  <si>
    <t>Мероприятие 3.11.                            Формирование современной городской среды в целях реализации национального проекта «Жилье и городская среда», всего, из них:</t>
  </si>
  <si>
    <t>Мероприятие 7.1.    Строительство и реконструкция очистных сооружений, всего, из них:</t>
  </si>
  <si>
    <t>Мероприятие 10.1.  Предоставление социальных выплат молодым семьям на приобретение (строительство) жилья на условиях софинансирования из федерального бюджета, всего, из них:</t>
  </si>
  <si>
    <t>Мероприятие 10.2.  Предоставление региональных социальных выплат молодым семьям  на улучшение жилищных условий, всего, из них:</t>
  </si>
  <si>
    <t>Мероприятие 12.1.                      Оказание консультативной помощи потребителям, всего, из них:</t>
  </si>
  <si>
    <t xml:space="preserve"> Мероприятие 14.6.  Обеспечение развития системы межведомственного электронного взаимодействия, всего, из них:</t>
  </si>
  <si>
    <t xml:space="preserve">Мероприятие 2.9. Осуществление мероприятий в области гражданской обороны, всего, из них:  </t>
  </si>
  <si>
    <t xml:space="preserve">Местный бюджет        </t>
  </si>
  <si>
    <t xml:space="preserve">Местный бюджет    </t>
  </si>
  <si>
    <t>Выдано два свидетельства о праве на получение социальной выплаты, реализовано одно</t>
  </si>
  <si>
    <t>Мероприятие 7.11. Модернизация наружного освещения, всего, из них</t>
  </si>
  <si>
    <t>Мероприятие 13.2.                Улучшение жилищных условий граждан, проживающих на сельских территориях, всего, из них:</t>
  </si>
  <si>
    <t>Мероприятие 13.3.                Реализация мероприятий по благоустройству сельских территорий, всего, из них:</t>
  </si>
  <si>
    <t>Мероприятие 3.2.          Содержание и обеспечение сохранности сети автомобильных дорог местного значения, всего, из них:</t>
  </si>
  <si>
    <t>Мероприятие 3.3.        Капитальный ремонт и ремонт автомобильных дорог общего пользования местного значения, всего, из них:</t>
  </si>
  <si>
    <t xml:space="preserve">Мероприятие 8.6.                   Разработка проектов санитарно-защитных зон, всего, из них:  </t>
  </si>
  <si>
    <t xml:space="preserve">Местный бюджет   </t>
  </si>
  <si>
    <t>Мероприятие 4.4.               Обеспечение деятельности в сфере капитального строительства, всего, из них:</t>
  </si>
  <si>
    <t>Мероприятие 4.5.                 Организация работ по подготовке проектно-сметной документации, текущему и капитальному ремонту объектов муниципальной собственности, всего, из них:</t>
  </si>
  <si>
    <t>Мероприятие 5.2.                Содействие развитию малого и среднего предпринимательства, всего, из них:</t>
  </si>
  <si>
    <t>Мероприятие 5.3.                  Выявление неэффективно используемого имущества, а также имущества, закрепленного за муниципальными учреждениями, предприятиями, всего, из них:</t>
  </si>
  <si>
    <t>Мероприятие 5.4.              Актуализация перечня  муниципального имущества, свободного от прав третьих лиц (за исключением права хозяйственного ведения, права оперативного управления, а также имущественных прав субъектов малого и среднего предпринимательства), всего, из них:</t>
  </si>
  <si>
    <t>Мероприятие 6.1.            Переселение граждан из жилых помещений, признанных непригодными для проживания, всего, из них:</t>
  </si>
  <si>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</si>
  <si>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t>Мероприятие 6.3.        Переселение граждан из аварийного жилищного фонда за счет межбюджетных трансфертов из областного бюджета, всего, из них:</t>
  </si>
  <si>
    <t>Мероприятие 6.4.                    Переселение граждан из аварийного жилищного фонда, всего, из них:</t>
  </si>
  <si>
    <t>Мероприятие 6.1.                Переселение граждан из жилых помещений, признанных непригодными для проживания, всего, из них:</t>
  </si>
  <si>
    <t>Мероприятие 6.2.                     Переселение граждан из аварийного жилищного фонда за счет средств, поступивших от государственной корпорации-Фонда содействия реформированию жилищно-коммунального хозяйства, всего, из них:</t>
  </si>
  <si>
    <t>Мероприятие 6.3.            Переселение граждан из аварийного жилищного фонда за счет межбюджетных трансфертов из областного бюджета, всего, из них:</t>
  </si>
  <si>
    <t>Мероприятие 6.4.               Переселение граждан из аварийного жилищного фонда, всего, из них:</t>
  </si>
  <si>
    <t>Мероприятие 9.12.           Обеспечение жильем отдельных категорий работников бюджетной сферы, всего, из них:</t>
  </si>
  <si>
    <t>Мероприятие 9.1.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всего, из них:</t>
  </si>
  <si>
    <t>Мероприятие 9.3.                Субвенции местным бюджетам на осуществление государственного полномочия Свердловской области по предоставлению гражданам, проживающим на территории Свердловской области, меры социальной поддержки по частичному освобождению от платы за коммунальные услуги, всего, из них:</t>
  </si>
  <si>
    <t>Мероприятие 9.4.                        Субвенции местным бюджетам на 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всего, из них:</t>
  </si>
  <si>
    <t>Мероприятие 9.5.               Субвенции местным бюджетам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части оплаты взноса на капитальный ремонт общего имущества в многоквартирном доме, всего, из них:</t>
  </si>
  <si>
    <t xml:space="preserve">Мероприятие 9.7.                Субвенции местным бюджетам на осуществление государственных полномочий Свердловской области по постановке на учет и учету граждан Российской Федерации,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 выезжающим из районов Крайнего Севера и приравненных к ним местностей, всего, из них:   </t>
  </si>
  <si>
    <t>Мероприятие 9.12.   Обеспечение жильем отдельных категорий работников бюджетной сферы, всего из них:</t>
  </si>
  <si>
    <t>Мероприятие 7.9.              Организация деятельности по сбору (в том числе раздельному сбору), транспортированию, обработке, утилизации, обезвреживанию и захоронению твердых коммунальных отходов, всего, из них</t>
  </si>
  <si>
    <t>Мероприятие 3.16.               Субвенции местным бюджетам на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 всего, из них:</t>
  </si>
  <si>
    <t>Мероприятие 3.15. Обустройство транспортной инфраструктурой земельных участков, предоставленных в собственность для индивидуального жилищного строительства гражданам, имеющих трех и более детей, всего, из них:</t>
  </si>
  <si>
    <t>Мероприятие 7.15.        Реализация муниципальных программ по энергосбережению и повышению энергетической эффективности, всего, из них</t>
  </si>
  <si>
    <t>Мероприятие 7.14.        Государственная поддержка закупки контейнеров для раздельного накопления твердых коммунальных отходов, всего, из них</t>
  </si>
  <si>
    <t>Мероприятие 7.12.        Реализация мероприятий по замене лифтов в многоквартирных домах, всего, из них</t>
  </si>
  <si>
    <t>Мероприятие 7.13.        Строительство и реконструкция (модернизация) объектов питьевого водоснабжения на условиях софинансирования из федерального бюджета, всего, из них</t>
  </si>
  <si>
    <t>Мероприятие 1.7.         Субвенции местным бюджетам на осуществление государственного полномочия Свердловской области по созданию административных комиссий, всего, из них:</t>
  </si>
  <si>
    <t>Мероприятие 3.13.       Реализация мероприятий по ликвидации несанкционированных свалок  и наиболее опасных объектов накопленного экологического вреда окружающей среде (кроме твердых коммунальных отходов), всего, из них:</t>
  </si>
  <si>
    <t xml:space="preserve">Местный бюджет  </t>
  </si>
  <si>
    <t>Мероприятие 3.17.  Строительство и реконструкция автомобильных дорог общего пользования местного значения (субсидии),  всего, из них:</t>
  </si>
  <si>
    <t>Объем расходов на выполнение мероприятия, тыс. руб.</t>
  </si>
  <si>
    <t>Мероприятие 5.5.         Содействие созданию и развитию объектов, предназначенных для организации досуга и отдыха жителей и гостей Березовского городского округа, в том числе содействие в реализации частных инвестиционных инициатив в сфере туризма, всего, из них:</t>
  </si>
  <si>
    <t>6.1.1.1., 6.1.2.1.</t>
  </si>
  <si>
    <t xml:space="preserve">Причины отклонения от планового значения </t>
  </si>
  <si>
    <t>ЗА 6 МЕСЯЦЕВ 2022 ГОДА</t>
  </si>
  <si>
    <t>Планируется провести ремонтные работы двух жилых помещений</t>
  </si>
  <si>
    <t>Главный специалист отдела экономики и прогнозирования администрации Березовского городского округа</t>
  </si>
  <si>
    <t>Освоение средств планируется в 4 квартале 2022 года</t>
  </si>
  <si>
    <t>Исполнение планируется до конца 2022 года</t>
  </si>
  <si>
    <t>Выполнение работ по проектированию и текущим ремонтам планируется до конца 2022 года</t>
  </si>
  <si>
    <t>Контракт расторгнут в одностороннем порядке на основании п. 9.2. контракта за неисполнения условий, предусмотренных контрактом. Идет подготовка документации для проведения конкурсных процедур, в 3 квартале 2022 года планируется заключение контракта</t>
  </si>
  <si>
    <t>Оплата за оказанные услуги происходит на основании представленных подрядчиком и подписанных сторонами актов приемки услуг</t>
  </si>
  <si>
    <t>Оплата выполненных работ происходит на основании представленных подрядчиком и подписанных сторонами актов выполненных работ</t>
  </si>
  <si>
    <t>Оплата произведена за фактически выполненные работы</t>
  </si>
  <si>
    <t>Акты выполненных работ за июнь 2022 года не представлены</t>
  </si>
  <si>
    <t>Проводятся мероприятия по определению подрядчиков на выполнение работ</t>
  </si>
  <si>
    <t>Оплата происходит в течение текущего года за фактически выполненные работы</t>
  </si>
  <si>
    <t>Платежи производятся в течение срока реализации мероприятий в текущем году. Акт выполненных работ за июнь не представлен</t>
  </si>
  <si>
    <t>Платежи производятся в течение срока реализации мероприятий в текущем году</t>
  </si>
  <si>
    <t>Заключен контракт на строительство проспект Александровский. Срок сдачи объекта октябрь 2022 года</t>
  </si>
  <si>
    <t>Расходы в 2022 году не предусмотрены</t>
  </si>
  <si>
    <t>Ремонт участка сети теплоснабжения от котельной до ТК-II-10 через точки врезки II-1, II-2, II-3, II-4 и ТК II-5, II-6, II-7, II-8, II-9, лит. 1-1 (инв. № БП000109), протяженностью 261 м в двухтрубном исполнении, срок исполнения  контракта 3 квартал 2022 года. Проводятся мероприятия по определению подрядчиков на выполнение работ по ремонту на сетях водоотведения</t>
  </si>
  <si>
    <t xml:space="preserve">Произведена поставка силового трансформатора для проведения работ по реконструкции </t>
  </si>
  <si>
    <t>Проводятся мероприятия по замене лифтов, срок сдачи работ 4 квартал 2022 года</t>
  </si>
  <si>
    <t>Освоение средств планируется до конца 2022 года</t>
  </si>
  <si>
    <t>Оплата происходит в течение текущего года за фактически выполненные работы. Акт выполненных работ за июнь не представлен</t>
  </si>
  <si>
    <t>Готовятся документы для заключения муниципального контракта на сопровождение и техподдержку муниципальной информационной системы Березовского городского округа</t>
  </si>
  <si>
    <t>Продолжаются работы по строительству и реконструкции насосной станции II-го подъёма «Лесхоз», расположенной по адресу: Свердловская область, г. Березовский, пос. Монетный, ул. Рудничная, д.51, Лит. Б</t>
  </si>
  <si>
    <t>Бюджетные ассигнования запланированы на выполнение работы по исследованию воды в источниках нецентрализованного водоснабжения и исследованию состояния зон рекреации. Выполнение работ планируется в 4 квартале текущего года</t>
  </si>
  <si>
    <t>Бюджетные ассигнования запланированы на работы по обустройству 3-х источников нецентрализованного водоснабжения (колодцы, родники). Выполнение работ планируется в 4 квартале текущего года</t>
  </si>
  <si>
    <t>Заключен договор на  разработку декларации безопасности гидротехнических сооружений Шиловского пруда (нижний) на р. Шиловка. В связи с сезонностью работ  планируются мероприятия  по определению подрядчика на страхование объектов ГТС и разрешение на эксплуатацию ГТС Шиловский нижний пруд</t>
  </si>
  <si>
    <t>Заключен муниципальный контракт № 81-А от 28.03.2022 года с ООО «Березовский рудник» на откачку шахтных вод  и закладку подземных пустот, обеспечивающих экологическую безопасность Березовского городского округа. Оплата производится ежемесячно по актам выполненных работ. Услуги  оплачены за апрель-май текущего года</t>
  </si>
  <si>
    <t>В 2022 году в администрацию Березовского городского округа на рассмотрение заявок от медицинских работников, претендующих на получение служебного жилья не поступило</t>
  </si>
  <si>
    <t xml:space="preserve">Оказана социальная поддержка гражданам, удостоенным звания «Почетный гражданин г.Березовского». Выплачена социальная поддержка 2 гражданам, попавшим в трудную жизненную ситуацию (погорелец и гражданин, воспитывающий ребенка-инвалида)
</t>
  </si>
  <si>
    <t>Проведен конкурс по отбору некоммерческих организаций, претендующих на получение субсидии из бюджета, субсидия утверждена 10 общественным организациям</t>
  </si>
  <si>
    <t>Выплата бывшим работникам органов местного самоуправления, получающих пенсионное обеспечение за выслугу лет за счёт средств местного бюджета</t>
  </si>
  <si>
    <t>Выплата процентов по кредитам осуществляется согласно графику платежей</t>
  </si>
  <si>
    <t>Финансирование запланировано на: предоставление субсидии на возмещение части затрат на приобретение строительных материалов, кормов, семенного материала и удобрений (подана 1 заявка. Рассмотрение заявки и предоставление субсидии планируется во 2 полугодии 2022 года) и проведение похозяйственного учета (будет проведен в июле текущего года)</t>
  </si>
  <si>
    <t>Финансирование из областного бюджета поступило частично в сумме 224 000,00 руб. Проведены конкурсные процедуры по заключению муниципального контракта на оцифровку описей архивных документов. Средства будут израсходованы в 3 квартале 2022 года</t>
  </si>
  <si>
    <t>Произведены выплаты возмещения  физ.лицам – собственникам  жилых помещений, изымаемых в целях сноса аварийного жилого фонда</t>
  </si>
  <si>
    <t>Березовскому городскому округу выделены дополнительные средства  на строительство домов, приобретение жилых помещений, на выплаты собственникам  жилых помещений, изымаемых в целях сноса аварийного жилого фонда</t>
  </si>
  <si>
    <t>Заключен договор на технологическое присоединение энергопринимающих устройств многоквартирного дома по адресу: Свердловская обл., г. Березовский, пос. Монетный, ул. Максима Горького, 3а. Срок выполнения работ 3 квартал текущего года</t>
  </si>
  <si>
    <t>Заключено Соглашение с Березовским фондом поддержки малого предпринимательства №11А от 20.01.2022 года о предоставлении субсидий из бюджета Березовского городского округа. Субсидия выплачивается ежеквартально на развитие системы поддержки субъектов малого и среднего предпринимательства, в т.ч. обеспечение деятельности Березовского фонда поддержки малого предпринимательства Березовского городского округа</t>
  </si>
  <si>
    <t>Освоение средств планируется во втором полугодии 2022 года</t>
  </si>
  <si>
    <t>Выдано новое муниципальное задание БМАУ "Редакция газеты "Березовский рабочий"</t>
  </si>
  <si>
    <t>В 2022 году запланировано проведение мероприятий по отлову, транспортировке, учету, содержанию, пристройству, возврату животных без владельцев, не проявляющих немотивированной агрессивности,  на прежние места их обитания. Оплата мероприятий не произведена. Акты выполненных работ подрядчиком в полном объеме не представлены</t>
  </si>
  <si>
    <t>В ввиду сезонности  проводимых мероприятий и подготовки городского округа к отопительному сезону, оплата будет запланирована и произведена по итогам выполненных работ</t>
  </si>
  <si>
    <t>Мероприятие 3.10.                Субвенции местным бюджетам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 всего, из них:</t>
  </si>
  <si>
    <t>Мероприятие 9.2.                    Субвенции местным бюджетам на осуществление государственного полномочия Российской Федерации по предоставлению отдельным категориям граждан мер социальной поддержки по оплате жилого помещения и коммунальных услуг, всего, из них:</t>
  </si>
  <si>
    <t>Платежи производятся в течение срока реализации мероприятий в  текущем году. Акты  выполненных работ за июнь  не представлены. Заключен  муниципальный контракт  на  разработку  схемы газоснабжения, срок сдачи работ декабрь 2022 года. оплачены услуги  АО «Газпром газораспределение Екатеринбург» по демонтажу наружного газопровода п.Монетный, ул.М.Горького, д.3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</si>
</sst>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_₽"/>
    <numFmt numFmtId="165" formatCode="0.00000"/>
    <numFmt numFmtId="166" formatCode="0.000000"/>
  </numFmts>
  <fonts count="12" x14ac:knownFonts="1">
    <font>
      <sz val="11"/>
      <color theme="1"/>
      <name val="Calibri"/>
      <family val="2"/>
      <charset val="204"/>
      <scheme val="minor"/>
    </font>
    <font>
      <sz val="12"/>
      <color theme="1"/>
      <name val="Times New Roman"/>
      <family val="1"/>
      <charset val="204"/>
    </font>
    <font>
      <sz val="12"/>
      <color theme="1"/>
      <name val="Calibri"/>
      <family val="2"/>
      <charset val="204"/>
      <scheme val="minor"/>
    </font>
    <font>
      <sz val="16"/>
      <color theme="1"/>
      <name val="Times New Roman"/>
      <family val="1"/>
      <charset val="204"/>
    </font>
    <font>
      <b/>
      <sz val="16"/>
      <color theme="1"/>
      <name val="Times New Roman"/>
      <family val="1"/>
      <charset val="204"/>
    </font>
    <font>
      <sz val="12"/>
      <name val="Calibri"/>
      <family val="2"/>
      <charset val="204"/>
      <scheme val="minor"/>
    </font>
    <font>
      <sz val="12"/>
      <color rgb="FFFF0000"/>
      <name val="Calibri"/>
      <family val="2"/>
      <charset val="204"/>
      <scheme val="minor"/>
    </font>
    <font>
      <sz val="11"/>
      <color theme="1"/>
      <name val="Times New Roman"/>
      <family val="1"/>
      <charset val="204"/>
    </font>
    <font>
      <sz val="8"/>
      <color theme="1"/>
      <name val="Calibri"/>
      <family val="2"/>
      <charset val="204"/>
      <scheme val="minor"/>
    </font>
    <font>
      <sz val="12"/>
      <color theme="0"/>
      <name val="Calibri"/>
      <family val="2"/>
      <charset val="204"/>
      <scheme val="minor"/>
    </font>
    <font>
      <sz val="12"/>
      <color theme="0"/>
      <name val="Times New Roman"/>
      <family val="1"/>
      <charset val="204"/>
    </font>
    <font>
      <sz val="10"/>
      <color theme="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5">
    <xf numFmtId="0" fontId="0" fillId="0" borderId="0" xfId="0"/>
    <xf numFmtId="0" fontId="2" fillId="0" borderId="0" xfId="0" applyFont="1" applyFill="1"/>
    <xf numFmtId="2" fontId="2" fillId="0" borderId="0" xfId="0" applyNumberFormat="1" applyFont="1" applyFill="1"/>
    <xf numFmtId="0" fontId="1" fillId="0" borderId="0" xfId="0" applyFont="1" applyFill="1"/>
    <xf numFmtId="0" fontId="1" fillId="0" borderId="1" xfId="0" applyFont="1" applyFill="1" applyBorder="1" applyAlignment="1">
      <alignment vertical="top" wrapText="1"/>
    </xf>
    <xf numFmtId="0" fontId="2" fillId="0" borderId="0" xfId="0" applyFont="1" applyFill="1" applyAlignment="1">
      <alignment wrapText="1"/>
    </xf>
    <xf numFmtId="0" fontId="2" fillId="0" borderId="0" xfId="0" applyFont="1" applyFill="1" applyBorder="1" applyAlignment="1">
      <alignment horizontal="center"/>
    </xf>
    <xf numFmtId="0" fontId="2" fillId="0" borderId="0" xfId="0" applyFont="1" applyFill="1" applyAlignment="1"/>
    <xf numFmtId="0" fontId="2" fillId="0" borderId="0" xfId="0" applyFont="1" applyFill="1" applyAlignment="1">
      <alignment vertical="top" wrapText="1"/>
    </xf>
    <xf numFmtId="0" fontId="2" fillId="0" borderId="0" xfId="0" applyFont="1" applyFill="1" applyBorder="1" applyAlignment="1"/>
    <xf numFmtId="0" fontId="1" fillId="0" borderId="1" xfId="0" applyFont="1" applyFill="1" applyBorder="1" applyAlignment="1">
      <alignment horizontal="left" vertical="top" wrapText="1"/>
    </xf>
    <xf numFmtId="0" fontId="1" fillId="0" borderId="1" xfId="0" applyNumberFormat="1" applyFont="1" applyFill="1" applyBorder="1" applyAlignment="1">
      <alignment horizontal="center" vertical="top" wrapText="1"/>
    </xf>
    <xf numFmtId="0" fontId="2" fillId="0" borderId="0" xfId="0" applyNumberFormat="1" applyFont="1" applyFill="1"/>
    <xf numFmtId="0" fontId="6" fillId="0" borderId="0" xfId="0" applyFont="1" applyFill="1"/>
    <xf numFmtId="165" fontId="2" fillId="0" borderId="0" xfId="0" applyNumberFormat="1" applyFont="1" applyFill="1"/>
    <xf numFmtId="165" fontId="1" fillId="0" borderId="1" xfId="0" applyNumberFormat="1" applyFont="1" applyFill="1" applyBorder="1" applyAlignment="1">
      <alignment horizontal="center" vertical="top" wrapText="1"/>
    </xf>
    <xf numFmtId="165" fontId="1" fillId="0" borderId="1" xfId="0" applyNumberFormat="1" applyFont="1" applyFill="1" applyBorder="1" applyAlignment="1">
      <alignment horizontal="left" vertical="top" wrapText="1"/>
    </xf>
    <xf numFmtId="0" fontId="5" fillId="0" borderId="0" xfId="0" applyFont="1" applyFill="1" applyAlignment="1">
      <alignment vertical="top" wrapText="1"/>
    </xf>
    <xf numFmtId="165" fontId="8" fillId="0" borderId="0" xfId="0" applyNumberFormat="1" applyFont="1" applyFill="1"/>
    <xf numFmtId="166" fontId="2" fillId="0" borderId="0" xfId="0" applyNumberFormat="1" applyFont="1" applyFill="1"/>
    <xf numFmtId="2" fontId="1" fillId="0" borderId="1" xfId="0" applyNumberFormat="1" applyFont="1" applyFill="1" applyBorder="1" applyAlignment="1">
      <alignment horizontal="center" vertical="top" wrapText="1"/>
    </xf>
    <xf numFmtId="0" fontId="1" fillId="0" borderId="0" xfId="0" applyFont="1" applyFill="1" applyBorder="1" applyAlignment="1">
      <alignment horizontal="center" vertical="top" wrapText="1"/>
    </xf>
    <xf numFmtId="0" fontId="7" fillId="0" borderId="1" xfId="0" applyFont="1" applyFill="1" applyBorder="1" applyAlignment="1">
      <alignment horizontal="left" vertical="top" wrapText="1"/>
    </xf>
    <xf numFmtId="0" fontId="9" fillId="0" borderId="0" xfId="0" applyNumberFormat="1" applyFont="1" applyFill="1"/>
    <xf numFmtId="0" fontId="10" fillId="0" borderId="0" xfId="0" applyFont="1" applyFill="1" applyBorder="1" applyAlignment="1">
      <alignment horizontal="left" wrapText="1"/>
    </xf>
    <xf numFmtId="2" fontId="10" fillId="0" borderId="0" xfId="0" applyNumberFormat="1" applyFont="1" applyFill="1" applyBorder="1"/>
    <xf numFmtId="0" fontId="11" fillId="0" borderId="0" xfId="0" applyFont="1" applyFill="1" applyBorder="1" applyAlignment="1">
      <alignment horizontal="center" vertical="center"/>
    </xf>
    <xf numFmtId="0" fontId="9" fillId="0" borderId="0" xfId="0" applyFont="1" applyFill="1"/>
    <xf numFmtId="0" fontId="3" fillId="0" borderId="0" xfId="0" applyFont="1" applyFill="1" applyAlignment="1">
      <alignment horizontal="center" wrapText="1"/>
    </xf>
    <xf numFmtId="0" fontId="3" fillId="0" borderId="0" xfId="0" applyFont="1" applyFill="1" applyBorder="1" applyAlignment="1">
      <alignment horizontal="center" vertical="top" wrapText="1"/>
    </xf>
    <xf numFmtId="0" fontId="4" fillId="0" borderId="5"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NumberFormat="1" applyFont="1" applyFill="1" applyBorder="1" applyAlignment="1">
      <alignment horizontal="center" vertical="top" wrapText="1"/>
    </xf>
    <xf numFmtId="0" fontId="1" fillId="0" borderId="6" xfId="0" applyNumberFormat="1" applyFont="1" applyFill="1" applyBorder="1" applyAlignment="1">
      <alignment horizontal="center" vertical="top" wrapText="1"/>
    </xf>
    <xf numFmtId="2" fontId="1" fillId="0" borderId="2" xfId="0" applyNumberFormat="1" applyFont="1" applyFill="1" applyBorder="1" applyAlignment="1">
      <alignment horizontal="center" vertical="top" wrapText="1"/>
    </xf>
    <xf numFmtId="2" fontId="1" fillId="0" borderId="4" xfId="0" applyNumberFormat="1" applyFont="1" applyFill="1" applyBorder="1" applyAlignment="1">
      <alignment horizontal="center" vertical="top" wrapText="1"/>
    </xf>
    <xf numFmtId="2" fontId="1" fillId="0" borderId="3" xfId="0" applyNumberFormat="1" applyFont="1" applyFill="1" applyBorder="1" applyAlignment="1">
      <alignment horizontal="center"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4" xfId="0" applyFont="1" applyFill="1" applyBorder="1" applyAlignment="1">
      <alignment horizontal="center" vertical="top" wrapText="1"/>
    </xf>
    <xf numFmtId="0" fontId="2" fillId="0" borderId="0" xfId="0" applyFont="1" applyFill="1" applyAlignment="1">
      <alignment horizontal="center" vertical="top"/>
    </xf>
    <xf numFmtId="2" fontId="10" fillId="0" borderId="0" xfId="0" applyNumberFormat="1" applyFont="1" applyFill="1" applyBorder="1" applyAlignment="1">
      <alignment horizontal="center"/>
    </xf>
    <xf numFmtId="164" fontId="1" fillId="0" borderId="7" xfId="0" applyNumberFormat="1" applyFont="1" applyFill="1" applyBorder="1" applyAlignment="1">
      <alignment horizontal="center" vertical="top" wrapText="1"/>
    </xf>
    <xf numFmtId="164" fontId="1" fillId="0" borderId="6" xfId="0" applyNumberFormat="1"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mruColors>
      <color rgb="FF00CC66"/>
      <color rgb="FF339933"/>
      <color rgb="FF339966"/>
      <color rgb="FF99CC00"/>
      <color rgb="FFFFCCFF"/>
      <color rgb="FFFFCCCC"/>
      <color rgb="FFCCCCFF"/>
      <color rgb="FF66FFCC"/>
      <color rgb="FFFF99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424"/>
  <sheetViews>
    <sheetView tabSelected="1" topLeftCell="A391" workbookViewId="0">
      <selection activeCell="G393" sqref="G393"/>
    </sheetView>
  </sheetViews>
  <sheetFormatPr defaultColWidth="9.140625" defaultRowHeight="15.75" x14ac:dyDescent="0.25"/>
  <cols>
    <col min="1" max="1" width="7.28515625" style="12" customWidth="1"/>
    <col min="2" max="2" width="33" style="1" customWidth="1"/>
    <col min="3" max="5" width="16.28515625" style="2" customWidth="1"/>
    <col min="6" max="6" width="28.85546875" style="14" customWidth="1"/>
    <col min="7" max="7" width="9.140625" style="1"/>
    <col min="8" max="8" width="14.42578125" style="1" customWidth="1"/>
    <col min="9" max="11" width="12.7109375" style="1" customWidth="1"/>
    <col min="12" max="16384" width="9.140625" style="1"/>
  </cols>
  <sheetData>
    <row r="1" spans="1:11" ht="20.25" x14ac:dyDescent="0.3">
      <c r="A1" s="28" t="s">
        <v>95</v>
      </c>
      <c r="B1" s="28"/>
      <c r="C1" s="28"/>
      <c r="D1" s="28"/>
      <c r="E1" s="28"/>
      <c r="F1" s="28"/>
    </row>
    <row r="2" spans="1:11" ht="68.25" customHeight="1" x14ac:dyDescent="0.25">
      <c r="A2" s="29" t="s">
        <v>96</v>
      </c>
      <c r="B2" s="29"/>
      <c r="C2" s="29"/>
      <c r="D2" s="29"/>
      <c r="E2" s="29"/>
      <c r="F2" s="29"/>
    </row>
    <row r="3" spans="1:11" ht="27.75" customHeight="1" x14ac:dyDescent="0.25">
      <c r="A3" s="30" t="s">
        <v>166</v>
      </c>
      <c r="B3" s="30"/>
      <c r="C3" s="30"/>
      <c r="D3" s="30"/>
      <c r="E3" s="30"/>
      <c r="F3" s="30"/>
    </row>
    <row r="4" spans="1:11" ht="39" customHeight="1" x14ac:dyDescent="0.25">
      <c r="A4" s="33" t="s">
        <v>0</v>
      </c>
      <c r="B4" s="31" t="s">
        <v>1</v>
      </c>
      <c r="C4" s="35" t="s">
        <v>162</v>
      </c>
      <c r="D4" s="36"/>
      <c r="E4" s="37"/>
      <c r="F4" s="43" t="s">
        <v>165</v>
      </c>
      <c r="H4" s="8"/>
    </row>
    <row r="5" spans="1:11" ht="31.5" x14ac:dyDescent="0.25">
      <c r="A5" s="34"/>
      <c r="B5" s="32"/>
      <c r="C5" s="20" t="s">
        <v>97</v>
      </c>
      <c r="D5" s="20" t="s">
        <v>98</v>
      </c>
      <c r="E5" s="20" t="s">
        <v>99</v>
      </c>
      <c r="F5" s="44"/>
    </row>
    <row r="6" spans="1:11" ht="31.5" x14ac:dyDescent="0.25">
      <c r="A6" s="11">
        <v>1</v>
      </c>
      <c r="B6" s="4" t="s">
        <v>2</v>
      </c>
      <c r="C6" s="20">
        <v>1393630.00496</v>
      </c>
      <c r="D6" s="20">
        <v>504741.17434999999</v>
      </c>
      <c r="E6" s="20">
        <f>D6/C6*100</f>
        <v>36.217731575353604</v>
      </c>
      <c r="F6" s="20"/>
      <c r="H6" s="17"/>
      <c r="I6" s="17"/>
      <c r="J6" s="17"/>
      <c r="K6" s="17"/>
    </row>
    <row r="7" spans="1:11" x14ac:dyDescent="0.25">
      <c r="A7" s="11">
        <v>2</v>
      </c>
      <c r="B7" s="4" t="s">
        <v>3</v>
      </c>
      <c r="C7" s="20">
        <v>63306.794759999997</v>
      </c>
      <c r="D7" s="20">
        <v>37733.570339999998</v>
      </c>
      <c r="E7" s="20">
        <f>D7/C7*100</f>
        <v>59.604297584564684</v>
      </c>
      <c r="F7" s="20"/>
    </row>
    <row r="8" spans="1:11" x14ac:dyDescent="0.25">
      <c r="A8" s="11">
        <v>3</v>
      </c>
      <c r="B8" s="4" t="s">
        <v>4</v>
      </c>
      <c r="C8" s="20">
        <v>618213.92195999995</v>
      </c>
      <c r="D8" s="20">
        <v>156138.47128999999</v>
      </c>
      <c r="E8" s="20">
        <f>D8/C8*100</f>
        <v>25.256382255995614</v>
      </c>
      <c r="F8" s="20"/>
    </row>
    <row r="9" spans="1:11" x14ac:dyDescent="0.25">
      <c r="A9" s="11">
        <v>4</v>
      </c>
      <c r="B9" s="4" t="s">
        <v>5</v>
      </c>
      <c r="C9" s="20">
        <v>712109.28824000002</v>
      </c>
      <c r="D9" s="20">
        <v>310869.13271999999</v>
      </c>
      <c r="E9" s="20">
        <f>D9/C9*100</f>
        <v>43.654694279907879</v>
      </c>
      <c r="F9" s="20"/>
    </row>
    <row r="10" spans="1:11" ht="31.5" x14ac:dyDescent="0.25">
      <c r="A10" s="11">
        <v>5</v>
      </c>
      <c r="B10" s="4" t="s">
        <v>6</v>
      </c>
      <c r="C10" s="20">
        <v>0</v>
      </c>
      <c r="D10" s="20">
        <v>0</v>
      </c>
      <c r="E10" s="20">
        <v>0</v>
      </c>
      <c r="F10" s="15"/>
    </row>
    <row r="11" spans="1:11" x14ac:dyDescent="0.25">
      <c r="A11" s="11">
        <v>6</v>
      </c>
      <c r="B11" s="4" t="s">
        <v>7</v>
      </c>
      <c r="C11" s="20">
        <v>539118.40696000005</v>
      </c>
      <c r="D11" s="20">
        <v>161679.70882</v>
      </c>
      <c r="E11" s="20">
        <f t="shared" ref="E11:E18" si="0">D11/C11*100</f>
        <v>29.989647308034844</v>
      </c>
      <c r="F11" s="15"/>
    </row>
    <row r="12" spans="1:11" x14ac:dyDescent="0.25">
      <c r="A12" s="11">
        <v>7</v>
      </c>
      <c r="B12" s="4" t="s">
        <v>8</v>
      </c>
      <c r="C12" s="20">
        <v>32753.4</v>
      </c>
      <c r="D12" s="20">
        <v>16545.210139999999</v>
      </c>
      <c r="E12" s="20">
        <f t="shared" si="0"/>
        <v>50.514481366819929</v>
      </c>
      <c r="F12" s="15"/>
    </row>
    <row r="13" spans="1:11" x14ac:dyDescent="0.25">
      <c r="A13" s="11">
        <v>8</v>
      </c>
      <c r="B13" s="4" t="s">
        <v>4</v>
      </c>
      <c r="C13" s="20">
        <v>364262.72892000002</v>
      </c>
      <c r="D13" s="20">
        <v>37429.353620000002</v>
      </c>
      <c r="E13" s="20">
        <f t="shared" si="0"/>
        <v>10.275372869185388</v>
      </c>
      <c r="F13" s="15"/>
    </row>
    <row r="14" spans="1:11" x14ac:dyDescent="0.25">
      <c r="A14" s="11">
        <v>9</v>
      </c>
      <c r="B14" s="4" t="s">
        <v>5</v>
      </c>
      <c r="C14" s="20">
        <v>142102.27804</v>
      </c>
      <c r="D14" s="20">
        <v>107705.14506</v>
      </c>
      <c r="E14" s="20">
        <f t="shared" si="0"/>
        <v>75.794101646760609</v>
      </c>
      <c r="F14" s="15"/>
    </row>
    <row r="15" spans="1:11" x14ac:dyDescent="0.25">
      <c r="A15" s="11">
        <v>10</v>
      </c>
      <c r="B15" s="4" t="s">
        <v>9</v>
      </c>
      <c r="C15" s="20">
        <v>854511.598</v>
      </c>
      <c r="D15" s="20">
        <v>343061.46552999999</v>
      </c>
      <c r="E15" s="20">
        <f t="shared" si="0"/>
        <v>40.147081248860943</v>
      </c>
      <c r="F15" s="15"/>
    </row>
    <row r="16" spans="1:11" x14ac:dyDescent="0.25">
      <c r="A16" s="11">
        <v>11</v>
      </c>
      <c r="B16" s="4" t="s">
        <v>3</v>
      </c>
      <c r="C16" s="20">
        <v>30553.394759999999</v>
      </c>
      <c r="D16" s="20">
        <v>21188.360199999999</v>
      </c>
      <c r="E16" s="20">
        <f t="shared" si="0"/>
        <v>69.348628414081986</v>
      </c>
      <c r="F16" s="15"/>
    </row>
    <row r="17" spans="1:6" x14ac:dyDescent="0.25">
      <c r="A17" s="11">
        <v>12</v>
      </c>
      <c r="B17" s="4" t="s">
        <v>4</v>
      </c>
      <c r="C17" s="20">
        <v>253951.19304000001</v>
      </c>
      <c r="D17" s="20">
        <v>118709.11767000001</v>
      </c>
      <c r="E17" s="20">
        <f t="shared" si="0"/>
        <v>46.744855280637353</v>
      </c>
      <c r="F17" s="15"/>
    </row>
    <row r="18" spans="1:6" x14ac:dyDescent="0.25">
      <c r="A18" s="11">
        <v>13</v>
      </c>
      <c r="B18" s="4" t="s">
        <v>5</v>
      </c>
      <c r="C18" s="20">
        <v>570007.01020000002</v>
      </c>
      <c r="D18" s="20">
        <v>203163.98766000001</v>
      </c>
      <c r="E18" s="20">
        <f t="shared" si="0"/>
        <v>35.642366501547983</v>
      </c>
      <c r="F18" s="15"/>
    </row>
    <row r="19" spans="1:6" ht="31.5" x14ac:dyDescent="0.25">
      <c r="A19" s="11">
        <v>14</v>
      </c>
      <c r="B19" s="4" t="s">
        <v>6</v>
      </c>
      <c r="C19" s="20">
        <v>0</v>
      </c>
      <c r="D19" s="20">
        <v>0</v>
      </c>
      <c r="E19" s="20">
        <v>0</v>
      </c>
      <c r="F19" s="15"/>
    </row>
    <row r="20" spans="1:6" ht="15.75" customHeight="1" x14ac:dyDescent="0.25">
      <c r="A20" s="11">
        <v>15</v>
      </c>
      <c r="B20" s="38" t="s">
        <v>10</v>
      </c>
      <c r="C20" s="38"/>
      <c r="D20" s="38"/>
      <c r="E20" s="38"/>
      <c r="F20" s="38"/>
    </row>
    <row r="21" spans="1:6" ht="31.5" x14ac:dyDescent="0.25">
      <c r="A21" s="11">
        <v>16</v>
      </c>
      <c r="B21" s="4" t="s">
        <v>11</v>
      </c>
      <c r="C21" s="20">
        <v>7288.2295999999997</v>
      </c>
      <c r="D21" s="20">
        <v>3797.3541399999999</v>
      </c>
      <c r="E21" s="20">
        <f>D21/C21*100</f>
        <v>52.102559172943728</v>
      </c>
      <c r="F21" s="15"/>
    </row>
    <row r="22" spans="1:6" x14ac:dyDescent="0.25">
      <c r="A22" s="11">
        <v>17</v>
      </c>
      <c r="B22" s="4" t="s">
        <v>3</v>
      </c>
      <c r="C22" s="20">
        <v>385.2</v>
      </c>
      <c r="D22" s="20">
        <v>287.58300000000003</v>
      </c>
      <c r="E22" s="20">
        <f>D22/C22*100</f>
        <v>74.658099688473527</v>
      </c>
      <c r="F22" s="15"/>
    </row>
    <row r="23" spans="1:6" x14ac:dyDescent="0.25">
      <c r="A23" s="11">
        <v>18</v>
      </c>
      <c r="B23" s="4" t="s">
        <v>4</v>
      </c>
      <c r="C23" s="20">
        <v>126.1</v>
      </c>
      <c r="D23" s="20">
        <v>126.1</v>
      </c>
      <c r="E23" s="20">
        <f>D23/C23*100</f>
        <v>100</v>
      </c>
      <c r="F23" s="15"/>
    </row>
    <row r="24" spans="1:6" x14ac:dyDescent="0.25">
      <c r="A24" s="11">
        <v>19</v>
      </c>
      <c r="B24" s="4" t="s">
        <v>5</v>
      </c>
      <c r="C24" s="20">
        <v>6776.9296000000004</v>
      </c>
      <c r="D24" s="20">
        <v>3383.6711399999999</v>
      </c>
      <c r="E24" s="20">
        <f>D24/C24*100</f>
        <v>49.929265017007104</v>
      </c>
      <c r="F24" s="15"/>
    </row>
    <row r="25" spans="1:6" ht="15.75" customHeight="1" x14ac:dyDescent="0.25">
      <c r="A25" s="11">
        <v>20</v>
      </c>
      <c r="B25" s="38" t="s">
        <v>12</v>
      </c>
      <c r="C25" s="38"/>
      <c r="D25" s="38"/>
      <c r="E25" s="38"/>
      <c r="F25" s="38"/>
    </row>
    <row r="26" spans="1:6" ht="31.5" x14ac:dyDescent="0.25">
      <c r="A26" s="11">
        <v>21</v>
      </c>
      <c r="B26" s="4" t="s">
        <v>13</v>
      </c>
      <c r="C26" s="20">
        <v>7288.2295999999997</v>
      </c>
      <c r="D26" s="20">
        <v>3797.3541399999999</v>
      </c>
      <c r="E26" s="20">
        <f>D26/C26*100</f>
        <v>52.102559172943728</v>
      </c>
      <c r="F26" s="15"/>
    </row>
    <row r="27" spans="1:6" x14ac:dyDescent="0.25">
      <c r="A27" s="11">
        <v>22</v>
      </c>
      <c r="B27" s="4" t="s">
        <v>3</v>
      </c>
      <c r="C27" s="20">
        <v>385.2</v>
      </c>
      <c r="D27" s="20">
        <v>287.58300000000003</v>
      </c>
      <c r="E27" s="20">
        <f>D27/C27*100</f>
        <v>74.658099688473527</v>
      </c>
      <c r="F27" s="15"/>
    </row>
    <row r="28" spans="1:6" x14ac:dyDescent="0.25">
      <c r="A28" s="11">
        <v>23</v>
      </c>
      <c r="B28" s="4" t="s">
        <v>4</v>
      </c>
      <c r="C28" s="20">
        <v>126.1</v>
      </c>
      <c r="D28" s="20">
        <v>126.1</v>
      </c>
      <c r="E28" s="20">
        <f>D28/C28*100</f>
        <v>100</v>
      </c>
      <c r="F28" s="15"/>
    </row>
    <row r="29" spans="1:6" x14ac:dyDescent="0.25">
      <c r="A29" s="11">
        <v>24</v>
      </c>
      <c r="B29" s="4" t="s">
        <v>5</v>
      </c>
      <c r="C29" s="20">
        <v>6776.9296000000004</v>
      </c>
      <c r="D29" s="20">
        <v>3383.6711399999999</v>
      </c>
      <c r="E29" s="20">
        <f t="shared" ref="E29:E45" si="1">D29/C29*100</f>
        <v>49.929265017007104</v>
      </c>
      <c r="F29" s="15"/>
    </row>
    <row r="30" spans="1:6" ht="78.75" x14ac:dyDescent="0.25">
      <c r="A30" s="11">
        <v>25</v>
      </c>
      <c r="B30" s="4" t="s">
        <v>14</v>
      </c>
      <c r="C30" s="20">
        <v>164.23</v>
      </c>
      <c r="D30" s="20">
        <v>29.5</v>
      </c>
      <c r="E30" s="20">
        <f t="shared" si="1"/>
        <v>17.962613408025334</v>
      </c>
      <c r="F30" s="16" t="s">
        <v>186</v>
      </c>
    </row>
    <row r="31" spans="1:6" x14ac:dyDescent="0.25">
      <c r="A31" s="11">
        <v>26</v>
      </c>
      <c r="B31" s="4" t="s">
        <v>5</v>
      </c>
      <c r="C31" s="20">
        <v>164.23</v>
      </c>
      <c r="D31" s="20">
        <v>29.5</v>
      </c>
      <c r="E31" s="20">
        <f t="shared" si="1"/>
        <v>17.962613408025334</v>
      </c>
      <c r="F31" s="15"/>
    </row>
    <row r="32" spans="1:6" ht="63" x14ac:dyDescent="0.25">
      <c r="A32" s="11">
        <v>27</v>
      </c>
      <c r="B32" s="4" t="s">
        <v>15</v>
      </c>
      <c r="C32" s="20">
        <v>1511</v>
      </c>
      <c r="D32" s="20">
        <v>555.52724999999998</v>
      </c>
      <c r="E32" s="20">
        <f t="shared" si="1"/>
        <v>36.765536068828588</v>
      </c>
      <c r="F32" s="16" t="s">
        <v>186</v>
      </c>
    </row>
    <row r="33" spans="1:6" x14ac:dyDescent="0.25">
      <c r="A33" s="11">
        <v>28</v>
      </c>
      <c r="B33" s="4" t="s">
        <v>5</v>
      </c>
      <c r="C33" s="20">
        <v>1511</v>
      </c>
      <c r="D33" s="20">
        <v>555.52724999999998</v>
      </c>
      <c r="E33" s="20">
        <f t="shared" si="1"/>
        <v>36.765536068828588</v>
      </c>
      <c r="F33" s="15"/>
    </row>
    <row r="34" spans="1:6" ht="85.15" customHeight="1" x14ac:dyDescent="0.25">
      <c r="A34" s="11">
        <v>29</v>
      </c>
      <c r="B34" s="4" t="s">
        <v>16</v>
      </c>
      <c r="C34" s="20">
        <v>0</v>
      </c>
      <c r="D34" s="20">
        <v>0</v>
      </c>
      <c r="E34" s="20" t="s">
        <v>104</v>
      </c>
      <c r="F34" s="15"/>
    </row>
    <row r="35" spans="1:6" x14ac:dyDescent="0.25">
      <c r="A35" s="11">
        <v>30</v>
      </c>
      <c r="B35" s="4" t="s">
        <v>5</v>
      </c>
      <c r="C35" s="20">
        <v>0</v>
      </c>
      <c r="D35" s="20">
        <v>0</v>
      </c>
      <c r="E35" s="20" t="s">
        <v>104</v>
      </c>
      <c r="F35" s="15"/>
    </row>
    <row r="36" spans="1:6" ht="159.75" customHeight="1" x14ac:dyDescent="0.25">
      <c r="A36" s="11">
        <v>31</v>
      </c>
      <c r="B36" s="4" t="s">
        <v>113</v>
      </c>
      <c r="C36" s="20">
        <v>3253.933</v>
      </c>
      <c r="D36" s="20">
        <v>1720.934</v>
      </c>
      <c r="E36" s="20">
        <f t="shared" si="1"/>
        <v>52.887812994305662</v>
      </c>
      <c r="F36" s="16" t="s">
        <v>206</v>
      </c>
    </row>
    <row r="37" spans="1:6" x14ac:dyDescent="0.25">
      <c r="A37" s="11">
        <v>32</v>
      </c>
      <c r="B37" s="4" t="s">
        <v>5</v>
      </c>
      <c r="C37" s="20">
        <v>3253.933</v>
      </c>
      <c r="D37" s="20">
        <v>1720.934</v>
      </c>
      <c r="E37" s="20">
        <f t="shared" si="1"/>
        <v>52.887812994305662</v>
      </c>
      <c r="F37" s="15"/>
    </row>
    <row r="38" spans="1:6" ht="63" x14ac:dyDescent="0.25">
      <c r="A38" s="11">
        <v>33</v>
      </c>
      <c r="B38" s="4" t="s">
        <v>112</v>
      </c>
      <c r="C38" s="20">
        <v>1847.7665999999999</v>
      </c>
      <c r="D38" s="20">
        <v>1077.7098900000001</v>
      </c>
      <c r="E38" s="20">
        <f t="shared" si="1"/>
        <v>58.325001112153465</v>
      </c>
      <c r="F38" s="16" t="s">
        <v>186</v>
      </c>
    </row>
    <row r="39" spans="1:6" x14ac:dyDescent="0.25">
      <c r="A39" s="11">
        <v>34</v>
      </c>
      <c r="B39" s="4" t="s">
        <v>5</v>
      </c>
      <c r="C39" s="20">
        <v>1847.7665999999999</v>
      </c>
      <c r="D39" s="20">
        <v>1077.7098900000001</v>
      </c>
      <c r="E39" s="20">
        <f t="shared" si="1"/>
        <v>58.325001112153465</v>
      </c>
      <c r="F39" s="15"/>
    </row>
    <row r="40" spans="1:6" ht="220.5" x14ac:dyDescent="0.25">
      <c r="A40" s="11">
        <v>35</v>
      </c>
      <c r="B40" s="4" t="s">
        <v>111</v>
      </c>
      <c r="C40" s="20">
        <v>0.2</v>
      </c>
      <c r="D40" s="20">
        <v>0.2</v>
      </c>
      <c r="E40" s="20">
        <f t="shared" si="1"/>
        <v>100</v>
      </c>
      <c r="F40" s="15"/>
    </row>
    <row r="41" spans="1:6" x14ac:dyDescent="0.25">
      <c r="A41" s="11">
        <v>36</v>
      </c>
      <c r="B41" s="4" t="s">
        <v>17</v>
      </c>
      <c r="C41" s="20">
        <v>0.2</v>
      </c>
      <c r="D41" s="20">
        <v>0.2</v>
      </c>
      <c r="E41" s="20">
        <f t="shared" si="1"/>
        <v>100</v>
      </c>
      <c r="F41" s="15"/>
    </row>
    <row r="42" spans="1:6" ht="110.25" x14ac:dyDescent="0.25">
      <c r="A42" s="11">
        <v>37</v>
      </c>
      <c r="B42" s="4" t="s">
        <v>158</v>
      </c>
      <c r="C42" s="20">
        <v>125.9</v>
      </c>
      <c r="D42" s="20">
        <v>125.9</v>
      </c>
      <c r="E42" s="20">
        <f t="shared" si="1"/>
        <v>100</v>
      </c>
      <c r="F42" s="15"/>
    </row>
    <row r="43" spans="1:6" x14ac:dyDescent="0.25">
      <c r="A43" s="11">
        <v>38</v>
      </c>
      <c r="B43" s="4" t="s">
        <v>17</v>
      </c>
      <c r="C43" s="20">
        <v>125.9</v>
      </c>
      <c r="D43" s="20">
        <v>125.9</v>
      </c>
      <c r="E43" s="20">
        <f t="shared" si="1"/>
        <v>100</v>
      </c>
      <c r="F43" s="15"/>
    </row>
    <row r="44" spans="1:6" ht="173.25" x14ac:dyDescent="0.25">
      <c r="A44" s="11">
        <v>39</v>
      </c>
      <c r="B44" s="4" t="s">
        <v>18</v>
      </c>
      <c r="C44" s="20">
        <v>385.2</v>
      </c>
      <c r="D44" s="20">
        <v>287.58300000000003</v>
      </c>
      <c r="E44" s="20">
        <f t="shared" si="1"/>
        <v>74.658099688473527</v>
      </c>
      <c r="F44" s="15"/>
    </row>
    <row r="45" spans="1:6" x14ac:dyDescent="0.25">
      <c r="A45" s="11">
        <v>40</v>
      </c>
      <c r="B45" s="4" t="s">
        <v>19</v>
      </c>
      <c r="C45" s="20">
        <v>385.2</v>
      </c>
      <c r="D45" s="20">
        <v>287.58300000000003</v>
      </c>
      <c r="E45" s="20">
        <f t="shared" si="1"/>
        <v>74.658099688473527</v>
      </c>
      <c r="F45" s="15"/>
    </row>
    <row r="46" spans="1:6" ht="47.25" x14ac:dyDescent="0.25">
      <c r="A46" s="11">
        <v>41</v>
      </c>
      <c r="B46" s="4" t="s">
        <v>20</v>
      </c>
      <c r="C46" s="20">
        <v>0</v>
      </c>
      <c r="D46" s="20">
        <v>0</v>
      </c>
      <c r="E46" s="20" t="s">
        <v>104</v>
      </c>
      <c r="F46" s="15"/>
    </row>
    <row r="47" spans="1:6" x14ac:dyDescent="0.25">
      <c r="A47" s="11">
        <v>42</v>
      </c>
      <c r="B47" s="4" t="s">
        <v>5</v>
      </c>
      <c r="C47" s="20">
        <v>0</v>
      </c>
      <c r="D47" s="20">
        <v>0</v>
      </c>
      <c r="E47" s="20" t="s">
        <v>104</v>
      </c>
      <c r="F47" s="15"/>
    </row>
    <row r="48" spans="1:6" ht="78.75" x14ac:dyDescent="0.25">
      <c r="A48" s="11">
        <v>43</v>
      </c>
      <c r="B48" s="4" t="s">
        <v>21</v>
      </c>
      <c r="C48" s="20">
        <v>0</v>
      </c>
      <c r="D48" s="20">
        <v>0</v>
      </c>
      <c r="E48" s="20" t="s">
        <v>104</v>
      </c>
      <c r="F48" s="15"/>
    </row>
    <row r="49" spans="1:6" x14ac:dyDescent="0.25">
      <c r="A49" s="11">
        <v>44</v>
      </c>
      <c r="B49" s="4" t="s">
        <v>22</v>
      </c>
      <c r="C49" s="20">
        <v>0</v>
      </c>
      <c r="D49" s="20">
        <v>0</v>
      </c>
      <c r="E49" s="20" t="s">
        <v>104</v>
      </c>
      <c r="F49" s="15"/>
    </row>
    <row r="50" spans="1:6" ht="50.25" customHeight="1" x14ac:dyDescent="0.25">
      <c r="A50" s="11">
        <v>45</v>
      </c>
      <c r="B50" s="38" t="s">
        <v>23</v>
      </c>
      <c r="C50" s="38"/>
      <c r="D50" s="38"/>
      <c r="E50" s="38"/>
      <c r="F50" s="38"/>
    </row>
    <row r="51" spans="1:6" ht="31.5" x14ac:dyDescent="0.25">
      <c r="A51" s="11">
        <v>46</v>
      </c>
      <c r="B51" s="4" t="s">
        <v>24</v>
      </c>
      <c r="C51" s="20">
        <v>16283.61699</v>
      </c>
      <c r="D51" s="20">
        <v>7070.2708499999999</v>
      </c>
      <c r="E51" s="20">
        <f>D51/C51*100</f>
        <v>43.419535440694489</v>
      </c>
      <c r="F51" s="15"/>
    </row>
    <row r="52" spans="1:6" x14ac:dyDescent="0.25">
      <c r="A52" s="11">
        <v>47</v>
      </c>
      <c r="B52" s="4" t="s">
        <v>25</v>
      </c>
      <c r="C52" s="20">
        <v>0</v>
      </c>
      <c r="D52" s="20">
        <v>0</v>
      </c>
      <c r="E52" s="20">
        <v>0</v>
      </c>
      <c r="F52" s="15"/>
    </row>
    <row r="53" spans="1:6" x14ac:dyDescent="0.25">
      <c r="A53" s="11">
        <v>48</v>
      </c>
      <c r="B53" s="4" t="s">
        <v>5</v>
      </c>
      <c r="C53" s="20">
        <v>16283.61699</v>
      </c>
      <c r="D53" s="20">
        <v>7070.2708499999999</v>
      </c>
      <c r="E53" s="20">
        <f>D53/C53*100</f>
        <v>43.419535440694489</v>
      </c>
      <c r="F53" s="15"/>
    </row>
    <row r="54" spans="1:6" x14ac:dyDescent="0.25">
      <c r="A54" s="11">
        <v>49</v>
      </c>
      <c r="B54" s="39" t="s">
        <v>12</v>
      </c>
      <c r="C54" s="40"/>
      <c r="D54" s="40"/>
      <c r="E54" s="40"/>
      <c r="F54" s="40"/>
    </row>
    <row r="55" spans="1:6" ht="31.5" x14ac:dyDescent="0.25">
      <c r="A55" s="11">
        <v>50</v>
      </c>
      <c r="B55" s="4" t="s">
        <v>26</v>
      </c>
      <c r="C55" s="20">
        <v>16283.61699</v>
      </c>
      <c r="D55" s="20">
        <v>7070.2708499999999</v>
      </c>
      <c r="E55" s="20">
        <f>D55/C55*100</f>
        <v>43.419535440694489</v>
      </c>
      <c r="F55" s="15"/>
    </row>
    <row r="56" spans="1:6" x14ac:dyDescent="0.25">
      <c r="A56" s="11">
        <v>51</v>
      </c>
      <c r="B56" s="4" t="s">
        <v>25</v>
      </c>
      <c r="C56" s="20">
        <v>0</v>
      </c>
      <c r="D56" s="20">
        <v>0</v>
      </c>
      <c r="E56" s="20">
        <v>0</v>
      </c>
      <c r="F56" s="15"/>
    </row>
    <row r="57" spans="1:6" x14ac:dyDescent="0.25">
      <c r="A57" s="11">
        <v>52</v>
      </c>
      <c r="B57" s="4" t="s">
        <v>5</v>
      </c>
      <c r="C57" s="20">
        <v>16283.61699</v>
      </c>
      <c r="D57" s="20">
        <v>7070.2708499999999</v>
      </c>
      <c r="E57" s="20">
        <f t="shared" ref="E57:E76" si="2">D57/C57*100</f>
        <v>43.419535440694489</v>
      </c>
      <c r="F57" s="15"/>
    </row>
    <row r="58" spans="1:6" ht="99" customHeight="1" x14ac:dyDescent="0.25">
      <c r="A58" s="11">
        <v>53</v>
      </c>
      <c r="B58" s="4" t="s">
        <v>27</v>
      </c>
      <c r="C58" s="20">
        <v>0</v>
      </c>
      <c r="D58" s="20">
        <v>0</v>
      </c>
      <c r="E58" s="20" t="s">
        <v>104</v>
      </c>
      <c r="F58" s="15"/>
    </row>
    <row r="59" spans="1:6" x14ac:dyDescent="0.25">
      <c r="A59" s="11">
        <v>54</v>
      </c>
      <c r="B59" s="4" t="s">
        <v>5</v>
      </c>
      <c r="C59" s="20">
        <v>0</v>
      </c>
      <c r="D59" s="20">
        <v>0</v>
      </c>
      <c r="E59" s="20" t="s">
        <v>104</v>
      </c>
      <c r="F59" s="15"/>
    </row>
    <row r="60" spans="1:6" ht="63" x14ac:dyDescent="0.25">
      <c r="A60" s="11">
        <v>55</v>
      </c>
      <c r="B60" s="4" t="s">
        <v>28</v>
      </c>
      <c r="C60" s="20">
        <v>805.75698999999997</v>
      </c>
      <c r="D60" s="20">
        <v>56.059890000000003</v>
      </c>
      <c r="E60" s="20">
        <f>D60/C60*100</f>
        <v>6.9574190104140472</v>
      </c>
      <c r="F60" s="16" t="s">
        <v>205</v>
      </c>
    </row>
    <row r="61" spans="1:6" x14ac:dyDescent="0.25">
      <c r="A61" s="11">
        <v>56</v>
      </c>
      <c r="B61" s="4" t="s">
        <v>5</v>
      </c>
      <c r="C61" s="20">
        <v>805.75698999999997</v>
      </c>
      <c r="D61" s="20">
        <v>56.059890000000003</v>
      </c>
      <c r="E61" s="20">
        <f t="shared" si="2"/>
        <v>6.9574190104140472</v>
      </c>
      <c r="F61" s="15"/>
    </row>
    <row r="62" spans="1:6" ht="66.75" customHeight="1" x14ac:dyDescent="0.25">
      <c r="A62" s="11">
        <v>57</v>
      </c>
      <c r="B62" s="4" t="s">
        <v>29</v>
      </c>
      <c r="C62" s="20">
        <v>881</v>
      </c>
      <c r="D62" s="20">
        <v>140.98425</v>
      </c>
      <c r="E62" s="20">
        <f>D62/C62*100</f>
        <v>16.002752553916004</v>
      </c>
      <c r="F62" s="16" t="s">
        <v>205</v>
      </c>
    </row>
    <row r="63" spans="1:6" x14ac:dyDescent="0.25">
      <c r="A63" s="11">
        <v>58</v>
      </c>
      <c r="B63" s="4" t="s">
        <v>5</v>
      </c>
      <c r="C63" s="20">
        <v>881</v>
      </c>
      <c r="D63" s="20">
        <v>140.98425</v>
      </c>
      <c r="E63" s="20">
        <f t="shared" si="2"/>
        <v>16.002752553916004</v>
      </c>
      <c r="F63" s="15"/>
    </row>
    <row r="64" spans="1:6" ht="94.5" x14ac:dyDescent="0.25">
      <c r="A64" s="11">
        <v>59</v>
      </c>
      <c r="B64" s="4" t="s">
        <v>30</v>
      </c>
      <c r="C64" s="20">
        <v>260</v>
      </c>
      <c r="D64" s="20">
        <v>65</v>
      </c>
      <c r="E64" s="20">
        <f>D64/C64*100</f>
        <v>25</v>
      </c>
      <c r="F64" s="16" t="s">
        <v>205</v>
      </c>
    </row>
    <row r="65" spans="1:9" x14ac:dyDescent="0.25">
      <c r="A65" s="11">
        <v>60</v>
      </c>
      <c r="B65" s="4" t="s">
        <v>5</v>
      </c>
      <c r="C65" s="20">
        <v>260</v>
      </c>
      <c r="D65" s="20">
        <v>65</v>
      </c>
      <c r="E65" s="20">
        <f t="shared" si="2"/>
        <v>25</v>
      </c>
      <c r="F65" s="15"/>
    </row>
    <row r="66" spans="1:9" ht="114" customHeight="1" x14ac:dyDescent="0.25">
      <c r="A66" s="11">
        <v>61</v>
      </c>
      <c r="B66" s="4" t="s">
        <v>31</v>
      </c>
      <c r="C66" s="20">
        <v>11540.66</v>
      </c>
      <c r="D66" s="20">
        <v>5794.3644899999999</v>
      </c>
      <c r="E66" s="20">
        <f>D66/C66*100</f>
        <v>50.208259233007468</v>
      </c>
      <c r="F66" s="15"/>
    </row>
    <row r="67" spans="1:9" x14ac:dyDescent="0.25">
      <c r="A67" s="11">
        <v>62</v>
      </c>
      <c r="B67" s="4" t="s">
        <v>5</v>
      </c>
      <c r="C67" s="20">
        <v>11540.66</v>
      </c>
      <c r="D67" s="20">
        <v>5794.3644899999999</v>
      </c>
      <c r="E67" s="20">
        <f t="shared" si="2"/>
        <v>50.208259233007468</v>
      </c>
      <c r="F67" s="15"/>
    </row>
    <row r="68" spans="1:9" ht="94.5" x14ac:dyDescent="0.25">
      <c r="A68" s="11">
        <v>63</v>
      </c>
      <c r="B68" s="4" t="s">
        <v>32</v>
      </c>
      <c r="C68" s="20">
        <v>50</v>
      </c>
      <c r="D68" s="20">
        <v>0</v>
      </c>
      <c r="E68" s="20">
        <f t="shared" si="2"/>
        <v>0</v>
      </c>
      <c r="F68" s="16" t="s">
        <v>205</v>
      </c>
    </row>
    <row r="69" spans="1:9" x14ac:dyDescent="0.25">
      <c r="A69" s="11">
        <v>64</v>
      </c>
      <c r="B69" s="4" t="s">
        <v>5</v>
      </c>
      <c r="C69" s="20">
        <v>50</v>
      </c>
      <c r="D69" s="20">
        <v>0</v>
      </c>
      <c r="E69" s="20">
        <f t="shared" si="2"/>
        <v>0</v>
      </c>
      <c r="F69" s="15"/>
    </row>
    <row r="70" spans="1:9" ht="173.25" x14ac:dyDescent="0.25">
      <c r="A70" s="11">
        <v>65</v>
      </c>
      <c r="B70" s="4" t="s">
        <v>33</v>
      </c>
      <c r="C70" s="20">
        <v>0</v>
      </c>
      <c r="D70" s="20">
        <v>0</v>
      </c>
      <c r="E70" s="20" t="s">
        <v>104</v>
      </c>
      <c r="F70" s="15"/>
    </row>
    <row r="71" spans="1:9" x14ac:dyDescent="0.25">
      <c r="A71" s="11">
        <v>66</v>
      </c>
      <c r="B71" s="4" t="s">
        <v>25</v>
      </c>
      <c r="C71" s="20">
        <v>0</v>
      </c>
      <c r="D71" s="20">
        <v>0</v>
      </c>
      <c r="E71" s="20" t="s">
        <v>104</v>
      </c>
      <c r="F71" s="15"/>
    </row>
    <row r="72" spans="1:9" x14ac:dyDescent="0.25">
      <c r="A72" s="11">
        <v>67</v>
      </c>
      <c r="B72" s="4" t="s">
        <v>5</v>
      </c>
      <c r="C72" s="20">
        <v>0</v>
      </c>
      <c r="D72" s="20">
        <v>0</v>
      </c>
      <c r="E72" s="20" t="s">
        <v>104</v>
      </c>
      <c r="F72" s="15"/>
    </row>
    <row r="73" spans="1:9" ht="80.25" customHeight="1" x14ac:dyDescent="0.25">
      <c r="A73" s="11">
        <v>68</v>
      </c>
      <c r="B73" s="10" t="s">
        <v>108</v>
      </c>
      <c r="C73" s="20">
        <v>2711.2</v>
      </c>
      <c r="D73" s="20">
        <v>1013.86222</v>
      </c>
      <c r="E73" s="20">
        <f>D73/C73*100</f>
        <v>37.395331218648572</v>
      </c>
      <c r="F73" s="16" t="s">
        <v>205</v>
      </c>
      <c r="G73" s="21"/>
      <c r="H73" s="9"/>
      <c r="I73" s="9"/>
    </row>
    <row r="74" spans="1:9" x14ac:dyDescent="0.25">
      <c r="A74" s="11">
        <v>69</v>
      </c>
      <c r="B74" s="10" t="s">
        <v>122</v>
      </c>
      <c r="C74" s="20">
        <v>2711.2</v>
      </c>
      <c r="D74" s="20">
        <v>1013.86222</v>
      </c>
      <c r="E74" s="20">
        <f t="shared" si="2"/>
        <v>37.395331218648572</v>
      </c>
      <c r="F74" s="15"/>
      <c r="G74" s="21"/>
      <c r="H74" s="6"/>
      <c r="I74" s="6"/>
    </row>
    <row r="75" spans="1:9" ht="63" x14ac:dyDescent="0.25">
      <c r="A75" s="11">
        <v>70</v>
      </c>
      <c r="B75" s="10" t="s">
        <v>120</v>
      </c>
      <c r="C75" s="20">
        <v>35</v>
      </c>
      <c r="D75" s="20">
        <v>0</v>
      </c>
      <c r="E75" s="20">
        <f t="shared" si="2"/>
        <v>0</v>
      </c>
      <c r="F75" s="16" t="s">
        <v>169</v>
      </c>
      <c r="G75" s="21"/>
      <c r="H75" s="6"/>
      <c r="I75" s="6"/>
    </row>
    <row r="76" spans="1:9" x14ac:dyDescent="0.25">
      <c r="A76" s="11">
        <v>71</v>
      </c>
      <c r="B76" s="10" t="s">
        <v>122</v>
      </c>
      <c r="C76" s="20">
        <v>35</v>
      </c>
      <c r="D76" s="20">
        <v>0</v>
      </c>
      <c r="E76" s="20">
        <f t="shared" si="2"/>
        <v>0</v>
      </c>
      <c r="F76" s="15"/>
      <c r="G76" s="21"/>
      <c r="H76" s="6"/>
      <c r="I76" s="6"/>
    </row>
    <row r="77" spans="1:9" ht="36.75" customHeight="1" x14ac:dyDescent="0.25">
      <c r="A77" s="11">
        <v>72</v>
      </c>
      <c r="B77" s="38" t="s">
        <v>34</v>
      </c>
      <c r="C77" s="38"/>
      <c r="D77" s="38"/>
      <c r="E77" s="38"/>
      <c r="F77" s="38"/>
    </row>
    <row r="78" spans="1:9" ht="31.5" x14ac:dyDescent="0.25">
      <c r="A78" s="11">
        <v>73</v>
      </c>
      <c r="B78" s="4" t="s">
        <v>24</v>
      </c>
      <c r="C78" s="20">
        <v>347898.04713000002</v>
      </c>
      <c r="D78" s="20">
        <v>122841.56806000001</v>
      </c>
      <c r="E78" s="20">
        <f>D78/C78*100</f>
        <v>35.309645763575517</v>
      </c>
      <c r="F78" s="15"/>
    </row>
    <row r="79" spans="1:9" x14ac:dyDescent="0.25">
      <c r="A79" s="11">
        <v>74</v>
      </c>
      <c r="B79" s="4" t="s">
        <v>4</v>
      </c>
      <c r="C79" s="20">
        <v>101654.7</v>
      </c>
      <c r="D79" s="20">
        <v>36926.626219999998</v>
      </c>
      <c r="E79" s="20">
        <f>D79/C79*100</f>
        <v>36.325547387381008</v>
      </c>
      <c r="F79" s="15"/>
    </row>
    <row r="80" spans="1:9" x14ac:dyDescent="0.25">
      <c r="A80" s="11">
        <v>75</v>
      </c>
      <c r="B80" s="4" t="s">
        <v>5</v>
      </c>
      <c r="C80" s="20">
        <v>246243.34713000001</v>
      </c>
      <c r="D80" s="20">
        <v>85914.94184</v>
      </c>
      <c r="E80" s="20">
        <f>D80/C80*100</f>
        <v>34.890259103992221</v>
      </c>
      <c r="F80" s="15"/>
    </row>
    <row r="81" spans="1:6" ht="31.5" x14ac:dyDescent="0.25">
      <c r="A81" s="11">
        <v>76</v>
      </c>
      <c r="B81" s="4" t="s">
        <v>6</v>
      </c>
      <c r="C81" s="20">
        <v>0</v>
      </c>
      <c r="D81" s="20">
        <v>0</v>
      </c>
      <c r="E81" s="20">
        <v>0</v>
      </c>
      <c r="F81" s="15"/>
    </row>
    <row r="82" spans="1:6" x14ac:dyDescent="0.25">
      <c r="A82" s="11">
        <v>77</v>
      </c>
      <c r="B82" s="38" t="s">
        <v>35</v>
      </c>
      <c r="C82" s="38"/>
      <c r="D82" s="38"/>
      <c r="E82" s="38"/>
      <c r="F82" s="38"/>
    </row>
    <row r="83" spans="1:6" ht="47.25" x14ac:dyDescent="0.25">
      <c r="A83" s="11">
        <v>78</v>
      </c>
      <c r="B83" s="4" t="s">
        <v>36</v>
      </c>
      <c r="C83" s="20">
        <v>38781.531289999999</v>
      </c>
      <c r="D83" s="20">
        <v>21442.209220000001</v>
      </c>
      <c r="E83" s="20">
        <f>D83/C83*100</f>
        <v>55.289743614453343</v>
      </c>
      <c r="F83" s="15"/>
    </row>
    <row r="84" spans="1:6" x14ac:dyDescent="0.25">
      <c r="A84" s="11">
        <v>79</v>
      </c>
      <c r="B84" s="4" t="s">
        <v>8</v>
      </c>
      <c r="C84" s="20">
        <v>0</v>
      </c>
      <c r="D84" s="20">
        <v>0</v>
      </c>
      <c r="E84" s="20">
        <v>0</v>
      </c>
      <c r="F84" s="15"/>
    </row>
    <row r="85" spans="1:6" x14ac:dyDescent="0.25">
      <c r="A85" s="11">
        <v>80</v>
      </c>
      <c r="B85" s="4" t="s">
        <v>25</v>
      </c>
      <c r="C85" s="20">
        <v>36000</v>
      </c>
      <c r="D85" s="20">
        <v>20000</v>
      </c>
      <c r="E85" s="20">
        <f>D85/C85*100</f>
        <v>55.555555555555557</v>
      </c>
      <c r="F85" s="15"/>
    </row>
    <row r="86" spans="1:6" x14ac:dyDescent="0.25">
      <c r="A86" s="11">
        <v>81</v>
      </c>
      <c r="B86" s="4" t="s">
        <v>22</v>
      </c>
      <c r="C86" s="20">
        <v>2781.5312899999999</v>
      </c>
      <c r="D86" s="20">
        <v>1442.20922</v>
      </c>
      <c r="E86" s="20">
        <f>D86/C86*100</f>
        <v>51.849469577600907</v>
      </c>
      <c r="F86" s="15"/>
    </row>
    <row r="87" spans="1:6" x14ac:dyDescent="0.25">
      <c r="A87" s="11">
        <v>82</v>
      </c>
      <c r="B87" s="38" t="s">
        <v>37</v>
      </c>
      <c r="C87" s="38"/>
      <c r="D87" s="38"/>
      <c r="E87" s="38"/>
      <c r="F87" s="38"/>
    </row>
    <row r="88" spans="1:6" ht="63" x14ac:dyDescent="0.25">
      <c r="A88" s="11">
        <v>83</v>
      </c>
      <c r="B88" s="4" t="s">
        <v>38</v>
      </c>
      <c r="C88" s="20">
        <v>38781.531289999999</v>
      </c>
      <c r="D88" s="20">
        <v>21442.209220000001</v>
      </c>
      <c r="E88" s="20">
        <f>D88/C88*100</f>
        <v>55.289743614453343</v>
      </c>
      <c r="F88" s="15"/>
    </row>
    <row r="89" spans="1:6" x14ac:dyDescent="0.25">
      <c r="A89" s="11">
        <v>84</v>
      </c>
      <c r="B89" s="4" t="s">
        <v>8</v>
      </c>
      <c r="C89" s="20">
        <v>0</v>
      </c>
      <c r="D89" s="20">
        <v>0</v>
      </c>
      <c r="E89" s="20">
        <v>0</v>
      </c>
      <c r="F89" s="15"/>
    </row>
    <row r="90" spans="1:6" x14ac:dyDescent="0.25">
      <c r="A90" s="11">
        <v>85</v>
      </c>
      <c r="B90" s="4" t="s">
        <v>25</v>
      </c>
      <c r="C90" s="20">
        <v>36000</v>
      </c>
      <c r="D90" s="20">
        <v>20000</v>
      </c>
      <c r="E90" s="20">
        <f>D90/C90*100</f>
        <v>55.555555555555557</v>
      </c>
      <c r="F90" s="15"/>
    </row>
    <row r="91" spans="1:6" x14ac:dyDescent="0.25">
      <c r="A91" s="11">
        <v>86</v>
      </c>
      <c r="B91" s="4" t="s">
        <v>22</v>
      </c>
      <c r="C91" s="20">
        <v>2781.5312899999999</v>
      </c>
      <c r="D91" s="20">
        <v>1442.20922</v>
      </c>
      <c r="E91" s="20">
        <f t="shared" ref="E91:E101" si="3">D91/C91*100</f>
        <v>51.849469577600907</v>
      </c>
      <c r="F91" s="15"/>
    </row>
    <row r="92" spans="1:6" ht="78.75" x14ac:dyDescent="0.25">
      <c r="A92" s="11">
        <v>87</v>
      </c>
      <c r="B92" s="4" t="s">
        <v>39</v>
      </c>
      <c r="C92" s="20">
        <v>793.03129000000001</v>
      </c>
      <c r="D92" s="20">
        <v>328.67622</v>
      </c>
      <c r="E92" s="20">
        <f t="shared" si="3"/>
        <v>41.445555067568648</v>
      </c>
      <c r="F92" s="16" t="s">
        <v>175</v>
      </c>
    </row>
    <row r="93" spans="1:6" x14ac:dyDescent="0.25">
      <c r="A93" s="11">
        <v>88</v>
      </c>
      <c r="B93" s="4" t="s">
        <v>5</v>
      </c>
      <c r="C93" s="20">
        <v>793.03129000000001</v>
      </c>
      <c r="D93" s="20">
        <v>328.67622</v>
      </c>
      <c r="E93" s="20">
        <f t="shared" si="3"/>
        <v>41.445555067568648</v>
      </c>
      <c r="F93" s="15"/>
    </row>
    <row r="94" spans="1:6" ht="94.5" x14ac:dyDescent="0.25">
      <c r="A94" s="11">
        <v>89</v>
      </c>
      <c r="B94" s="4" t="s">
        <v>40</v>
      </c>
      <c r="C94" s="20">
        <v>0</v>
      </c>
      <c r="D94" s="20">
        <v>0</v>
      </c>
      <c r="E94" s="20" t="s">
        <v>104</v>
      </c>
      <c r="F94" s="15"/>
    </row>
    <row r="95" spans="1:6" x14ac:dyDescent="0.25">
      <c r="A95" s="11">
        <v>90</v>
      </c>
      <c r="B95" s="4" t="s">
        <v>25</v>
      </c>
      <c r="C95" s="20">
        <v>0</v>
      </c>
      <c r="D95" s="20">
        <v>0</v>
      </c>
      <c r="E95" s="20" t="s">
        <v>104</v>
      </c>
      <c r="F95" s="15"/>
    </row>
    <row r="96" spans="1:6" x14ac:dyDescent="0.25">
      <c r="A96" s="11">
        <v>91</v>
      </c>
      <c r="B96" s="4" t="s">
        <v>5</v>
      </c>
      <c r="C96" s="20">
        <v>0</v>
      </c>
      <c r="D96" s="20">
        <v>0</v>
      </c>
      <c r="E96" s="20" t="s">
        <v>104</v>
      </c>
      <c r="F96" s="15"/>
    </row>
    <row r="97" spans="1:6" ht="63" x14ac:dyDescent="0.25">
      <c r="A97" s="11">
        <v>92</v>
      </c>
      <c r="B97" s="4" t="s">
        <v>41</v>
      </c>
      <c r="C97" s="20">
        <v>0</v>
      </c>
      <c r="D97" s="20">
        <v>0</v>
      </c>
      <c r="E97" s="20" t="s">
        <v>104</v>
      </c>
      <c r="F97" s="15"/>
    </row>
    <row r="98" spans="1:6" x14ac:dyDescent="0.25">
      <c r="A98" s="11">
        <v>93</v>
      </c>
      <c r="B98" s="4" t="s">
        <v>22</v>
      </c>
      <c r="C98" s="20">
        <v>0</v>
      </c>
      <c r="D98" s="20">
        <v>0</v>
      </c>
      <c r="E98" s="20" t="s">
        <v>104</v>
      </c>
      <c r="F98" s="15"/>
    </row>
    <row r="99" spans="1:6" ht="78.75" x14ac:dyDescent="0.25">
      <c r="A99" s="11">
        <v>94</v>
      </c>
      <c r="B99" s="4" t="s">
        <v>161</v>
      </c>
      <c r="C99" s="20">
        <v>37988.5</v>
      </c>
      <c r="D99" s="20">
        <v>21113.532999999999</v>
      </c>
      <c r="E99" s="20">
        <f t="shared" si="3"/>
        <v>55.578748831883331</v>
      </c>
      <c r="F99" s="16" t="s">
        <v>181</v>
      </c>
    </row>
    <row r="100" spans="1:6" x14ac:dyDescent="0.25">
      <c r="A100" s="11">
        <v>95</v>
      </c>
      <c r="B100" s="4" t="s">
        <v>25</v>
      </c>
      <c r="C100" s="20">
        <v>36000</v>
      </c>
      <c r="D100" s="20">
        <v>20000</v>
      </c>
      <c r="E100" s="20">
        <f t="shared" si="3"/>
        <v>55.555555555555557</v>
      </c>
      <c r="F100" s="15"/>
    </row>
    <row r="101" spans="1:6" x14ac:dyDescent="0.25">
      <c r="A101" s="11">
        <v>96</v>
      </c>
      <c r="B101" s="4" t="s">
        <v>122</v>
      </c>
      <c r="C101" s="20">
        <v>1988.5</v>
      </c>
      <c r="D101" s="20">
        <v>1113.5329999999999</v>
      </c>
      <c r="E101" s="20">
        <f t="shared" si="3"/>
        <v>55.998642192607484</v>
      </c>
      <c r="F101" s="15"/>
    </row>
    <row r="102" spans="1:6" ht="15.75" customHeight="1" x14ac:dyDescent="0.25">
      <c r="A102" s="11">
        <v>97</v>
      </c>
      <c r="B102" s="38" t="s">
        <v>12</v>
      </c>
      <c r="C102" s="38"/>
      <c r="D102" s="38"/>
      <c r="E102" s="38"/>
      <c r="F102" s="38"/>
    </row>
    <row r="103" spans="1:6" ht="31.5" x14ac:dyDescent="0.25">
      <c r="A103" s="11">
        <v>98</v>
      </c>
      <c r="B103" s="4" t="s">
        <v>42</v>
      </c>
      <c r="C103" s="20">
        <v>309116.51584000001</v>
      </c>
      <c r="D103" s="20">
        <v>101399.35884</v>
      </c>
      <c r="E103" s="20">
        <f>D103/C103*100</f>
        <v>32.802957345858779</v>
      </c>
      <c r="F103" s="15"/>
    </row>
    <row r="104" spans="1:6" x14ac:dyDescent="0.25">
      <c r="A104" s="11">
        <v>99</v>
      </c>
      <c r="B104" s="4" t="s">
        <v>4</v>
      </c>
      <c r="C104" s="20">
        <v>65654.7</v>
      </c>
      <c r="D104" s="20">
        <v>16926.626219999998</v>
      </c>
      <c r="E104" s="20">
        <f>D104/C104*100</f>
        <v>25.781286366398749</v>
      </c>
      <c r="F104" s="15"/>
    </row>
    <row r="105" spans="1:6" x14ac:dyDescent="0.25">
      <c r="A105" s="11">
        <v>100</v>
      </c>
      <c r="B105" s="4" t="s">
        <v>5</v>
      </c>
      <c r="C105" s="20">
        <v>243461.81584</v>
      </c>
      <c r="D105" s="20">
        <v>84472.732619999995</v>
      </c>
      <c r="E105" s="20">
        <f>D105/C105*100</f>
        <v>34.69650151443642</v>
      </c>
      <c r="F105" s="15"/>
    </row>
    <row r="106" spans="1:6" ht="31.5" x14ac:dyDescent="0.25">
      <c r="A106" s="11">
        <v>101</v>
      </c>
      <c r="B106" s="4" t="s">
        <v>6</v>
      </c>
      <c r="C106" s="20">
        <v>0</v>
      </c>
      <c r="D106" s="20">
        <v>0</v>
      </c>
      <c r="E106" s="20">
        <v>0</v>
      </c>
      <c r="F106" s="15"/>
    </row>
    <row r="107" spans="1:6" ht="78.75" x14ac:dyDescent="0.25">
      <c r="A107" s="11">
        <v>102</v>
      </c>
      <c r="B107" s="4" t="s">
        <v>127</v>
      </c>
      <c r="C107" s="20">
        <v>58692.644569999997</v>
      </c>
      <c r="D107" s="20">
        <v>30365.79048</v>
      </c>
      <c r="E107" s="20">
        <f>D107/C107*100</f>
        <v>51.736960742643191</v>
      </c>
      <c r="F107" s="16" t="s">
        <v>176</v>
      </c>
    </row>
    <row r="108" spans="1:6" x14ac:dyDescent="0.25">
      <c r="A108" s="11">
        <v>103</v>
      </c>
      <c r="B108" s="4" t="s">
        <v>5</v>
      </c>
      <c r="C108" s="20">
        <v>58692.644569999997</v>
      </c>
      <c r="D108" s="20">
        <v>30365.79048</v>
      </c>
      <c r="E108" s="20">
        <f t="shared" ref="E108:E140" si="4">D108/C108*100</f>
        <v>51.736960742643191</v>
      </c>
      <c r="F108" s="15"/>
    </row>
    <row r="109" spans="1:6" ht="78.75" x14ac:dyDescent="0.25">
      <c r="A109" s="11">
        <v>104</v>
      </c>
      <c r="B109" s="4" t="s">
        <v>128</v>
      </c>
      <c r="C109" s="20">
        <v>46120.050779999998</v>
      </c>
      <c r="D109" s="20">
        <v>1415.04</v>
      </c>
      <c r="E109" s="20">
        <f>D109/C109*100</f>
        <v>3.0681666131504635</v>
      </c>
      <c r="F109" s="16" t="s">
        <v>177</v>
      </c>
    </row>
    <row r="110" spans="1:6" x14ac:dyDescent="0.25">
      <c r="A110" s="11">
        <v>105</v>
      </c>
      <c r="B110" s="4" t="s">
        <v>5</v>
      </c>
      <c r="C110" s="20">
        <v>46120.050779999998</v>
      </c>
      <c r="D110" s="20">
        <v>1415.04</v>
      </c>
      <c r="E110" s="20">
        <f t="shared" si="4"/>
        <v>3.0681666131504635</v>
      </c>
      <c r="F110" s="15"/>
    </row>
    <row r="111" spans="1:6" ht="96" customHeight="1" x14ac:dyDescent="0.25">
      <c r="A111" s="11">
        <v>106</v>
      </c>
      <c r="B111" s="4" t="s">
        <v>40</v>
      </c>
      <c r="C111" s="20">
        <v>0</v>
      </c>
      <c r="D111" s="20">
        <v>0</v>
      </c>
      <c r="E111" s="20" t="s">
        <v>104</v>
      </c>
      <c r="F111" s="15"/>
    </row>
    <row r="112" spans="1:6" x14ac:dyDescent="0.25">
      <c r="A112" s="11">
        <v>107</v>
      </c>
      <c r="B112" s="4" t="s">
        <v>25</v>
      </c>
      <c r="C112" s="20">
        <v>0</v>
      </c>
      <c r="D112" s="20">
        <v>0</v>
      </c>
      <c r="E112" s="20" t="s">
        <v>104</v>
      </c>
      <c r="F112" s="15"/>
    </row>
    <row r="113" spans="1:9" x14ac:dyDescent="0.25">
      <c r="A113" s="11">
        <v>108</v>
      </c>
      <c r="B113" s="4" t="s">
        <v>5</v>
      </c>
      <c r="C113" s="20">
        <v>0</v>
      </c>
      <c r="D113" s="20">
        <v>0</v>
      </c>
      <c r="E113" s="20" t="s">
        <v>104</v>
      </c>
      <c r="F113" s="15"/>
    </row>
    <row r="114" spans="1:9" ht="141.75" x14ac:dyDescent="0.25">
      <c r="A114" s="11">
        <v>109</v>
      </c>
      <c r="B114" s="4" t="s">
        <v>43</v>
      </c>
      <c r="C114" s="20">
        <v>1000</v>
      </c>
      <c r="D114" s="20">
        <v>0</v>
      </c>
      <c r="E114" s="20">
        <f>D114/C114*100</f>
        <v>0</v>
      </c>
      <c r="F114" s="16" t="s">
        <v>205</v>
      </c>
    </row>
    <row r="115" spans="1:9" x14ac:dyDescent="0.25">
      <c r="A115" s="11">
        <v>110</v>
      </c>
      <c r="B115" s="4" t="s">
        <v>5</v>
      </c>
      <c r="C115" s="20">
        <v>1000</v>
      </c>
      <c r="D115" s="20">
        <v>0</v>
      </c>
      <c r="E115" s="20">
        <f t="shared" si="4"/>
        <v>0</v>
      </c>
      <c r="F115" s="15"/>
    </row>
    <row r="116" spans="1:9" ht="97.5" customHeight="1" x14ac:dyDescent="0.25">
      <c r="A116" s="11">
        <v>111</v>
      </c>
      <c r="B116" s="4" t="s">
        <v>44</v>
      </c>
      <c r="C116" s="20">
        <v>381.3</v>
      </c>
      <c r="D116" s="20">
        <v>174.39</v>
      </c>
      <c r="E116" s="20">
        <f>D116/C116*100</f>
        <v>45.735641227380007</v>
      </c>
      <c r="F116" s="16" t="s">
        <v>187</v>
      </c>
    </row>
    <row r="117" spans="1:9" x14ac:dyDescent="0.25">
      <c r="A117" s="11">
        <v>112</v>
      </c>
      <c r="B117" s="4" t="s">
        <v>22</v>
      </c>
      <c r="C117" s="20">
        <v>381.3</v>
      </c>
      <c r="D117" s="20">
        <v>174.39</v>
      </c>
      <c r="E117" s="20">
        <f t="shared" si="4"/>
        <v>45.735641227380007</v>
      </c>
      <c r="F117" s="15"/>
    </row>
    <row r="118" spans="1:9" ht="63" x14ac:dyDescent="0.25">
      <c r="A118" s="11">
        <v>113</v>
      </c>
      <c r="B118" s="4" t="s">
        <v>109</v>
      </c>
      <c r="C118" s="20">
        <v>34682.71716</v>
      </c>
      <c r="D118" s="20">
        <v>19324.65655</v>
      </c>
      <c r="E118" s="20">
        <f t="shared" si="4"/>
        <v>55.718404243965523</v>
      </c>
      <c r="F118" s="16" t="s">
        <v>178</v>
      </c>
    </row>
    <row r="119" spans="1:9" x14ac:dyDescent="0.25">
      <c r="A119" s="11">
        <v>114</v>
      </c>
      <c r="B119" s="4" t="s">
        <v>22</v>
      </c>
      <c r="C119" s="20">
        <v>34682.71716</v>
      </c>
      <c r="D119" s="20">
        <v>19324.65655</v>
      </c>
      <c r="E119" s="20">
        <f t="shared" si="4"/>
        <v>55.718404243965523</v>
      </c>
      <c r="F119" s="15"/>
    </row>
    <row r="120" spans="1:9" ht="94.5" x14ac:dyDescent="0.25">
      <c r="A120" s="11">
        <v>115</v>
      </c>
      <c r="B120" s="4" t="s">
        <v>45</v>
      </c>
      <c r="C120" s="20">
        <v>20103.249739999999</v>
      </c>
      <c r="D120" s="20">
        <v>7936.5433000000003</v>
      </c>
      <c r="E120" s="20">
        <f t="shared" si="4"/>
        <v>39.478907155037909</v>
      </c>
      <c r="F120" s="16" t="s">
        <v>187</v>
      </c>
    </row>
    <row r="121" spans="1:9" x14ac:dyDescent="0.25">
      <c r="A121" s="11">
        <v>116</v>
      </c>
      <c r="B121" s="4" t="s">
        <v>5</v>
      </c>
      <c r="C121" s="20">
        <v>20103.249739999999</v>
      </c>
      <c r="D121" s="20">
        <v>7936.5433000000003</v>
      </c>
      <c r="E121" s="20">
        <f t="shared" si="4"/>
        <v>39.478907155037909</v>
      </c>
      <c r="F121" s="15"/>
    </row>
    <row r="122" spans="1:9" ht="242.25" customHeight="1" x14ac:dyDescent="0.25">
      <c r="A122" s="11">
        <v>117</v>
      </c>
      <c r="B122" s="4" t="s">
        <v>209</v>
      </c>
      <c r="C122" s="20">
        <v>1771.8</v>
      </c>
      <c r="D122" s="20">
        <v>0</v>
      </c>
      <c r="E122" s="20">
        <f t="shared" si="4"/>
        <v>0</v>
      </c>
      <c r="F122" s="16" t="s">
        <v>207</v>
      </c>
    </row>
    <row r="123" spans="1:9" x14ac:dyDescent="0.25">
      <c r="A123" s="11">
        <v>118</v>
      </c>
      <c r="B123" s="4" t="s">
        <v>25</v>
      </c>
      <c r="C123" s="20">
        <v>1771.8</v>
      </c>
      <c r="D123" s="20">
        <v>0</v>
      </c>
      <c r="E123" s="20">
        <f t="shared" si="4"/>
        <v>0</v>
      </c>
      <c r="F123" s="15"/>
    </row>
    <row r="124" spans="1:9" ht="94.5" x14ac:dyDescent="0.25">
      <c r="A124" s="11">
        <v>119</v>
      </c>
      <c r="B124" s="4" t="s">
        <v>114</v>
      </c>
      <c r="C124" s="20">
        <v>67826.42</v>
      </c>
      <c r="D124" s="20">
        <v>18007.059000000001</v>
      </c>
      <c r="E124" s="20">
        <f t="shared" si="4"/>
        <v>26.548738677347266</v>
      </c>
      <c r="F124" s="16" t="s">
        <v>179</v>
      </c>
    </row>
    <row r="125" spans="1:9" x14ac:dyDescent="0.25">
      <c r="A125" s="11">
        <v>120</v>
      </c>
      <c r="B125" s="4" t="s">
        <v>25</v>
      </c>
      <c r="C125" s="20">
        <v>63756.800000000003</v>
      </c>
      <c r="D125" s="20">
        <v>16926.626219999998</v>
      </c>
      <c r="E125" s="20">
        <f t="shared" si="4"/>
        <v>26.548738675717725</v>
      </c>
      <c r="F125" s="15"/>
      <c r="H125" s="1">
        <v>163.19999999999999</v>
      </c>
      <c r="I125" s="14" t="e">
        <f>#REF!-H125</f>
        <v>#REF!</v>
      </c>
    </row>
    <row r="126" spans="1:9" x14ac:dyDescent="0.25">
      <c r="A126" s="11">
        <v>121</v>
      </c>
      <c r="B126" s="4" t="s">
        <v>22</v>
      </c>
      <c r="C126" s="20">
        <v>4069.62</v>
      </c>
      <c r="D126" s="20">
        <v>1080.4327800000001</v>
      </c>
      <c r="E126" s="20">
        <f t="shared" si="4"/>
        <v>26.548738702876442</v>
      </c>
      <c r="F126" s="15"/>
      <c r="H126" s="1">
        <v>10.38</v>
      </c>
      <c r="I126" s="14" t="e">
        <f>#REF!-H126</f>
        <v>#REF!</v>
      </c>
    </row>
    <row r="127" spans="1:9" ht="31.5" x14ac:dyDescent="0.25">
      <c r="A127" s="11">
        <v>122</v>
      </c>
      <c r="B127" s="4" t="s">
        <v>6</v>
      </c>
      <c r="C127" s="20">
        <v>0</v>
      </c>
      <c r="D127" s="20">
        <v>0</v>
      </c>
      <c r="E127" s="20" t="s">
        <v>104</v>
      </c>
      <c r="F127" s="15"/>
    </row>
    <row r="128" spans="1:9" ht="99" customHeight="1" x14ac:dyDescent="0.25">
      <c r="A128" s="11">
        <v>123</v>
      </c>
      <c r="B128" s="4" t="s">
        <v>46</v>
      </c>
      <c r="C128" s="20">
        <v>50766.998789999998</v>
      </c>
      <c r="D128" s="20">
        <v>24096.27951</v>
      </c>
      <c r="E128" s="20">
        <f t="shared" si="4"/>
        <v>47.464455422459302</v>
      </c>
      <c r="F128" s="16" t="s">
        <v>180</v>
      </c>
    </row>
    <row r="129" spans="1:13" x14ac:dyDescent="0.25">
      <c r="A129" s="11">
        <v>124</v>
      </c>
      <c r="B129" s="4" t="s">
        <v>5</v>
      </c>
      <c r="C129" s="20">
        <v>50766.998789999998</v>
      </c>
      <c r="D129" s="20">
        <v>24096.27951</v>
      </c>
      <c r="E129" s="20">
        <f t="shared" si="4"/>
        <v>47.464455422459302</v>
      </c>
      <c r="F129" s="15"/>
    </row>
    <row r="130" spans="1:13" ht="141.75" x14ac:dyDescent="0.25">
      <c r="A130" s="11">
        <v>125</v>
      </c>
      <c r="B130" s="4" t="s">
        <v>159</v>
      </c>
      <c r="C130" s="20">
        <v>500</v>
      </c>
      <c r="D130" s="20">
        <v>79.599999999999994</v>
      </c>
      <c r="E130" s="20">
        <f t="shared" si="4"/>
        <v>15.919999999999998</v>
      </c>
      <c r="F130" s="16" t="s">
        <v>177</v>
      </c>
    </row>
    <row r="131" spans="1:13" x14ac:dyDescent="0.25">
      <c r="A131" s="11">
        <v>126</v>
      </c>
      <c r="B131" s="4" t="s">
        <v>25</v>
      </c>
      <c r="C131" s="20">
        <v>0</v>
      </c>
      <c r="D131" s="20">
        <v>0</v>
      </c>
      <c r="E131" s="20" t="s">
        <v>104</v>
      </c>
      <c r="F131" s="15"/>
    </row>
    <row r="132" spans="1:13" x14ac:dyDescent="0.25">
      <c r="A132" s="11">
        <v>127</v>
      </c>
      <c r="B132" s="4" t="s">
        <v>22</v>
      </c>
      <c r="C132" s="20">
        <v>500</v>
      </c>
      <c r="D132" s="20">
        <v>79.599999999999994</v>
      </c>
      <c r="E132" s="20">
        <f t="shared" si="4"/>
        <v>15.919999999999998</v>
      </c>
      <c r="F132" s="15"/>
    </row>
    <row r="133" spans="1:13" ht="94.5" x14ac:dyDescent="0.25">
      <c r="A133" s="11">
        <v>128</v>
      </c>
      <c r="B133" s="4" t="s">
        <v>47</v>
      </c>
      <c r="C133" s="20">
        <v>2189</v>
      </c>
      <c r="D133" s="20">
        <v>0</v>
      </c>
      <c r="E133" s="20">
        <f t="shared" si="4"/>
        <v>0</v>
      </c>
      <c r="F133" s="16" t="s">
        <v>177</v>
      </c>
    </row>
    <row r="134" spans="1:13" x14ac:dyDescent="0.25">
      <c r="A134" s="11">
        <v>129</v>
      </c>
      <c r="B134" s="4" t="s">
        <v>25</v>
      </c>
      <c r="C134" s="20">
        <v>0</v>
      </c>
      <c r="D134" s="20">
        <v>0</v>
      </c>
      <c r="E134" s="20" t="s">
        <v>104</v>
      </c>
      <c r="F134" s="15"/>
    </row>
    <row r="135" spans="1:13" ht="15.75" customHeight="1" x14ac:dyDescent="0.25">
      <c r="A135" s="11">
        <v>130</v>
      </c>
      <c r="B135" s="4" t="s">
        <v>22</v>
      </c>
      <c r="C135" s="20">
        <v>2189</v>
      </c>
      <c r="D135" s="20">
        <v>0</v>
      </c>
      <c r="E135" s="20">
        <f t="shared" si="4"/>
        <v>0</v>
      </c>
      <c r="F135" s="15"/>
      <c r="H135" s="5"/>
      <c r="I135" s="5"/>
      <c r="J135" s="5"/>
      <c r="K135" s="5"/>
      <c r="L135" s="5"/>
      <c r="M135" s="5"/>
    </row>
    <row r="136" spans="1:13" ht="147.75" customHeight="1" x14ac:dyDescent="0.25">
      <c r="A136" s="11">
        <v>131</v>
      </c>
      <c r="B136" s="4" t="s">
        <v>153</v>
      </c>
      <c r="C136" s="20">
        <v>24956.234799999998</v>
      </c>
      <c r="D136" s="20">
        <v>0</v>
      </c>
      <c r="E136" s="20">
        <f t="shared" si="4"/>
        <v>0</v>
      </c>
      <c r="F136" s="16" t="s">
        <v>177</v>
      </c>
      <c r="H136" s="5"/>
      <c r="I136" s="5"/>
      <c r="J136" s="5"/>
      <c r="K136" s="5"/>
      <c r="L136" s="5"/>
      <c r="M136" s="5"/>
    </row>
    <row r="137" spans="1:13" ht="15.75" customHeight="1" x14ac:dyDescent="0.25">
      <c r="A137" s="11">
        <v>132</v>
      </c>
      <c r="B137" s="4" t="s">
        <v>25</v>
      </c>
      <c r="C137" s="20">
        <v>0</v>
      </c>
      <c r="D137" s="20">
        <v>0</v>
      </c>
      <c r="E137" s="20" t="s">
        <v>104</v>
      </c>
      <c r="F137" s="15"/>
      <c r="H137" s="5"/>
      <c r="I137" s="5"/>
      <c r="J137" s="5"/>
      <c r="K137" s="5"/>
      <c r="L137" s="5"/>
      <c r="M137" s="5"/>
    </row>
    <row r="138" spans="1:13" ht="15.75" customHeight="1" x14ac:dyDescent="0.25">
      <c r="A138" s="11">
        <v>133</v>
      </c>
      <c r="B138" s="4" t="s">
        <v>22</v>
      </c>
      <c r="C138" s="20">
        <v>24956.234799999998</v>
      </c>
      <c r="D138" s="20">
        <v>0</v>
      </c>
      <c r="E138" s="20">
        <f t="shared" si="4"/>
        <v>0</v>
      </c>
      <c r="F138" s="15"/>
      <c r="H138" s="5"/>
      <c r="I138" s="5"/>
      <c r="J138" s="5"/>
      <c r="K138" s="5"/>
      <c r="L138" s="5"/>
      <c r="M138" s="5"/>
    </row>
    <row r="139" spans="1:13" ht="174.75" customHeight="1" x14ac:dyDescent="0.25">
      <c r="A139" s="11">
        <v>134</v>
      </c>
      <c r="B139" s="4" t="s">
        <v>152</v>
      </c>
      <c r="C139" s="20">
        <v>126.1</v>
      </c>
      <c r="D139" s="20">
        <v>0</v>
      </c>
      <c r="E139" s="20">
        <f t="shared" si="4"/>
        <v>0</v>
      </c>
      <c r="F139" s="16" t="s">
        <v>177</v>
      </c>
      <c r="H139" s="5"/>
      <c r="I139" s="5"/>
      <c r="J139" s="5"/>
      <c r="K139" s="5"/>
      <c r="L139" s="5"/>
      <c r="M139" s="5"/>
    </row>
    <row r="140" spans="1:13" ht="15.75" customHeight="1" x14ac:dyDescent="0.25">
      <c r="A140" s="11">
        <v>135</v>
      </c>
      <c r="B140" s="4" t="s">
        <v>25</v>
      </c>
      <c r="C140" s="20">
        <v>126.1</v>
      </c>
      <c r="D140" s="20">
        <v>0</v>
      </c>
      <c r="E140" s="20">
        <f t="shared" si="4"/>
        <v>0</v>
      </c>
      <c r="F140" s="15"/>
      <c r="H140" s="5"/>
      <c r="I140" s="5"/>
      <c r="J140" s="5"/>
      <c r="K140" s="5"/>
      <c r="L140" s="5"/>
      <c r="M140" s="5"/>
    </row>
    <row r="141" spans="1:13" ht="15.75" customHeight="1" x14ac:dyDescent="0.25">
      <c r="A141" s="11">
        <v>136</v>
      </c>
      <c r="B141" s="4" t="s">
        <v>22</v>
      </c>
      <c r="C141" s="20">
        <v>0</v>
      </c>
      <c r="D141" s="20">
        <v>0</v>
      </c>
      <c r="E141" s="20" t="s">
        <v>104</v>
      </c>
      <c r="F141" s="15"/>
      <c r="H141" s="5"/>
      <c r="I141" s="5"/>
      <c r="J141" s="5"/>
      <c r="K141" s="5"/>
      <c r="L141" s="5"/>
      <c r="M141" s="5"/>
    </row>
    <row r="142" spans="1:13" x14ac:dyDescent="0.25">
      <c r="A142" s="11">
        <v>137</v>
      </c>
      <c r="B142" s="38" t="s">
        <v>48</v>
      </c>
      <c r="C142" s="38"/>
      <c r="D142" s="38"/>
      <c r="E142" s="38"/>
      <c r="F142" s="38"/>
      <c r="H142" s="5"/>
      <c r="I142" s="5"/>
      <c r="J142" s="5"/>
      <c r="K142" s="5"/>
      <c r="L142" s="5"/>
      <c r="M142" s="5"/>
    </row>
    <row r="143" spans="1:13" ht="31.5" x14ac:dyDescent="0.25">
      <c r="A143" s="11">
        <v>138</v>
      </c>
      <c r="B143" s="4" t="s">
        <v>24</v>
      </c>
      <c r="C143" s="20">
        <v>42834.080459999997</v>
      </c>
      <c r="D143" s="20">
        <v>17337.143039999999</v>
      </c>
      <c r="E143" s="20">
        <f>D143/C143*100</f>
        <v>40.47511433376058</v>
      </c>
      <c r="F143" s="15"/>
    </row>
    <row r="144" spans="1:13" x14ac:dyDescent="0.25">
      <c r="A144" s="11">
        <v>139</v>
      </c>
      <c r="B144" s="4" t="s">
        <v>4</v>
      </c>
      <c r="C144" s="20">
        <v>0</v>
      </c>
      <c r="D144" s="20">
        <v>0</v>
      </c>
      <c r="E144" s="20">
        <v>0</v>
      </c>
      <c r="F144" s="15"/>
    </row>
    <row r="145" spans="1:6" x14ac:dyDescent="0.25">
      <c r="A145" s="11">
        <v>140</v>
      </c>
      <c r="B145" s="4" t="s">
        <v>5</v>
      </c>
      <c r="C145" s="20">
        <v>42834.080459999997</v>
      </c>
      <c r="D145" s="20">
        <v>17337.143039999999</v>
      </c>
      <c r="E145" s="20">
        <f>D145/C145*100</f>
        <v>40.47511433376058</v>
      </c>
      <c r="F145" s="15"/>
    </row>
    <row r="146" spans="1:6" ht="15.75" customHeight="1" x14ac:dyDescent="0.25">
      <c r="A146" s="11">
        <v>141</v>
      </c>
      <c r="B146" s="38" t="s">
        <v>49</v>
      </c>
      <c r="C146" s="38"/>
      <c r="D146" s="38"/>
      <c r="E146" s="38"/>
      <c r="F146" s="38"/>
    </row>
    <row r="147" spans="1:6" ht="31.5" x14ac:dyDescent="0.25">
      <c r="A147" s="11">
        <v>142</v>
      </c>
      <c r="B147" s="4" t="s">
        <v>42</v>
      </c>
      <c r="C147" s="20">
        <v>42834.080459999997</v>
      </c>
      <c r="D147" s="20">
        <v>17337.143039999999</v>
      </c>
      <c r="E147" s="20">
        <f>D147/C147*100</f>
        <v>40.47511433376058</v>
      </c>
      <c r="F147" s="15"/>
    </row>
    <row r="148" spans="1:6" x14ac:dyDescent="0.25">
      <c r="A148" s="11">
        <v>143</v>
      </c>
      <c r="B148" s="4" t="s">
        <v>4</v>
      </c>
      <c r="C148" s="20">
        <v>0</v>
      </c>
      <c r="D148" s="20">
        <v>0</v>
      </c>
      <c r="E148" s="20">
        <v>0</v>
      </c>
      <c r="F148" s="15"/>
    </row>
    <row r="149" spans="1:6" x14ac:dyDescent="0.25">
      <c r="A149" s="11">
        <v>144</v>
      </c>
      <c r="B149" s="4" t="s">
        <v>5</v>
      </c>
      <c r="C149" s="20">
        <v>42834.080459999997</v>
      </c>
      <c r="D149" s="20">
        <v>17337.143039999999</v>
      </c>
      <c r="E149" s="20">
        <f t="shared" ref="E149:E160" si="5">D149/C149*100</f>
        <v>40.47511433376058</v>
      </c>
      <c r="F149" s="15"/>
    </row>
    <row r="150" spans="1:6" ht="143.25" customHeight="1" x14ac:dyDescent="0.25">
      <c r="A150" s="11">
        <v>145</v>
      </c>
      <c r="B150" s="4" t="s">
        <v>50</v>
      </c>
      <c r="C150" s="20">
        <v>300</v>
      </c>
      <c r="D150" s="20">
        <v>0</v>
      </c>
      <c r="E150" s="20">
        <f t="shared" si="5"/>
        <v>0</v>
      </c>
      <c r="F150" s="16" t="s">
        <v>188</v>
      </c>
    </row>
    <row r="151" spans="1:6" x14ac:dyDescent="0.25">
      <c r="A151" s="11">
        <v>146</v>
      </c>
      <c r="B151" s="4" t="s">
        <v>22</v>
      </c>
      <c r="C151" s="20">
        <v>300</v>
      </c>
      <c r="D151" s="20">
        <v>0</v>
      </c>
      <c r="E151" s="20">
        <f t="shared" si="5"/>
        <v>0</v>
      </c>
      <c r="F151" s="15"/>
    </row>
    <row r="152" spans="1:6" ht="63" x14ac:dyDescent="0.25">
      <c r="A152" s="11">
        <v>147</v>
      </c>
      <c r="B152" s="4" t="s">
        <v>51</v>
      </c>
      <c r="C152" s="20">
        <v>0</v>
      </c>
      <c r="D152" s="20">
        <v>0</v>
      </c>
      <c r="E152" s="20" t="s">
        <v>104</v>
      </c>
      <c r="F152" s="15"/>
    </row>
    <row r="153" spans="1:6" x14ac:dyDescent="0.25">
      <c r="A153" s="11">
        <v>148</v>
      </c>
      <c r="B153" s="4" t="s">
        <v>4</v>
      </c>
      <c r="C153" s="20">
        <v>0</v>
      </c>
      <c r="D153" s="20">
        <v>0</v>
      </c>
      <c r="E153" s="20" t="s">
        <v>104</v>
      </c>
      <c r="F153" s="15"/>
    </row>
    <row r="154" spans="1:6" x14ac:dyDescent="0.25">
      <c r="A154" s="11">
        <v>149</v>
      </c>
      <c r="B154" s="4" t="s">
        <v>5</v>
      </c>
      <c r="C154" s="20">
        <v>0</v>
      </c>
      <c r="D154" s="20">
        <v>0</v>
      </c>
      <c r="E154" s="20" t="s">
        <v>104</v>
      </c>
      <c r="F154" s="15"/>
    </row>
    <row r="155" spans="1:6" ht="144" customHeight="1" x14ac:dyDescent="0.25">
      <c r="A155" s="11">
        <v>150</v>
      </c>
      <c r="B155" s="4" t="s">
        <v>52</v>
      </c>
      <c r="C155" s="20">
        <v>22703.348099999999</v>
      </c>
      <c r="D155" s="20">
        <v>9593.0190600000005</v>
      </c>
      <c r="E155" s="20">
        <f t="shared" si="5"/>
        <v>42.253763708093786</v>
      </c>
      <c r="F155" s="15"/>
    </row>
    <row r="156" spans="1:6" x14ac:dyDescent="0.25">
      <c r="A156" s="11">
        <v>151</v>
      </c>
      <c r="B156" s="4" t="s">
        <v>5</v>
      </c>
      <c r="C156" s="20">
        <v>22703.348099999999</v>
      </c>
      <c r="D156" s="20">
        <v>9593.0190600000005</v>
      </c>
      <c r="E156" s="20">
        <f t="shared" si="5"/>
        <v>42.253763708093786</v>
      </c>
      <c r="F156" s="15"/>
    </row>
    <row r="157" spans="1:6" ht="63" x14ac:dyDescent="0.25">
      <c r="A157" s="11">
        <v>152</v>
      </c>
      <c r="B157" s="4" t="s">
        <v>131</v>
      </c>
      <c r="C157" s="20">
        <v>13355.2</v>
      </c>
      <c r="D157" s="20">
        <v>6644.7368200000001</v>
      </c>
      <c r="E157" s="20">
        <f t="shared" si="5"/>
        <v>49.753929705283333</v>
      </c>
      <c r="F157" s="16" t="s">
        <v>170</v>
      </c>
    </row>
    <row r="158" spans="1:6" x14ac:dyDescent="0.25">
      <c r="A158" s="11">
        <v>153</v>
      </c>
      <c r="B158" s="4" t="s">
        <v>22</v>
      </c>
      <c r="C158" s="20">
        <v>13355.2</v>
      </c>
      <c r="D158" s="20">
        <v>6644.7368200000001</v>
      </c>
      <c r="E158" s="20">
        <f t="shared" si="5"/>
        <v>49.753929705283333</v>
      </c>
      <c r="F158" s="15"/>
    </row>
    <row r="159" spans="1:6" ht="110.25" x14ac:dyDescent="0.25">
      <c r="A159" s="11">
        <v>154</v>
      </c>
      <c r="B159" s="4" t="s">
        <v>132</v>
      </c>
      <c r="C159" s="20">
        <v>6475.5323600000002</v>
      </c>
      <c r="D159" s="20">
        <v>1099.38716</v>
      </c>
      <c r="E159" s="20">
        <f t="shared" si="5"/>
        <v>16.977556421322554</v>
      </c>
      <c r="F159" s="16" t="s">
        <v>171</v>
      </c>
    </row>
    <row r="160" spans="1:6" x14ac:dyDescent="0.25">
      <c r="A160" s="11">
        <v>155</v>
      </c>
      <c r="B160" s="4" t="s">
        <v>22</v>
      </c>
      <c r="C160" s="20">
        <v>6475.5323600000002</v>
      </c>
      <c r="D160" s="20">
        <v>1099.38716</v>
      </c>
      <c r="E160" s="20">
        <f t="shared" si="5"/>
        <v>16.977556421322554</v>
      </c>
      <c r="F160" s="15"/>
    </row>
    <row r="161" spans="1:6" ht="15.75" customHeight="1" x14ac:dyDescent="0.25">
      <c r="A161" s="11">
        <v>156</v>
      </c>
      <c r="B161" s="38" t="s">
        <v>53</v>
      </c>
      <c r="C161" s="38"/>
      <c r="D161" s="38"/>
      <c r="E161" s="38"/>
      <c r="F161" s="38"/>
    </row>
    <row r="162" spans="1:6" ht="31.5" x14ac:dyDescent="0.25">
      <c r="A162" s="11">
        <v>157</v>
      </c>
      <c r="B162" s="4" t="s">
        <v>54</v>
      </c>
      <c r="C162" s="20">
        <v>1610</v>
      </c>
      <c r="D162" s="20">
        <v>805</v>
      </c>
      <c r="E162" s="20">
        <f>D162/C162*100</f>
        <v>50</v>
      </c>
      <c r="F162" s="15"/>
    </row>
    <row r="163" spans="1:6" x14ac:dyDescent="0.25">
      <c r="A163" s="11">
        <v>158</v>
      </c>
      <c r="B163" s="4" t="s">
        <v>25</v>
      </c>
      <c r="C163" s="20">
        <v>0</v>
      </c>
      <c r="D163" s="20">
        <v>0</v>
      </c>
      <c r="E163" s="20">
        <v>0</v>
      </c>
      <c r="F163" s="15"/>
    </row>
    <row r="164" spans="1:6" x14ac:dyDescent="0.25">
      <c r="A164" s="11">
        <v>159</v>
      </c>
      <c r="B164" s="4" t="s">
        <v>22</v>
      </c>
      <c r="C164" s="20">
        <v>1610</v>
      </c>
      <c r="D164" s="20">
        <v>805</v>
      </c>
      <c r="E164" s="20">
        <f>D164/C164*100</f>
        <v>50</v>
      </c>
      <c r="F164" s="15"/>
    </row>
    <row r="165" spans="1:6" ht="15.75" customHeight="1" x14ac:dyDescent="0.25">
      <c r="A165" s="11">
        <v>160</v>
      </c>
      <c r="B165" s="38" t="s">
        <v>12</v>
      </c>
      <c r="C165" s="38"/>
      <c r="D165" s="38"/>
      <c r="E165" s="38"/>
      <c r="F165" s="38"/>
    </row>
    <row r="166" spans="1:6" ht="31.5" x14ac:dyDescent="0.25">
      <c r="A166" s="11">
        <v>161</v>
      </c>
      <c r="B166" s="4" t="s">
        <v>55</v>
      </c>
      <c r="C166" s="20">
        <v>1610</v>
      </c>
      <c r="D166" s="20">
        <v>805</v>
      </c>
      <c r="E166" s="20">
        <f>D166/C166*100</f>
        <v>50</v>
      </c>
      <c r="F166" s="15"/>
    </row>
    <row r="167" spans="1:6" x14ac:dyDescent="0.25">
      <c r="A167" s="11">
        <v>162</v>
      </c>
      <c r="B167" s="4" t="s">
        <v>25</v>
      </c>
      <c r="C167" s="20">
        <v>0</v>
      </c>
      <c r="D167" s="20">
        <v>0</v>
      </c>
      <c r="E167" s="20">
        <v>0</v>
      </c>
      <c r="F167" s="15"/>
    </row>
    <row r="168" spans="1:6" x14ac:dyDescent="0.25">
      <c r="A168" s="11">
        <v>163</v>
      </c>
      <c r="B168" s="4" t="s">
        <v>22</v>
      </c>
      <c r="C168" s="20">
        <v>1610</v>
      </c>
      <c r="D168" s="20">
        <v>805</v>
      </c>
      <c r="E168" s="20">
        <f t="shared" ref="E168:E173" si="6">D168/C168*100</f>
        <v>50</v>
      </c>
      <c r="F168" s="15"/>
    </row>
    <row r="169" spans="1:6" ht="189" customHeight="1" x14ac:dyDescent="0.25">
      <c r="A169" s="11">
        <v>164</v>
      </c>
      <c r="B169" s="4" t="s">
        <v>56</v>
      </c>
      <c r="C169" s="20">
        <v>0</v>
      </c>
      <c r="D169" s="20">
        <v>0</v>
      </c>
      <c r="E169" s="20" t="s">
        <v>104</v>
      </c>
      <c r="F169" s="15"/>
    </row>
    <row r="170" spans="1:6" x14ac:dyDescent="0.25">
      <c r="A170" s="11">
        <v>165</v>
      </c>
      <c r="B170" s="4" t="s">
        <v>17</v>
      </c>
      <c r="C170" s="20">
        <v>0</v>
      </c>
      <c r="D170" s="20">
        <v>0</v>
      </c>
      <c r="E170" s="20" t="s">
        <v>104</v>
      </c>
      <c r="F170" s="15"/>
    </row>
    <row r="171" spans="1:6" x14ac:dyDescent="0.25">
      <c r="A171" s="11">
        <v>166</v>
      </c>
      <c r="B171" s="4" t="s">
        <v>22</v>
      </c>
      <c r="C171" s="20">
        <v>0</v>
      </c>
      <c r="D171" s="20">
        <v>0</v>
      </c>
      <c r="E171" s="20" t="s">
        <v>104</v>
      </c>
      <c r="F171" s="15"/>
    </row>
    <row r="172" spans="1:6" ht="302.25" customHeight="1" x14ac:dyDescent="0.25">
      <c r="A172" s="11">
        <v>167</v>
      </c>
      <c r="B172" s="4" t="s">
        <v>133</v>
      </c>
      <c r="C172" s="20">
        <v>1610</v>
      </c>
      <c r="D172" s="20">
        <v>805</v>
      </c>
      <c r="E172" s="20">
        <f t="shared" si="6"/>
        <v>50</v>
      </c>
      <c r="F172" s="16" t="s">
        <v>204</v>
      </c>
    </row>
    <row r="173" spans="1:6" x14ac:dyDescent="0.25">
      <c r="A173" s="11">
        <v>168</v>
      </c>
      <c r="B173" s="4" t="s">
        <v>22</v>
      </c>
      <c r="C173" s="20">
        <v>1610</v>
      </c>
      <c r="D173" s="20">
        <v>805</v>
      </c>
      <c r="E173" s="20">
        <f t="shared" si="6"/>
        <v>50</v>
      </c>
      <c r="F173" s="15"/>
    </row>
    <row r="174" spans="1:6" ht="112.5" customHeight="1" x14ac:dyDescent="0.25">
      <c r="A174" s="11">
        <v>169</v>
      </c>
      <c r="B174" s="4" t="s">
        <v>134</v>
      </c>
      <c r="C174" s="20">
        <v>0</v>
      </c>
      <c r="D174" s="20">
        <v>0</v>
      </c>
      <c r="E174" s="20" t="s">
        <v>104</v>
      </c>
      <c r="F174" s="15"/>
    </row>
    <row r="175" spans="1:6" x14ac:dyDescent="0.25">
      <c r="A175" s="11">
        <v>170</v>
      </c>
      <c r="B175" s="4" t="s">
        <v>17</v>
      </c>
      <c r="C175" s="20">
        <v>0</v>
      </c>
      <c r="D175" s="20">
        <v>0</v>
      </c>
      <c r="E175" s="20" t="s">
        <v>104</v>
      </c>
      <c r="F175" s="15"/>
    </row>
    <row r="176" spans="1:6" x14ac:dyDescent="0.25">
      <c r="A176" s="11">
        <v>171</v>
      </c>
      <c r="B176" s="4" t="s">
        <v>22</v>
      </c>
      <c r="C176" s="20">
        <v>0</v>
      </c>
      <c r="D176" s="20">
        <v>0</v>
      </c>
      <c r="E176" s="20" t="s">
        <v>104</v>
      </c>
      <c r="F176" s="15"/>
    </row>
    <row r="177" spans="1:8" ht="173.25" x14ac:dyDescent="0.25">
      <c r="A177" s="11">
        <v>172</v>
      </c>
      <c r="B177" s="4" t="s">
        <v>135</v>
      </c>
      <c r="C177" s="20">
        <v>0</v>
      </c>
      <c r="D177" s="20">
        <v>0</v>
      </c>
      <c r="E177" s="20" t="s">
        <v>104</v>
      </c>
      <c r="F177" s="15"/>
    </row>
    <row r="178" spans="1:8" x14ac:dyDescent="0.25">
      <c r="A178" s="11">
        <v>173</v>
      </c>
      <c r="B178" s="4" t="s">
        <v>17</v>
      </c>
      <c r="C178" s="20">
        <v>0</v>
      </c>
      <c r="D178" s="20">
        <v>0</v>
      </c>
      <c r="E178" s="20" t="s">
        <v>104</v>
      </c>
      <c r="F178" s="15"/>
    </row>
    <row r="179" spans="1:8" x14ac:dyDescent="0.25">
      <c r="A179" s="11">
        <v>174</v>
      </c>
      <c r="B179" s="4" t="s">
        <v>22</v>
      </c>
      <c r="C179" s="20">
        <v>0</v>
      </c>
      <c r="D179" s="20">
        <v>0</v>
      </c>
      <c r="E179" s="20" t="s">
        <v>104</v>
      </c>
      <c r="F179" s="15"/>
    </row>
    <row r="180" spans="1:8" ht="173.25" x14ac:dyDescent="0.25">
      <c r="A180" s="11">
        <v>175</v>
      </c>
      <c r="B180" s="4" t="s">
        <v>163</v>
      </c>
      <c r="C180" s="20">
        <v>0</v>
      </c>
      <c r="D180" s="20">
        <v>0</v>
      </c>
      <c r="E180" s="20" t="s">
        <v>104</v>
      </c>
      <c r="F180" s="15"/>
    </row>
    <row r="181" spans="1:8" x14ac:dyDescent="0.25">
      <c r="A181" s="11">
        <v>176</v>
      </c>
      <c r="B181" s="4" t="s">
        <v>17</v>
      </c>
      <c r="C181" s="20">
        <v>0</v>
      </c>
      <c r="D181" s="20">
        <v>0</v>
      </c>
      <c r="E181" s="20" t="s">
        <v>104</v>
      </c>
      <c r="F181" s="15"/>
    </row>
    <row r="182" spans="1:8" x14ac:dyDescent="0.25">
      <c r="A182" s="11">
        <v>177</v>
      </c>
      <c r="B182" s="4" t="s">
        <v>22</v>
      </c>
      <c r="C182" s="20">
        <v>0</v>
      </c>
      <c r="D182" s="20">
        <v>0</v>
      </c>
      <c r="E182" s="20" t="s">
        <v>104</v>
      </c>
      <c r="F182" s="15"/>
    </row>
    <row r="183" spans="1:8" ht="26.25" customHeight="1" x14ac:dyDescent="0.25">
      <c r="A183" s="11">
        <v>178</v>
      </c>
      <c r="B183" s="38" t="s">
        <v>57</v>
      </c>
      <c r="C183" s="38"/>
      <c r="D183" s="38"/>
      <c r="E183" s="38"/>
      <c r="F183" s="38"/>
    </row>
    <row r="184" spans="1:8" ht="31.5" x14ac:dyDescent="0.25">
      <c r="A184" s="11">
        <v>179</v>
      </c>
      <c r="B184" s="4" t="s">
        <v>24</v>
      </c>
      <c r="C184" s="20">
        <v>118281.69919</v>
      </c>
      <c r="D184" s="20">
        <v>2141.7399999999998</v>
      </c>
      <c r="E184" s="20">
        <f>D184/C184*100</f>
        <v>1.8107112213189027</v>
      </c>
      <c r="F184" s="15"/>
    </row>
    <row r="185" spans="1:8" x14ac:dyDescent="0.25">
      <c r="A185" s="11">
        <v>180</v>
      </c>
      <c r="B185" s="4" t="s">
        <v>4</v>
      </c>
      <c r="C185" s="20">
        <v>111629.45712000001</v>
      </c>
      <c r="D185" s="20">
        <v>2016.0978</v>
      </c>
      <c r="E185" s="20">
        <f>D185/C185*100</f>
        <v>1.8060625322514332</v>
      </c>
      <c r="F185" s="15"/>
    </row>
    <row r="186" spans="1:8" x14ac:dyDescent="0.25">
      <c r="A186" s="11">
        <v>181</v>
      </c>
      <c r="B186" s="4" t="s">
        <v>5</v>
      </c>
      <c r="C186" s="20">
        <v>6652.2420700000002</v>
      </c>
      <c r="D186" s="20">
        <v>125.6422</v>
      </c>
      <c r="E186" s="20">
        <f>D186/C186*100</f>
        <v>1.888719602772964</v>
      </c>
      <c r="F186" s="15"/>
    </row>
    <row r="187" spans="1:8" x14ac:dyDescent="0.25">
      <c r="A187" s="11">
        <v>182</v>
      </c>
      <c r="B187" s="38" t="s">
        <v>58</v>
      </c>
      <c r="C187" s="38"/>
      <c r="D187" s="38"/>
      <c r="E187" s="38"/>
      <c r="F187" s="38"/>
    </row>
    <row r="188" spans="1:8" ht="47.25" x14ac:dyDescent="0.25">
      <c r="A188" s="11">
        <v>183</v>
      </c>
      <c r="B188" s="4" t="s">
        <v>36</v>
      </c>
      <c r="C188" s="20">
        <v>110808.60139</v>
      </c>
      <c r="D188" s="20">
        <v>59.994</v>
      </c>
      <c r="E188" s="20">
        <f>D188/C188*100</f>
        <v>5.4142006349169748E-2</v>
      </c>
      <c r="F188" s="15"/>
      <c r="H188" s="13"/>
    </row>
    <row r="189" spans="1:8" x14ac:dyDescent="0.25">
      <c r="A189" s="11">
        <v>184</v>
      </c>
      <c r="B189" s="4" t="s">
        <v>4</v>
      </c>
      <c r="C189" s="20">
        <v>109613.35932</v>
      </c>
      <c r="D189" s="20">
        <v>0</v>
      </c>
      <c r="E189" s="20">
        <f>D189/C189*100</f>
        <v>0</v>
      </c>
      <c r="F189" s="15"/>
    </row>
    <row r="190" spans="1:8" x14ac:dyDescent="0.25">
      <c r="A190" s="11">
        <v>185</v>
      </c>
      <c r="B190" s="4" t="s">
        <v>5</v>
      </c>
      <c r="C190" s="20">
        <v>1195.24207</v>
      </c>
      <c r="D190" s="20">
        <v>59.994</v>
      </c>
      <c r="E190" s="20">
        <f>D190/C190*100</f>
        <v>5.0194016346830894</v>
      </c>
      <c r="F190" s="15"/>
    </row>
    <row r="191" spans="1:8" ht="15.75" customHeight="1" x14ac:dyDescent="0.25">
      <c r="A191" s="11">
        <v>186</v>
      </c>
      <c r="B191" s="38" t="s">
        <v>59</v>
      </c>
      <c r="C191" s="38"/>
      <c r="D191" s="38"/>
      <c r="E191" s="38"/>
      <c r="F191" s="38"/>
    </row>
    <row r="192" spans="1:8" ht="63" x14ac:dyDescent="0.25">
      <c r="A192" s="11">
        <v>187</v>
      </c>
      <c r="B192" s="4" t="s">
        <v>38</v>
      </c>
      <c r="C192" s="20">
        <v>110808.60139</v>
      </c>
      <c r="D192" s="20">
        <v>59.994</v>
      </c>
      <c r="E192" s="20">
        <f>D192/C192*100</f>
        <v>5.4142006349169748E-2</v>
      </c>
      <c r="F192" s="15"/>
      <c r="H192" s="13"/>
    </row>
    <row r="193" spans="1:12" x14ac:dyDescent="0.25">
      <c r="A193" s="11">
        <v>188</v>
      </c>
      <c r="B193" s="4" t="s">
        <v>4</v>
      </c>
      <c r="C193" s="20">
        <v>109613.35932</v>
      </c>
      <c r="D193" s="20">
        <v>0</v>
      </c>
      <c r="E193" s="20">
        <f>D193/C193*100</f>
        <v>0</v>
      </c>
      <c r="F193" s="15"/>
    </row>
    <row r="194" spans="1:12" x14ac:dyDescent="0.25">
      <c r="A194" s="11">
        <v>189</v>
      </c>
      <c r="B194" s="4" t="s">
        <v>5</v>
      </c>
      <c r="C194" s="20">
        <v>1195.24207</v>
      </c>
      <c r="D194" s="20">
        <v>59.994</v>
      </c>
      <c r="E194" s="20">
        <f t="shared" ref="E194:E204" si="7">D194/C194*100</f>
        <v>5.0194016346830894</v>
      </c>
      <c r="F194" s="15"/>
    </row>
    <row r="195" spans="1:12" ht="153" customHeight="1" x14ac:dyDescent="0.25">
      <c r="A195" s="11">
        <v>190</v>
      </c>
      <c r="B195" s="4" t="s">
        <v>136</v>
      </c>
      <c r="C195" s="20">
        <v>133.32</v>
      </c>
      <c r="D195" s="20">
        <v>59.994</v>
      </c>
      <c r="E195" s="20">
        <f t="shared" si="7"/>
        <v>45</v>
      </c>
      <c r="F195" s="22" t="s">
        <v>203</v>
      </c>
    </row>
    <row r="196" spans="1:12" x14ac:dyDescent="0.25">
      <c r="A196" s="11">
        <v>191</v>
      </c>
      <c r="B196" s="4" t="s">
        <v>25</v>
      </c>
      <c r="C196" s="20">
        <v>0</v>
      </c>
      <c r="D196" s="20">
        <v>0</v>
      </c>
      <c r="E196" s="20" t="s">
        <v>104</v>
      </c>
      <c r="F196" s="15"/>
    </row>
    <row r="197" spans="1:12" x14ac:dyDescent="0.25">
      <c r="A197" s="11">
        <v>192</v>
      </c>
      <c r="B197" s="4" t="s">
        <v>22</v>
      </c>
      <c r="C197" s="20">
        <v>133.32</v>
      </c>
      <c r="D197" s="20">
        <v>59.994</v>
      </c>
      <c r="E197" s="20">
        <f t="shared" si="7"/>
        <v>45</v>
      </c>
      <c r="F197" s="15"/>
    </row>
    <row r="198" spans="1:12" ht="157.5" x14ac:dyDescent="0.25">
      <c r="A198" s="11">
        <v>193</v>
      </c>
      <c r="B198" s="4" t="s">
        <v>137</v>
      </c>
      <c r="C198" s="20">
        <v>102985.27318</v>
      </c>
      <c r="D198" s="20">
        <v>0</v>
      </c>
      <c r="E198" s="20">
        <f t="shared" si="7"/>
        <v>0</v>
      </c>
      <c r="F198" s="16" t="s">
        <v>202</v>
      </c>
    </row>
    <row r="199" spans="1:12" x14ac:dyDescent="0.25">
      <c r="A199" s="11">
        <v>194</v>
      </c>
      <c r="B199" s="4" t="s">
        <v>25</v>
      </c>
      <c r="C199" s="20">
        <v>102985.27318</v>
      </c>
      <c r="D199" s="20">
        <v>0</v>
      </c>
      <c r="E199" s="20">
        <f t="shared" si="7"/>
        <v>0</v>
      </c>
      <c r="F199" s="15"/>
    </row>
    <row r="200" spans="1:12" ht="157.5" x14ac:dyDescent="0.25">
      <c r="A200" s="11">
        <v>195</v>
      </c>
      <c r="B200" s="4" t="s">
        <v>138</v>
      </c>
      <c r="C200" s="20">
        <v>6628.0861400000003</v>
      </c>
      <c r="D200" s="20">
        <v>0</v>
      </c>
      <c r="E200" s="20">
        <f t="shared" si="7"/>
        <v>0</v>
      </c>
      <c r="F200" s="16" t="s">
        <v>202</v>
      </c>
    </row>
    <row r="201" spans="1:12" x14ac:dyDescent="0.25">
      <c r="A201" s="11">
        <v>196</v>
      </c>
      <c r="B201" s="4" t="s">
        <v>25</v>
      </c>
      <c r="C201" s="20">
        <v>6628.0861400000003</v>
      </c>
      <c r="D201" s="20">
        <v>0</v>
      </c>
      <c r="E201" s="20">
        <f t="shared" si="7"/>
        <v>0</v>
      </c>
      <c r="F201" s="15"/>
    </row>
    <row r="202" spans="1:12" ht="164.25" customHeight="1" x14ac:dyDescent="0.25">
      <c r="A202" s="11">
        <v>197</v>
      </c>
      <c r="B202" s="4" t="s">
        <v>139</v>
      </c>
      <c r="C202" s="20">
        <v>1061.9220700000001</v>
      </c>
      <c r="D202" s="20">
        <v>0</v>
      </c>
      <c r="E202" s="20">
        <f t="shared" si="7"/>
        <v>0</v>
      </c>
      <c r="F202" s="16" t="s">
        <v>202</v>
      </c>
      <c r="H202" s="5"/>
      <c r="I202" s="5"/>
      <c r="J202" s="41"/>
      <c r="K202" s="41"/>
      <c r="L202" s="41"/>
    </row>
    <row r="203" spans="1:12" x14ac:dyDescent="0.25">
      <c r="A203" s="11">
        <v>198</v>
      </c>
      <c r="B203" s="4" t="s">
        <v>25</v>
      </c>
      <c r="C203" s="20">
        <v>0</v>
      </c>
      <c r="D203" s="20">
        <v>0</v>
      </c>
      <c r="E203" s="20" t="s">
        <v>104</v>
      </c>
      <c r="F203" s="15"/>
    </row>
    <row r="204" spans="1:12" x14ac:dyDescent="0.25">
      <c r="A204" s="11">
        <v>199</v>
      </c>
      <c r="B204" s="4" t="s">
        <v>22</v>
      </c>
      <c r="C204" s="20">
        <v>1061.9220700000001</v>
      </c>
      <c r="D204" s="20">
        <v>0</v>
      </c>
      <c r="E204" s="20">
        <f t="shared" si="7"/>
        <v>0</v>
      </c>
      <c r="F204" s="15"/>
    </row>
    <row r="205" spans="1:12" ht="15.75" customHeight="1" x14ac:dyDescent="0.25">
      <c r="A205" s="11">
        <v>200</v>
      </c>
      <c r="B205" s="38" t="s">
        <v>49</v>
      </c>
      <c r="C205" s="38"/>
      <c r="D205" s="38"/>
      <c r="E205" s="38"/>
      <c r="F205" s="38"/>
    </row>
    <row r="206" spans="1:12" ht="31.5" x14ac:dyDescent="0.25">
      <c r="A206" s="11">
        <v>201</v>
      </c>
      <c r="B206" s="4" t="s">
        <v>60</v>
      </c>
      <c r="C206" s="20">
        <v>7473.0977999999996</v>
      </c>
      <c r="D206" s="20">
        <v>2081.7460000000001</v>
      </c>
      <c r="E206" s="20">
        <f>D206/C206*100</f>
        <v>27.856533605113537</v>
      </c>
      <c r="F206" s="15"/>
    </row>
    <row r="207" spans="1:12" x14ac:dyDescent="0.25">
      <c r="A207" s="11">
        <v>202</v>
      </c>
      <c r="B207" s="4" t="s">
        <v>4</v>
      </c>
      <c r="C207" s="20">
        <v>2016.0978</v>
      </c>
      <c r="D207" s="20">
        <v>2016.0978</v>
      </c>
      <c r="E207" s="20">
        <f>D207/C207*100</f>
        <v>100</v>
      </c>
      <c r="F207" s="15"/>
    </row>
    <row r="208" spans="1:12" x14ac:dyDescent="0.25">
      <c r="A208" s="11">
        <v>203</v>
      </c>
      <c r="B208" s="4" t="s">
        <v>5</v>
      </c>
      <c r="C208" s="20">
        <v>5457</v>
      </c>
      <c r="D208" s="20">
        <v>65.648200000000003</v>
      </c>
      <c r="E208" s="20">
        <f t="shared" ref="E208:E216" si="8">D208/C208*100</f>
        <v>1.2030089792926517</v>
      </c>
      <c r="F208" s="15"/>
    </row>
    <row r="209" spans="1:9" ht="78.75" x14ac:dyDescent="0.25">
      <c r="A209" s="11">
        <v>204</v>
      </c>
      <c r="B209" s="4" t="s">
        <v>140</v>
      </c>
      <c r="C209" s="20">
        <v>5391.3518000000004</v>
      </c>
      <c r="D209" s="20">
        <v>0</v>
      </c>
      <c r="E209" s="20">
        <f t="shared" si="8"/>
        <v>0</v>
      </c>
      <c r="F209" s="15"/>
    </row>
    <row r="210" spans="1:9" x14ac:dyDescent="0.25">
      <c r="A210" s="11">
        <v>205</v>
      </c>
      <c r="B210" s="4" t="s">
        <v>22</v>
      </c>
      <c r="C210" s="20">
        <v>5391.3518000000004</v>
      </c>
      <c r="D210" s="20">
        <v>0</v>
      </c>
      <c r="E210" s="20">
        <f t="shared" si="8"/>
        <v>0</v>
      </c>
      <c r="F210" s="15"/>
    </row>
    <row r="211" spans="1:9" ht="141.75" x14ac:dyDescent="0.25">
      <c r="A211" s="11">
        <v>206</v>
      </c>
      <c r="B211" s="4" t="s">
        <v>141</v>
      </c>
      <c r="C211" s="20">
        <v>1878.7623000000001</v>
      </c>
      <c r="D211" s="20">
        <v>1878.7623000000001</v>
      </c>
      <c r="E211" s="20">
        <f t="shared" si="8"/>
        <v>100</v>
      </c>
      <c r="F211" s="16" t="s">
        <v>201</v>
      </c>
      <c r="H211" s="3" t="s">
        <v>164</v>
      </c>
    </row>
    <row r="212" spans="1:9" x14ac:dyDescent="0.25">
      <c r="A212" s="11">
        <v>207</v>
      </c>
      <c r="B212" s="4" t="s">
        <v>25</v>
      </c>
      <c r="C212" s="20">
        <v>1878.7623000000001</v>
      </c>
      <c r="D212" s="20">
        <v>1878.7623000000001</v>
      </c>
      <c r="E212" s="20">
        <f t="shared" si="8"/>
        <v>100</v>
      </c>
      <c r="F212" s="15"/>
    </row>
    <row r="213" spans="1:9" ht="94.5" x14ac:dyDescent="0.25">
      <c r="A213" s="11">
        <v>208</v>
      </c>
      <c r="B213" s="4" t="s">
        <v>142</v>
      </c>
      <c r="C213" s="20">
        <v>137.3355</v>
      </c>
      <c r="D213" s="20">
        <v>137.3355</v>
      </c>
      <c r="E213" s="20">
        <f t="shared" si="8"/>
        <v>100</v>
      </c>
      <c r="F213" s="16" t="s">
        <v>201</v>
      </c>
    </row>
    <row r="214" spans="1:9" x14ac:dyDescent="0.25">
      <c r="A214" s="11">
        <v>209</v>
      </c>
      <c r="B214" s="4" t="s">
        <v>25</v>
      </c>
      <c r="C214" s="20">
        <v>137.3355</v>
      </c>
      <c r="D214" s="20">
        <v>137.3355</v>
      </c>
      <c r="E214" s="20">
        <f t="shared" si="8"/>
        <v>100</v>
      </c>
      <c r="F214" s="15"/>
    </row>
    <row r="215" spans="1:9" ht="93.75" customHeight="1" x14ac:dyDescent="0.25">
      <c r="A215" s="11">
        <v>210</v>
      </c>
      <c r="B215" s="4" t="s">
        <v>143</v>
      </c>
      <c r="C215" s="20">
        <v>65.648200000000003</v>
      </c>
      <c r="D215" s="20">
        <v>65.648200000000003</v>
      </c>
      <c r="E215" s="20">
        <f t="shared" si="8"/>
        <v>100</v>
      </c>
      <c r="F215" s="16" t="s">
        <v>201</v>
      </c>
      <c r="H215" s="5"/>
      <c r="I215" s="5"/>
    </row>
    <row r="216" spans="1:9" x14ac:dyDescent="0.25">
      <c r="A216" s="11">
        <v>211</v>
      </c>
      <c r="B216" s="4" t="s">
        <v>22</v>
      </c>
      <c r="C216" s="20">
        <v>65.648200000000003</v>
      </c>
      <c r="D216" s="20">
        <v>65.648200000000003</v>
      </c>
      <c r="E216" s="20">
        <f t="shared" si="8"/>
        <v>100</v>
      </c>
      <c r="F216" s="15"/>
    </row>
    <row r="217" spans="1:9" ht="35.25" customHeight="1" x14ac:dyDescent="0.25">
      <c r="A217" s="11">
        <v>212</v>
      </c>
      <c r="B217" s="38" t="s">
        <v>61</v>
      </c>
      <c r="C217" s="38"/>
      <c r="D217" s="38"/>
      <c r="E217" s="38"/>
      <c r="F217" s="38"/>
    </row>
    <row r="218" spans="1:9" ht="31.5" x14ac:dyDescent="0.25">
      <c r="A218" s="11">
        <v>213</v>
      </c>
      <c r="B218" s="4" t="s">
        <v>24</v>
      </c>
      <c r="C218" s="20">
        <v>411514.11408999999</v>
      </c>
      <c r="D218" s="20">
        <v>142177.03615999999</v>
      </c>
      <c r="E218" s="20">
        <f>D218/C218*100</f>
        <v>34.549735061797961</v>
      </c>
      <c r="F218" s="15"/>
    </row>
    <row r="219" spans="1:9" x14ac:dyDescent="0.25">
      <c r="A219" s="11">
        <v>214</v>
      </c>
      <c r="B219" s="4" t="s">
        <v>8</v>
      </c>
      <c r="C219" s="20">
        <v>32753.4</v>
      </c>
      <c r="D219" s="20">
        <v>16545.210139999999</v>
      </c>
      <c r="E219" s="20">
        <f>D219/C219*100</f>
        <v>50.514481366819929</v>
      </c>
      <c r="F219" s="15"/>
    </row>
    <row r="220" spans="1:9" x14ac:dyDescent="0.25">
      <c r="A220" s="11">
        <v>215</v>
      </c>
      <c r="B220" s="4" t="s">
        <v>4</v>
      </c>
      <c r="C220" s="20">
        <v>224634.25959999999</v>
      </c>
      <c r="D220" s="20">
        <v>17429.353620000002</v>
      </c>
      <c r="E220" s="20">
        <f>D220/C220*100</f>
        <v>7.7589917277248661</v>
      </c>
      <c r="F220" s="15"/>
    </row>
    <row r="221" spans="1:9" x14ac:dyDescent="0.25">
      <c r="A221" s="11">
        <v>216</v>
      </c>
      <c r="B221" s="4" t="s">
        <v>5</v>
      </c>
      <c r="C221" s="20">
        <v>154126.45449</v>
      </c>
      <c r="D221" s="20">
        <v>108202.4724</v>
      </c>
      <c r="E221" s="20">
        <f>D221/C221*100</f>
        <v>70.20369913655567</v>
      </c>
      <c r="F221" s="15"/>
    </row>
    <row r="222" spans="1:9" ht="15.75" customHeight="1" x14ac:dyDescent="0.25">
      <c r="A222" s="11">
        <v>217</v>
      </c>
      <c r="B222" s="38" t="s">
        <v>58</v>
      </c>
      <c r="C222" s="38"/>
      <c r="D222" s="38"/>
      <c r="E222" s="38"/>
      <c r="F222" s="38"/>
    </row>
    <row r="223" spans="1:9" ht="47.25" x14ac:dyDescent="0.25">
      <c r="A223" s="11">
        <v>218</v>
      </c>
      <c r="B223" s="4" t="s">
        <v>36</v>
      </c>
      <c r="C223" s="20">
        <v>386975.23527</v>
      </c>
      <c r="D223" s="20">
        <v>140177.5056</v>
      </c>
      <c r="E223" s="20">
        <f>D223/C223*100</f>
        <v>36.223895697665377</v>
      </c>
      <c r="F223" s="15"/>
      <c r="H223" s="8"/>
      <c r="I223" s="8"/>
    </row>
    <row r="224" spans="1:9" x14ac:dyDescent="0.25">
      <c r="A224" s="11">
        <v>219</v>
      </c>
      <c r="B224" s="4" t="s">
        <v>8</v>
      </c>
      <c r="C224" s="20">
        <v>32753.4</v>
      </c>
      <c r="D224" s="20">
        <v>16545.210139999999</v>
      </c>
      <c r="E224" s="20">
        <f>D224/C224*100</f>
        <v>50.514481366819929</v>
      </c>
      <c r="F224" s="15"/>
      <c r="H224" s="8"/>
      <c r="I224" s="8"/>
    </row>
    <row r="225" spans="1:11" x14ac:dyDescent="0.25">
      <c r="A225" s="11">
        <v>220</v>
      </c>
      <c r="B225" s="4" t="s">
        <v>25</v>
      </c>
      <c r="C225" s="20">
        <v>218649.36960000001</v>
      </c>
      <c r="D225" s="20">
        <v>17429.353620000002</v>
      </c>
      <c r="E225" s="20">
        <f>D225/C225*100</f>
        <v>7.9713715396872571</v>
      </c>
      <c r="F225" s="15"/>
    </row>
    <row r="226" spans="1:11" x14ac:dyDescent="0.25">
      <c r="A226" s="11">
        <v>221</v>
      </c>
      <c r="B226" s="4" t="s">
        <v>22</v>
      </c>
      <c r="C226" s="20">
        <v>135572.46567000001</v>
      </c>
      <c r="D226" s="20">
        <v>106202.94184</v>
      </c>
      <c r="E226" s="20">
        <f>D226/C226*100</f>
        <v>78.33666026146561</v>
      </c>
      <c r="F226" s="15"/>
    </row>
    <row r="227" spans="1:11" ht="15.75" customHeight="1" x14ac:dyDescent="0.25">
      <c r="A227" s="11">
        <v>222</v>
      </c>
      <c r="B227" s="38" t="s">
        <v>37</v>
      </c>
      <c r="C227" s="38"/>
      <c r="D227" s="38"/>
      <c r="E227" s="38"/>
      <c r="F227" s="38"/>
    </row>
    <row r="228" spans="1:11" ht="63" x14ac:dyDescent="0.25">
      <c r="A228" s="11">
        <v>223</v>
      </c>
      <c r="B228" s="4" t="s">
        <v>38</v>
      </c>
      <c r="C228" s="20">
        <v>386975.23527</v>
      </c>
      <c r="D228" s="20">
        <v>140177.5056</v>
      </c>
      <c r="E228" s="20">
        <f>D228/C228*100</f>
        <v>36.223895697665377</v>
      </c>
      <c r="F228" s="15"/>
      <c r="H228" s="7"/>
    </row>
    <row r="229" spans="1:11" x14ac:dyDescent="0.25">
      <c r="A229" s="11">
        <v>224</v>
      </c>
      <c r="B229" s="4" t="s">
        <v>8</v>
      </c>
      <c r="C229" s="20">
        <v>32753.4</v>
      </c>
      <c r="D229" s="20">
        <v>16545.210139999999</v>
      </c>
      <c r="E229" s="20">
        <f>D229/C229*100</f>
        <v>50.514481366819929</v>
      </c>
      <c r="F229" s="15"/>
    </row>
    <row r="230" spans="1:11" x14ac:dyDescent="0.25">
      <c r="A230" s="11">
        <v>225</v>
      </c>
      <c r="B230" s="4" t="s">
        <v>103</v>
      </c>
      <c r="C230" s="20">
        <v>218649.36960000001</v>
      </c>
      <c r="D230" s="20">
        <v>17429.353620000002</v>
      </c>
      <c r="E230" s="20">
        <f>D230/C230*100</f>
        <v>7.9713715396872571</v>
      </c>
      <c r="F230" s="15"/>
    </row>
    <row r="231" spans="1:11" x14ac:dyDescent="0.25">
      <c r="A231" s="11">
        <v>226</v>
      </c>
      <c r="B231" s="4" t="s">
        <v>22</v>
      </c>
      <c r="C231" s="20">
        <v>135572.46567000001</v>
      </c>
      <c r="D231" s="20">
        <v>106202.94184</v>
      </c>
      <c r="E231" s="20">
        <f t="shared" ref="E231:E249" si="9">D231/C231*100</f>
        <v>78.33666026146561</v>
      </c>
      <c r="F231" s="15"/>
    </row>
    <row r="232" spans="1:11" ht="173.25" x14ac:dyDescent="0.25">
      <c r="A232" s="11">
        <v>227</v>
      </c>
      <c r="B232" s="4" t="s">
        <v>115</v>
      </c>
      <c r="C232" s="20">
        <v>603.57267000000002</v>
      </c>
      <c r="D232" s="20">
        <v>16.420819999999999</v>
      </c>
      <c r="E232" s="20">
        <f t="shared" si="9"/>
        <v>2.7206036350187954</v>
      </c>
      <c r="F232" s="16" t="s">
        <v>172</v>
      </c>
      <c r="H232" s="2"/>
      <c r="I232" s="2"/>
      <c r="J232" s="2"/>
      <c r="K232" s="2"/>
    </row>
    <row r="233" spans="1:11" x14ac:dyDescent="0.25">
      <c r="A233" s="11">
        <v>228</v>
      </c>
      <c r="B233" s="4" t="s">
        <v>17</v>
      </c>
      <c r="C233" s="20">
        <v>0</v>
      </c>
      <c r="D233" s="20">
        <v>0</v>
      </c>
      <c r="E233" s="20" t="s">
        <v>104</v>
      </c>
      <c r="F233" s="15"/>
    </row>
    <row r="234" spans="1:11" x14ac:dyDescent="0.25">
      <c r="A234" s="11">
        <v>229</v>
      </c>
      <c r="B234" s="4" t="s">
        <v>5</v>
      </c>
      <c r="C234" s="20">
        <v>603.57267000000002</v>
      </c>
      <c r="D234" s="20">
        <v>16.420819999999999</v>
      </c>
      <c r="E234" s="20">
        <f t="shared" si="9"/>
        <v>2.7206036350187954</v>
      </c>
      <c r="F234" s="15"/>
    </row>
    <row r="235" spans="1:11" ht="63" x14ac:dyDescent="0.25">
      <c r="A235" s="11">
        <v>230</v>
      </c>
      <c r="B235" s="4" t="s">
        <v>62</v>
      </c>
      <c r="C235" s="20">
        <v>0</v>
      </c>
      <c r="D235" s="20">
        <v>0</v>
      </c>
      <c r="E235" s="20" t="s">
        <v>104</v>
      </c>
      <c r="F235" s="15"/>
    </row>
    <row r="236" spans="1:11" x14ac:dyDescent="0.25">
      <c r="A236" s="11">
        <v>231</v>
      </c>
      <c r="B236" s="4" t="s">
        <v>25</v>
      </c>
      <c r="C236" s="20">
        <v>0</v>
      </c>
      <c r="D236" s="20">
        <v>0</v>
      </c>
      <c r="E236" s="20" t="s">
        <v>104</v>
      </c>
      <c r="F236" s="15"/>
    </row>
    <row r="237" spans="1:11" x14ac:dyDescent="0.25">
      <c r="A237" s="11">
        <v>232</v>
      </c>
      <c r="B237" s="4" t="s">
        <v>5</v>
      </c>
      <c r="C237" s="20">
        <v>0</v>
      </c>
      <c r="D237" s="20">
        <v>0</v>
      </c>
      <c r="E237" s="20" t="s">
        <v>104</v>
      </c>
      <c r="F237" s="15"/>
    </row>
    <row r="238" spans="1:11" ht="94.5" x14ac:dyDescent="0.25">
      <c r="A238" s="11">
        <v>233</v>
      </c>
      <c r="B238" s="4" t="s">
        <v>69</v>
      </c>
      <c r="C238" s="20">
        <v>1056.95</v>
      </c>
      <c r="D238" s="20">
        <v>502.03111999999999</v>
      </c>
      <c r="E238" s="20">
        <f t="shared" si="9"/>
        <v>47.498095463361558</v>
      </c>
      <c r="F238" s="16" t="s">
        <v>173</v>
      </c>
      <c r="I238" s="18">
        <f>C243+C232</f>
        <v>306390.78527000005</v>
      </c>
      <c r="J238" s="18">
        <f>D243+D232</f>
        <v>89960.376050000006</v>
      </c>
    </row>
    <row r="239" spans="1:11" x14ac:dyDescent="0.25">
      <c r="A239" s="11">
        <v>234</v>
      </c>
      <c r="B239" s="4" t="s">
        <v>160</v>
      </c>
      <c r="C239" s="20">
        <v>1056.95</v>
      </c>
      <c r="D239" s="20">
        <v>502.03111999999999</v>
      </c>
      <c r="E239" s="20">
        <f t="shared" si="9"/>
        <v>47.498095463361558</v>
      </c>
      <c r="F239" s="15"/>
    </row>
    <row r="240" spans="1:11" ht="63" x14ac:dyDescent="0.25">
      <c r="A240" s="11">
        <v>235</v>
      </c>
      <c r="B240" s="4" t="s">
        <v>63</v>
      </c>
      <c r="C240" s="20">
        <v>29215</v>
      </c>
      <c r="D240" s="20">
        <v>24300</v>
      </c>
      <c r="E240" s="20">
        <f t="shared" si="9"/>
        <v>83.176450453534144</v>
      </c>
      <c r="F240" s="16" t="s">
        <v>184</v>
      </c>
    </row>
    <row r="241" spans="1:8" x14ac:dyDescent="0.25">
      <c r="A241" s="11">
        <v>236</v>
      </c>
      <c r="B241" s="4" t="s">
        <v>4</v>
      </c>
      <c r="C241" s="20">
        <v>0</v>
      </c>
      <c r="D241" s="20">
        <v>0</v>
      </c>
      <c r="E241" s="20" t="s">
        <v>104</v>
      </c>
      <c r="F241" s="15"/>
    </row>
    <row r="242" spans="1:8" x14ac:dyDescent="0.25">
      <c r="A242" s="11">
        <v>237</v>
      </c>
      <c r="B242" s="4" t="s">
        <v>5</v>
      </c>
      <c r="C242" s="20">
        <v>29215</v>
      </c>
      <c r="D242" s="20">
        <v>24300</v>
      </c>
      <c r="E242" s="20">
        <f t="shared" si="9"/>
        <v>83.176450453534144</v>
      </c>
      <c r="F242" s="15"/>
    </row>
    <row r="243" spans="1:8" ht="94.5" x14ac:dyDescent="0.25">
      <c r="A243" s="11">
        <v>238</v>
      </c>
      <c r="B243" s="4" t="s">
        <v>101</v>
      </c>
      <c r="C243" s="20">
        <v>305787.21260000003</v>
      </c>
      <c r="D243" s="20">
        <v>89943.955230000007</v>
      </c>
      <c r="E243" s="20">
        <f t="shared" si="9"/>
        <v>29.41390336935234</v>
      </c>
      <c r="F243" s="16" t="s">
        <v>174</v>
      </c>
      <c r="H243" s="2"/>
    </row>
    <row r="244" spans="1:8" x14ac:dyDescent="0.25">
      <c r="A244" s="11">
        <v>239</v>
      </c>
      <c r="B244" s="4" t="s">
        <v>25</v>
      </c>
      <c r="C244" s="20">
        <v>216183.96960000001</v>
      </c>
      <c r="D244" s="20">
        <v>16183.9696</v>
      </c>
      <c r="E244" s="20">
        <f t="shared" si="9"/>
        <v>7.4862024367231346</v>
      </c>
      <c r="F244" s="15"/>
    </row>
    <row r="245" spans="1:8" x14ac:dyDescent="0.25">
      <c r="A245" s="11">
        <v>240</v>
      </c>
      <c r="B245" s="4" t="s">
        <v>102</v>
      </c>
      <c r="C245" s="20">
        <v>89603.243000000002</v>
      </c>
      <c r="D245" s="20">
        <v>73759.985629999996</v>
      </c>
      <c r="E245" s="20">
        <f t="shared" si="9"/>
        <v>82.318433083945408</v>
      </c>
      <c r="F245" s="15"/>
    </row>
    <row r="246" spans="1:8" ht="141.75" x14ac:dyDescent="0.25">
      <c r="A246" s="11">
        <v>241</v>
      </c>
      <c r="B246" s="4" t="s">
        <v>157</v>
      </c>
      <c r="C246" s="20">
        <v>50312.5</v>
      </c>
      <c r="D246" s="20">
        <v>25415.098429999998</v>
      </c>
      <c r="E246" s="20">
        <f t="shared" si="9"/>
        <v>50.514481351552789</v>
      </c>
      <c r="F246" s="16" t="s">
        <v>189</v>
      </c>
    </row>
    <row r="247" spans="1:8" x14ac:dyDescent="0.25">
      <c r="A247" s="11">
        <v>242</v>
      </c>
      <c r="B247" s="4" t="s">
        <v>8</v>
      </c>
      <c r="C247" s="20">
        <v>32753.4</v>
      </c>
      <c r="D247" s="20">
        <v>16545.210139999999</v>
      </c>
      <c r="E247" s="20">
        <f>D247/C247*100</f>
        <v>50.514481366819929</v>
      </c>
      <c r="F247" s="15"/>
      <c r="H247" s="19" t="e">
        <f>D246*#REF!/100</f>
        <v>#REF!</v>
      </c>
    </row>
    <row r="248" spans="1:8" x14ac:dyDescent="0.25">
      <c r="A248" s="11">
        <v>243</v>
      </c>
      <c r="B248" s="4" t="s">
        <v>4</v>
      </c>
      <c r="C248" s="20">
        <v>2465.4</v>
      </c>
      <c r="D248" s="20">
        <v>1245.38402</v>
      </c>
      <c r="E248" s="20">
        <f t="shared" si="9"/>
        <v>50.514481220085983</v>
      </c>
      <c r="F248" s="15"/>
      <c r="H248" s="19" t="e">
        <f>D246*#REF!/100</f>
        <v>#REF!</v>
      </c>
    </row>
    <row r="249" spans="1:8" x14ac:dyDescent="0.25">
      <c r="A249" s="11">
        <v>244</v>
      </c>
      <c r="B249" s="4" t="s">
        <v>5</v>
      </c>
      <c r="C249" s="20">
        <v>15093.7</v>
      </c>
      <c r="D249" s="20">
        <v>7624.5042700000004</v>
      </c>
      <c r="E249" s="20">
        <f t="shared" si="9"/>
        <v>50.514481339896776</v>
      </c>
      <c r="F249" s="15"/>
      <c r="H249" s="19" t="e">
        <f>D246*#REF!/100</f>
        <v>#REF!</v>
      </c>
    </row>
    <row r="250" spans="1:8" ht="15.75" customHeight="1" x14ac:dyDescent="0.25">
      <c r="A250" s="11">
        <v>245</v>
      </c>
      <c r="B250" s="38" t="s">
        <v>49</v>
      </c>
      <c r="C250" s="38"/>
      <c r="D250" s="38"/>
      <c r="E250" s="38"/>
      <c r="F250" s="38"/>
    </row>
    <row r="251" spans="1:8" ht="31.5" x14ac:dyDescent="0.25">
      <c r="A251" s="11">
        <v>246</v>
      </c>
      <c r="B251" s="4" t="s">
        <v>64</v>
      </c>
      <c r="C251" s="20">
        <v>24538.878820000002</v>
      </c>
      <c r="D251" s="20">
        <v>1999.5305599999999</v>
      </c>
      <c r="E251" s="20">
        <f>D251/C251*100</f>
        <v>8.1484185755476162</v>
      </c>
      <c r="F251" s="15"/>
    </row>
    <row r="252" spans="1:8" x14ac:dyDescent="0.25">
      <c r="A252" s="11">
        <v>247</v>
      </c>
      <c r="B252" s="4" t="s">
        <v>8</v>
      </c>
      <c r="C252" s="20">
        <v>0</v>
      </c>
      <c r="D252" s="20">
        <v>0</v>
      </c>
      <c r="E252" s="20">
        <v>0</v>
      </c>
      <c r="F252" s="15"/>
    </row>
    <row r="253" spans="1:8" x14ac:dyDescent="0.25">
      <c r="A253" s="11">
        <v>248</v>
      </c>
      <c r="B253" s="4" t="s">
        <v>4</v>
      </c>
      <c r="C253" s="20">
        <v>5984.89</v>
      </c>
      <c r="D253" s="20">
        <v>0</v>
      </c>
      <c r="E253" s="20">
        <f>D253/C253*100</f>
        <v>0</v>
      </c>
      <c r="F253" s="15"/>
    </row>
    <row r="254" spans="1:8" x14ac:dyDescent="0.25">
      <c r="A254" s="11">
        <v>249</v>
      </c>
      <c r="B254" s="4" t="s">
        <v>5</v>
      </c>
      <c r="C254" s="20">
        <v>18553.988819999999</v>
      </c>
      <c r="D254" s="20">
        <v>1999.5305599999999</v>
      </c>
      <c r="E254" s="20">
        <f t="shared" ref="E254:E275" si="10">D254/C254*100</f>
        <v>10.776823137053071</v>
      </c>
      <c r="F254" s="15"/>
    </row>
    <row r="255" spans="1:8" ht="256.5" customHeight="1" x14ac:dyDescent="0.25">
      <c r="A255" s="11">
        <v>250</v>
      </c>
      <c r="B255" s="4" t="s">
        <v>65</v>
      </c>
      <c r="C255" s="20">
        <v>3397.8086899999998</v>
      </c>
      <c r="D255" s="20">
        <v>267.68315000000001</v>
      </c>
      <c r="E255" s="20">
        <f t="shared" si="10"/>
        <v>7.8781112894263634</v>
      </c>
      <c r="F255" s="16" t="s">
        <v>211</v>
      </c>
    </row>
    <row r="256" spans="1:8" x14ac:dyDescent="0.25">
      <c r="A256" s="11">
        <v>251</v>
      </c>
      <c r="B256" s="4" t="s">
        <v>5</v>
      </c>
      <c r="C256" s="20">
        <v>3397.8086899999998</v>
      </c>
      <c r="D256" s="20">
        <v>267.68315000000001</v>
      </c>
      <c r="E256" s="20">
        <f t="shared" si="10"/>
        <v>7.8781112894263634</v>
      </c>
      <c r="F256" s="15"/>
    </row>
    <row r="257" spans="1:6" ht="70.5" customHeight="1" x14ac:dyDescent="0.25">
      <c r="A257" s="11">
        <v>252</v>
      </c>
      <c r="B257" s="4" t="s">
        <v>66</v>
      </c>
      <c r="C257" s="20">
        <v>0</v>
      </c>
      <c r="D257" s="20">
        <v>0</v>
      </c>
      <c r="E257" s="20" t="s">
        <v>104</v>
      </c>
      <c r="F257" s="16" t="s">
        <v>182</v>
      </c>
    </row>
    <row r="258" spans="1:6" x14ac:dyDescent="0.25">
      <c r="A258" s="11">
        <v>253</v>
      </c>
      <c r="B258" s="4" t="s">
        <v>5</v>
      </c>
      <c r="C258" s="20">
        <v>0</v>
      </c>
      <c r="D258" s="20">
        <v>0</v>
      </c>
      <c r="E258" s="20" t="s">
        <v>104</v>
      </c>
      <c r="F258" s="15"/>
    </row>
    <row r="259" spans="1:6" ht="63" x14ac:dyDescent="0.25">
      <c r="A259" s="11">
        <v>254</v>
      </c>
      <c r="B259" s="4" t="s">
        <v>62</v>
      </c>
      <c r="C259" s="20">
        <v>0</v>
      </c>
      <c r="D259" s="20">
        <v>0</v>
      </c>
      <c r="E259" s="20" t="s">
        <v>104</v>
      </c>
      <c r="F259" s="16" t="s">
        <v>182</v>
      </c>
    </row>
    <row r="260" spans="1:6" x14ac:dyDescent="0.25">
      <c r="A260" s="11">
        <v>255</v>
      </c>
      <c r="B260" s="4" t="s">
        <v>5</v>
      </c>
      <c r="C260" s="20">
        <v>0</v>
      </c>
      <c r="D260" s="20">
        <v>0</v>
      </c>
      <c r="E260" s="20" t="s">
        <v>104</v>
      </c>
      <c r="F260" s="15"/>
    </row>
    <row r="261" spans="1:6" ht="78.75" x14ac:dyDescent="0.25">
      <c r="A261" s="11">
        <v>256</v>
      </c>
      <c r="B261" s="4" t="s">
        <v>67</v>
      </c>
      <c r="C261" s="20">
        <v>1665.8474100000001</v>
      </c>
      <c r="D261" s="20">
        <v>1665.8474100000001</v>
      </c>
      <c r="E261" s="20">
        <f t="shared" si="10"/>
        <v>100</v>
      </c>
      <c r="F261" s="15"/>
    </row>
    <row r="262" spans="1:6" x14ac:dyDescent="0.25">
      <c r="A262" s="11">
        <v>257</v>
      </c>
      <c r="B262" s="4" t="s">
        <v>5</v>
      </c>
      <c r="C262" s="20">
        <v>1665.8474100000001</v>
      </c>
      <c r="D262" s="20">
        <v>1665.8474100000001</v>
      </c>
      <c r="E262" s="20">
        <f t="shared" si="10"/>
        <v>100</v>
      </c>
      <c r="F262" s="15"/>
    </row>
    <row r="263" spans="1:6" ht="132.75" customHeight="1" x14ac:dyDescent="0.25">
      <c r="A263" s="11">
        <v>258</v>
      </c>
      <c r="B263" s="4" t="s">
        <v>68</v>
      </c>
      <c r="C263" s="20">
        <v>0</v>
      </c>
      <c r="D263" s="20">
        <v>0</v>
      </c>
      <c r="E263" s="20" t="s">
        <v>104</v>
      </c>
      <c r="F263" s="16" t="s">
        <v>208</v>
      </c>
    </row>
    <row r="264" spans="1:6" x14ac:dyDescent="0.25">
      <c r="A264" s="11">
        <v>259</v>
      </c>
      <c r="B264" s="4" t="s">
        <v>5</v>
      </c>
      <c r="C264" s="20">
        <v>0</v>
      </c>
      <c r="D264" s="20">
        <v>0</v>
      </c>
      <c r="E264" s="20" t="s">
        <v>104</v>
      </c>
      <c r="F264" s="15"/>
    </row>
    <row r="265" spans="1:6" ht="258.75" customHeight="1" x14ac:dyDescent="0.25">
      <c r="A265" s="11">
        <v>260</v>
      </c>
      <c r="B265" s="4" t="s">
        <v>69</v>
      </c>
      <c r="C265" s="20">
        <v>10925.33272</v>
      </c>
      <c r="D265" s="20">
        <v>66</v>
      </c>
      <c r="E265" s="20">
        <f t="shared" si="10"/>
        <v>0.6041005952997649</v>
      </c>
      <c r="F265" s="16" t="s">
        <v>183</v>
      </c>
    </row>
    <row r="266" spans="1:6" x14ac:dyDescent="0.25">
      <c r="A266" s="11">
        <v>261</v>
      </c>
      <c r="B266" s="4" t="s">
        <v>5</v>
      </c>
      <c r="C266" s="20">
        <v>10925.33272</v>
      </c>
      <c r="D266" s="20">
        <v>66</v>
      </c>
      <c r="E266" s="20">
        <f t="shared" si="10"/>
        <v>0.6041005952997649</v>
      </c>
      <c r="F266" s="15"/>
    </row>
    <row r="267" spans="1:6" ht="130.5" customHeight="1" x14ac:dyDescent="0.25">
      <c r="A267" s="11">
        <v>262</v>
      </c>
      <c r="B267" s="4" t="s">
        <v>151</v>
      </c>
      <c r="C267" s="20">
        <v>0</v>
      </c>
      <c r="D267" s="20">
        <v>0</v>
      </c>
      <c r="E267" s="20" t="s">
        <v>104</v>
      </c>
      <c r="F267" s="15"/>
    </row>
    <row r="268" spans="1:6" x14ac:dyDescent="0.25">
      <c r="A268" s="11">
        <v>263</v>
      </c>
      <c r="B268" s="4" t="s">
        <v>4</v>
      </c>
      <c r="C268" s="20">
        <v>0</v>
      </c>
      <c r="D268" s="20">
        <v>0</v>
      </c>
      <c r="E268" s="20" t="s">
        <v>104</v>
      </c>
      <c r="F268" s="15"/>
    </row>
    <row r="269" spans="1:6" x14ac:dyDescent="0.25">
      <c r="A269" s="11">
        <v>264</v>
      </c>
      <c r="B269" s="4" t="s">
        <v>5</v>
      </c>
      <c r="C269" s="20">
        <v>0</v>
      </c>
      <c r="D269" s="20">
        <v>0</v>
      </c>
      <c r="E269" s="20" t="s">
        <v>104</v>
      </c>
      <c r="F269" s="15"/>
    </row>
    <row r="270" spans="1:6" ht="47.25" x14ac:dyDescent="0.25">
      <c r="A270" s="11">
        <v>265</v>
      </c>
      <c r="B270" s="4" t="s">
        <v>124</v>
      </c>
      <c r="C270" s="20">
        <v>0</v>
      </c>
      <c r="D270" s="20">
        <v>0</v>
      </c>
      <c r="E270" s="20" t="s">
        <v>104</v>
      </c>
      <c r="F270" s="15"/>
    </row>
    <row r="271" spans="1:6" x14ac:dyDescent="0.25">
      <c r="A271" s="11">
        <v>266</v>
      </c>
      <c r="B271" s="4" t="s">
        <v>103</v>
      </c>
      <c r="C271" s="20">
        <v>0</v>
      </c>
      <c r="D271" s="20">
        <v>0</v>
      </c>
      <c r="E271" s="20" t="s">
        <v>104</v>
      </c>
      <c r="F271" s="15"/>
    </row>
    <row r="272" spans="1:6" x14ac:dyDescent="0.25">
      <c r="A272" s="11">
        <v>267</v>
      </c>
      <c r="B272" s="4" t="s">
        <v>121</v>
      </c>
      <c r="C272" s="20">
        <v>0</v>
      </c>
      <c r="D272" s="20">
        <v>0</v>
      </c>
      <c r="E272" s="20" t="s">
        <v>104</v>
      </c>
      <c r="F272" s="15"/>
    </row>
    <row r="273" spans="1:6" ht="78.75" x14ac:dyDescent="0.25">
      <c r="A273" s="11">
        <v>268</v>
      </c>
      <c r="B273" s="4" t="s">
        <v>156</v>
      </c>
      <c r="C273" s="20">
        <v>8549.89</v>
      </c>
      <c r="D273" s="20">
        <v>0</v>
      </c>
      <c r="E273" s="20">
        <f t="shared" si="10"/>
        <v>0</v>
      </c>
      <c r="F273" s="16" t="s">
        <v>185</v>
      </c>
    </row>
    <row r="274" spans="1:6" x14ac:dyDescent="0.25">
      <c r="A274" s="11">
        <v>269</v>
      </c>
      <c r="B274" s="4" t="s">
        <v>4</v>
      </c>
      <c r="C274" s="20">
        <v>5984.89</v>
      </c>
      <c r="D274" s="20">
        <v>0</v>
      </c>
      <c r="E274" s="20">
        <f t="shared" si="10"/>
        <v>0</v>
      </c>
      <c r="F274" s="15"/>
    </row>
    <row r="275" spans="1:6" x14ac:dyDescent="0.25">
      <c r="A275" s="11">
        <v>270</v>
      </c>
      <c r="B275" s="4" t="s">
        <v>5</v>
      </c>
      <c r="C275" s="20">
        <v>2565</v>
      </c>
      <c r="D275" s="20">
        <v>0</v>
      </c>
      <c r="E275" s="20">
        <f t="shared" si="10"/>
        <v>0</v>
      </c>
      <c r="F275" s="15"/>
    </row>
    <row r="276" spans="1:6" ht="94.5" x14ac:dyDescent="0.25">
      <c r="A276" s="11">
        <v>271</v>
      </c>
      <c r="B276" s="4" t="s">
        <v>155</v>
      </c>
      <c r="C276" s="20">
        <v>0</v>
      </c>
      <c r="D276" s="20">
        <v>0</v>
      </c>
      <c r="E276" s="20" t="s">
        <v>104</v>
      </c>
      <c r="F276" s="15"/>
    </row>
    <row r="277" spans="1:6" x14ac:dyDescent="0.25">
      <c r="A277" s="11">
        <v>272</v>
      </c>
      <c r="B277" s="4" t="s">
        <v>4</v>
      </c>
      <c r="C277" s="20">
        <v>0</v>
      </c>
      <c r="D277" s="20">
        <v>0</v>
      </c>
      <c r="E277" s="20" t="s">
        <v>104</v>
      </c>
      <c r="F277" s="15"/>
    </row>
    <row r="278" spans="1:6" x14ac:dyDescent="0.25">
      <c r="A278" s="11">
        <v>273</v>
      </c>
      <c r="B278" s="4" t="s">
        <v>5</v>
      </c>
      <c r="C278" s="20">
        <v>0</v>
      </c>
      <c r="D278" s="20">
        <v>0</v>
      </c>
      <c r="E278" s="20" t="s">
        <v>104</v>
      </c>
      <c r="F278" s="15"/>
    </row>
    <row r="279" spans="1:6" ht="84" customHeight="1" x14ac:dyDescent="0.25">
      <c r="A279" s="11">
        <v>274</v>
      </c>
      <c r="B279" s="4" t="s">
        <v>154</v>
      </c>
      <c r="C279" s="20">
        <v>0</v>
      </c>
      <c r="D279" s="20">
        <v>0</v>
      </c>
      <c r="E279" s="20" t="s">
        <v>104</v>
      </c>
      <c r="F279" s="15"/>
    </row>
    <row r="280" spans="1:6" x14ac:dyDescent="0.25">
      <c r="A280" s="11">
        <v>275</v>
      </c>
      <c r="B280" s="4" t="s">
        <v>4</v>
      </c>
      <c r="C280" s="20">
        <v>0</v>
      </c>
      <c r="D280" s="20">
        <v>0</v>
      </c>
      <c r="E280" s="20" t="s">
        <v>104</v>
      </c>
      <c r="F280" s="15"/>
    </row>
    <row r="281" spans="1:6" x14ac:dyDescent="0.25">
      <c r="A281" s="11">
        <v>276</v>
      </c>
      <c r="B281" s="4" t="s">
        <v>5</v>
      </c>
      <c r="C281" s="20">
        <v>0</v>
      </c>
      <c r="D281" s="20">
        <v>0</v>
      </c>
      <c r="E281" s="20" t="s">
        <v>104</v>
      </c>
      <c r="F281" s="15"/>
    </row>
    <row r="282" spans="1:6" ht="32.25" customHeight="1" x14ac:dyDescent="0.25">
      <c r="A282" s="11">
        <v>277</v>
      </c>
      <c r="B282" s="38" t="s">
        <v>70</v>
      </c>
      <c r="C282" s="38"/>
      <c r="D282" s="38"/>
      <c r="E282" s="38"/>
      <c r="F282" s="38"/>
    </row>
    <row r="283" spans="1:6" ht="31.5" x14ac:dyDescent="0.25">
      <c r="A283" s="11">
        <v>278</v>
      </c>
      <c r="B283" s="4" t="s">
        <v>24</v>
      </c>
      <c r="C283" s="20">
        <v>107445</v>
      </c>
      <c r="D283" s="20">
        <v>26598.756000000001</v>
      </c>
      <c r="E283" s="20">
        <f>D283/C283*100</f>
        <v>24.755694541393272</v>
      </c>
      <c r="F283" s="15"/>
    </row>
    <row r="284" spans="1:6" x14ac:dyDescent="0.25">
      <c r="A284" s="11">
        <v>279</v>
      </c>
      <c r="B284" s="4" t="s">
        <v>4</v>
      </c>
      <c r="C284" s="20">
        <v>0</v>
      </c>
      <c r="D284" s="20">
        <v>0</v>
      </c>
      <c r="E284" s="20">
        <v>0</v>
      </c>
      <c r="F284" s="15"/>
    </row>
    <row r="285" spans="1:6" x14ac:dyDescent="0.25">
      <c r="A285" s="11">
        <v>280</v>
      </c>
      <c r="B285" s="4" t="s">
        <v>5</v>
      </c>
      <c r="C285" s="20">
        <v>107445</v>
      </c>
      <c r="D285" s="20">
        <v>26598.756000000001</v>
      </c>
      <c r="E285" s="20">
        <f>D285/C285*100</f>
        <v>24.755694541393272</v>
      </c>
      <c r="F285" s="15"/>
    </row>
    <row r="286" spans="1:6" ht="15.75" customHeight="1" x14ac:dyDescent="0.25">
      <c r="A286" s="11">
        <v>281</v>
      </c>
      <c r="B286" s="38" t="s">
        <v>12</v>
      </c>
      <c r="C286" s="38"/>
      <c r="D286" s="38"/>
      <c r="E286" s="38"/>
      <c r="F286" s="38"/>
    </row>
    <row r="287" spans="1:6" ht="31.5" x14ac:dyDescent="0.25">
      <c r="A287" s="11">
        <v>282</v>
      </c>
      <c r="B287" s="4" t="s">
        <v>64</v>
      </c>
      <c r="C287" s="20">
        <v>107445</v>
      </c>
      <c r="D287" s="20">
        <v>26598.756000000001</v>
      </c>
      <c r="E287" s="20">
        <f>D287/C287*100</f>
        <v>24.755694541393272</v>
      </c>
      <c r="F287" s="15"/>
    </row>
    <row r="288" spans="1:6" x14ac:dyDescent="0.25">
      <c r="A288" s="11">
        <v>283</v>
      </c>
      <c r="B288" s="4" t="s">
        <v>4</v>
      </c>
      <c r="C288" s="20">
        <v>0</v>
      </c>
      <c r="D288" s="20">
        <v>0</v>
      </c>
      <c r="E288" s="20">
        <v>0</v>
      </c>
      <c r="F288" s="15"/>
    </row>
    <row r="289" spans="1:6" x14ac:dyDescent="0.25">
      <c r="A289" s="11">
        <v>284</v>
      </c>
      <c r="B289" s="4" t="s">
        <v>5</v>
      </c>
      <c r="C289" s="20">
        <v>107445</v>
      </c>
      <c r="D289" s="20">
        <v>26598.756000000001</v>
      </c>
      <c r="E289" s="20">
        <f t="shared" ref="E289:E299" si="11">D289/C289*100</f>
        <v>24.755694541393272</v>
      </c>
      <c r="F289" s="15"/>
    </row>
    <row r="290" spans="1:6" ht="82.5" customHeight="1" x14ac:dyDescent="0.25">
      <c r="A290" s="11">
        <v>285</v>
      </c>
      <c r="B290" s="4" t="s">
        <v>110</v>
      </c>
      <c r="C290" s="20">
        <v>0</v>
      </c>
      <c r="D290" s="20">
        <v>0</v>
      </c>
      <c r="E290" s="20" t="s">
        <v>104</v>
      </c>
      <c r="F290" s="15"/>
    </row>
    <row r="291" spans="1:6" x14ac:dyDescent="0.25">
      <c r="A291" s="11">
        <v>286</v>
      </c>
      <c r="B291" s="4" t="s">
        <v>5</v>
      </c>
      <c r="C291" s="20">
        <v>0</v>
      </c>
      <c r="D291" s="20">
        <v>0</v>
      </c>
      <c r="E291" s="20" t="s">
        <v>104</v>
      </c>
      <c r="F291" s="15"/>
    </row>
    <row r="292" spans="1:6" ht="226.5" customHeight="1" x14ac:dyDescent="0.25">
      <c r="A292" s="11">
        <v>287</v>
      </c>
      <c r="B292" s="4" t="s">
        <v>71</v>
      </c>
      <c r="C292" s="20">
        <v>106395</v>
      </c>
      <c r="D292" s="20">
        <v>26598.756000000001</v>
      </c>
      <c r="E292" s="20">
        <f t="shared" si="11"/>
        <v>25.000005639362755</v>
      </c>
      <c r="F292" s="16" t="s">
        <v>193</v>
      </c>
    </row>
    <row r="293" spans="1:6" x14ac:dyDescent="0.25">
      <c r="A293" s="11">
        <v>288</v>
      </c>
      <c r="B293" s="4" t="s">
        <v>5</v>
      </c>
      <c r="C293" s="20">
        <v>106395</v>
      </c>
      <c r="D293" s="20">
        <v>26598.756000000001</v>
      </c>
      <c r="E293" s="20">
        <f t="shared" si="11"/>
        <v>25.000005639362755</v>
      </c>
      <c r="F293" s="15"/>
    </row>
    <row r="294" spans="1:6" ht="222.75" customHeight="1" x14ac:dyDescent="0.25">
      <c r="A294" s="11">
        <v>289</v>
      </c>
      <c r="B294" s="4" t="s">
        <v>72</v>
      </c>
      <c r="C294" s="20">
        <v>750</v>
      </c>
      <c r="D294" s="20">
        <v>0</v>
      </c>
      <c r="E294" s="20">
        <f t="shared" si="11"/>
        <v>0</v>
      </c>
      <c r="F294" s="16" t="s">
        <v>192</v>
      </c>
    </row>
    <row r="295" spans="1:6" x14ac:dyDescent="0.25">
      <c r="A295" s="11">
        <v>290</v>
      </c>
      <c r="B295" s="4" t="s">
        <v>5</v>
      </c>
      <c r="C295" s="20">
        <v>750</v>
      </c>
      <c r="D295" s="20">
        <v>0</v>
      </c>
      <c r="E295" s="20">
        <f t="shared" si="11"/>
        <v>0</v>
      </c>
      <c r="F295" s="15"/>
    </row>
    <row r="296" spans="1:6" ht="141.75" x14ac:dyDescent="0.25">
      <c r="A296" s="11">
        <v>291</v>
      </c>
      <c r="B296" s="4" t="s">
        <v>73</v>
      </c>
      <c r="C296" s="20">
        <v>120</v>
      </c>
      <c r="D296" s="20">
        <v>0</v>
      </c>
      <c r="E296" s="20">
        <f t="shared" si="11"/>
        <v>0</v>
      </c>
      <c r="F296" s="16" t="s">
        <v>191</v>
      </c>
    </row>
    <row r="297" spans="1:6" x14ac:dyDescent="0.25">
      <c r="A297" s="11">
        <v>292</v>
      </c>
      <c r="B297" s="4" t="s">
        <v>5</v>
      </c>
      <c r="C297" s="20">
        <v>120</v>
      </c>
      <c r="D297" s="20">
        <v>0</v>
      </c>
      <c r="E297" s="20">
        <f t="shared" si="11"/>
        <v>0</v>
      </c>
      <c r="F297" s="15"/>
    </row>
    <row r="298" spans="1:6" ht="176.25" customHeight="1" x14ac:dyDescent="0.25">
      <c r="A298" s="11">
        <v>293</v>
      </c>
      <c r="B298" s="4" t="s">
        <v>74</v>
      </c>
      <c r="C298" s="20">
        <v>180</v>
      </c>
      <c r="D298" s="20">
        <v>0</v>
      </c>
      <c r="E298" s="20">
        <f t="shared" si="11"/>
        <v>0</v>
      </c>
      <c r="F298" s="16" t="s">
        <v>190</v>
      </c>
    </row>
    <row r="299" spans="1:6" x14ac:dyDescent="0.25">
      <c r="A299" s="11">
        <v>294</v>
      </c>
      <c r="B299" s="4" t="s">
        <v>5</v>
      </c>
      <c r="C299" s="20">
        <v>180</v>
      </c>
      <c r="D299" s="20">
        <v>0</v>
      </c>
      <c r="E299" s="20">
        <f t="shared" si="11"/>
        <v>0</v>
      </c>
      <c r="F299" s="15"/>
    </row>
    <row r="300" spans="1:6" ht="47.25" x14ac:dyDescent="0.25">
      <c r="A300" s="11">
        <v>295</v>
      </c>
      <c r="B300" s="4" t="s">
        <v>129</v>
      </c>
      <c r="C300" s="20">
        <v>0</v>
      </c>
      <c r="D300" s="20">
        <v>0</v>
      </c>
      <c r="E300" s="20" t="s">
        <v>104</v>
      </c>
      <c r="F300" s="15"/>
    </row>
    <row r="301" spans="1:6" x14ac:dyDescent="0.25">
      <c r="A301" s="11">
        <v>296</v>
      </c>
      <c r="B301" s="4" t="s">
        <v>130</v>
      </c>
      <c r="C301" s="20">
        <v>0</v>
      </c>
      <c r="D301" s="20">
        <v>0</v>
      </c>
      <c r="E301" s="20" t="s">
        <v>104</v>
      </c>
      <c r="F301" s="15"/>
    </row>
    <row r="302" spans="1:6" x14ac:dyDescent="0.25">
      <c r="A302" s="11">
        <v>297</v>
      </c>
      <c r="B302" s="38" t="s">
        <v>75</v>
      </c>
      <c r="C302" s="38"/>
      <c r="D302" s="38"/>
      <c r="E302" s="38"/>
      <c r="F302" s="38"/>
    </row>
    <row r="303" spans="1:6" ht="31.5" x14ac:dyDescent="0.25">
      <c r="A303" s="11">
        <v>298</v>
      </c>
      <c r="B303" s="4" t="s">
        <v>76</v>
      </c>
      <c r="C303" s="20">
        <v>217366.75665</v>
      </c>
      <c r="D303" s="20">
        <v>120568.11447</v>
      </c>
      <c r="E303" s="20">
        <f>D303/C303*100</f>
        <v>55.467596024417197</v>
      </c>
      <c r="F303" s="15"/>
    </row>
    <row r="304" spans="1:6" x14ac:dyDescent="0.25">
      <c r="A304" s="11">
        <v>299</v>
      </c>
      <c r="B304" s="4" t="s">
        <v>77</v>
      </c>
      <c r="C304" s="20">
        <v>29454.2</v>
      </c>
      <c r="D304" s="20">
        <v>20186.782439999999</v>
      </c>
      <c r="E304" s="20">
        <f>D304/C304*100</f>
        <v>68.536176300833148</v>
      </c>
      <c r="F304" s="15"/>
    </row>
    <row r="305" spans="1:6" x14ac:dyDescent="0.25">
      <c r="A305" s="11">
        <v>300</v>
      </c>
      <c r="B305" s="4" t="s">
        <v>4</v>
      </c>
      <c r="C305" s="20">
        <v>177198.1</v>
      </c>
      <c r="D305" s="20">
        <v>97116.988410000005</v>
      </c>
      <c r="E305" s="20">
        <f>D305/C305*100</f>
        <v>54.807014527808143</v>
      </c>
      <c r="F305" s="15"/>
    </row>
    <row r="306" spans="1:6" x14ac:dyDescent="0.25">
      <c r="A306" s="11">
        <v>301</v>
      </c>
      <c r="B306" s="4" t="s">
        <v>5</v>
      </c>
      <c r="C306" s="20">
        <v>10714.45665</v>
      </c>
      <c r="D306" s="20">
        <v>3264.3436200000001</v>
      </c>
      <c r="E306" s="20">
        <f>D306/C306*100</f>
        <v>30.466721053932304</v>
      </c>
      <c r="F306" s="15"/>
    </row>
    <row r="307" spans="1:6" x14ac:dyDescent="0.25">
      <c r="A307" s="11">
        <v>302</v>
      </c>
      <c r="B307" s="38" t="s">
        <v>58</v>
      </c>
      <c r="C307" s="38"/>
      <c r="D307" s="38"/>
      <c r="E307" s="38"/>
      <c r="F307" s="38"/>
    </row>
    <row r="308" spans="1:6" ht="47.25" x14ac:dyDescent="0.25">
      <c r="A308" s="11">
        <v>303</v>
      </c>
      <c r="B308" s="4" t="s">
        <v>36</v>
      </c>
      <c r="C308" s="20">
        <v>2553.03901</v>
      </c>
      <c r="D308" s="20">
        <v>0</v>
      </c>
      <c r="E308" s="20">
        <f>D308/C308*100</f>
        <v>0</v>
      </c>
      <c r="F308" s="15"/>
    </row>
    <row r="309" spans="1:6" x14ac:dyDescent="0.25">
      <c r="A309" s="11">
        <v>304</v>
      </c>
      <c r="B309" s="4" t="s">
        <v>8</v>
      </c>
      <c r="C309" s="20">
        <v>0</v>
      </c>
      <c r="D309" s="20">
        <v>0</v>
      </c>
      <c r="E309" s="20">
        <v>0</v>
      </c>
      <c r="F309" s="15"/>
    </row>
    <row r="310" spans="1:6" x14ac:dyDescent="0.25">
      <c r="A310" s="11">
        <v>305</v>
      </c>
      <c r="B310" s="4" t="s">
        <v>25</v>
      </c>
      <c r="C310" s="20">
        <v>0</v>
      </c>
      <c r="D310" s="20">
        <v>0</v>
      </c>
      <c r="E310" s="20">
        <v>0</v>
      </c>
      <c r="F310" s="15"/>
    </row>
    <row r="311" spans="1:6" x14ac:dyDescent="0.25">
      <c r="A311" s="11">
        <v>306</v>
      </c>
      <c r="B311" s="4" t="s">
        <v>22</v>
      </c>
      <c r="C311" s="20">
        <v>2553.03901</v>
      </c>
      <c r="D311" s="20">
        <v>0</v>
      </c>
      <c r="E311" s="20">
        <f>D311/C311*100</f>
        <v>0</v>
      </c>
      <c r="F311" s="15"/>
    </row>
    <row r="312" spans="1:6" x14ac:dyDescent="0.25">
      <c r="A312" s="11">
        <v>307</v>
      </c>
      <c r="B312" s="38" t="s">
        <v>37</v>
      </c>
      <c r="C312" s="38"/>
      <c r="D312" s="38"/>
      <c r="E312" s="38"/>
      <c r="F312" s="38"/>
    </row>
    <row r="313" spans="1:6" ht="63" x14ac:dyDescent="0.25">
      <c r="A313" s="11">
        <v>308</v>
      </c>
      <c r="B313" s="4" t="s">
        <v>38</v>
      </c>
      <c r="C313" s="20">
        <v>2553.03901</v>
      </c>
      <c r="D313" s="20">
        <v>0</v>
      </c>
      <c r="E313" s="20">
        <f>D313/C313*100</f>
        <v>0</v>
      </c>
      <c r="F313" s="15"/>
    </row>
    <row r="314" spans="1:6" x14ac:dyDescent="0.25">
      <c r="A314" s="11">
        <v>309</v>
      </c>
      <c r="B314" s="4" t="s">
        <v>8</v>
      </c>
      <c r="C314" s="20">
        <v>0</v>
      </c>
      <c r="D314" s="20">
        <v>0</v>
      </c>
      <c r="E314" s="20">
        <v>0</v>
      </c>
      <c r="F314" s="15"/>
    </row>
    <row r="315" spans="1:6" x14ac:dyDescent="0.25">
      <c r="A315" s="11">
        <v>310</v>
      </c>
      <c r="B315" s="4" t="s">
        <v>25</v>
      </c>
      <c r="C315" s="20">
        <v>0</v>
      </c>
      <c r="D315" s="20">
        <v>0</v>
      </c>
      <c r="E315" s="20">
        <v>0</v>
      </c>
      <c r="F315" s="15"/>
    </row>
    <row r="316" spans="1:6" x14ac:dyDescent="0.25">
      <c r="A316" s="11">
        <v>311</v>
      </c>
      <c r="B316" s="4" t="s">
        <v>22</v>
      </c>
      <c r="C316" s="20">
        <v>2553.03901</v>
      </c>
      <c r="D316" s="20">
        <v>0</v>
      </c>
      <c r="E316" s="20">
        <f t="shared" ref="E316:E318" si="12">D316/C316*100</f>
        <v>0</v>
      </c>
      <c r="F316" s="15"/>
    </row>
    <row r="317" spans="1:6" ht="129.75" customHeight="1" x14ac:dyDescent="0.25">
      <c r="A317" s="11">
        <v>312</v>
      </c>
      <c r="B317" s="4" t="s">
        <v>144</v>
      </c>
      <c r="C317" s="20">
        <v>2553.03901</v>
      </c>
      <c r="D317" s="20">
        <v>0</v>
      </c>
      <c r="E317" s="20">
        <f t="shared" si="12"/>
        <v>0</v>
      </c>
      <c r="F317" s="16" t="s">
        <v>194</v>
      </c>
    </row>
    <row r="318" spans="1:6" x14ac:dyDescent="0.25">
      <c r="A318" s="11">
        <v>313</v>
      </c>
      <c r="B318" s="4" t="s">
        <v>5</v>
      </c>
      <c r="C318" s="20">
        <v>2553.03901</v>
      </c>
      <c r="D318" s="20">
        <v>0</v>
      </c>
      <c r="E318" s="20">
        <f t="shared" si="12"/>
        <v>0</v>
      </c>
      <c r="F318" s="15"/>
    </row>
    <row r="319" spans="1:6" ht="15.75" customHeight="1" x14ac:dyDescent="0.25">
      <c r="A319" s="11">
        <v>314</v>
      </c>
      <c r="B319" s="38" t="s">
        <v>12</v>
      </c>
      <c r="C319" s="38"/>
      <c r="D319" s="38"/>
      <c r="E319" s="38"/>
      <c r="F319" s="38"/>
    </row>
    <row r="320" spans="1:6" ht="31.5" x14ac:dyDescent="0.25">
      <c r="A320" s="11">
        <v>315</v>
      </c>
      <c r="B320" s="4" t="s">
        <v>26</v>
      </c>
      <c r="C320" s="20">
        <v>214813.71763999999</v>
      </c>
      <c r="D320" s="20">
        <v>120568.11447</v>
      </c>
      <c r="E320" s="20">
        <f>D320/C320*100</f>
        <v>56.12682271625529</v>
      </c>
      <c r="F320" s="15"/>
    </row>
    <row r="321" spans="1:8" x14ac:dyDescent="0.25">
      <c r="A321" s="11">
        <v>316</v>
      </c>
      <c r="B321" s="4" t="s">
        <v>77</v>
      </c>
      <c r="C321" s="20">
        <v>29454.2</v>
      </c>
      <c r="D321" s="20">
        <v>20186.782439999999</v>
      </c>
      <c r="E321" s="20">
        <f>D321/C321*100</f>
        <v>68.536176300833148</v>
      </c>
      <c r="F321" s="15"/>
    </row>
    <row r="322" spans="1:8" x14ac:dyDescent="0.25">
      <c r="A322" s="11">
        <v>317</v>
      </c>
      <c r="B322" s="4" t="s">
        <v>4</v>
      </c>
      <c r="C322" s="20">
        <v>177198.1</v>
      </c>
      <c r="D322" s="20">
        <v>97116.988410000005</v>
      </c>
      <c r="E322" s="20">
        <f>D322/C322*100</f>
        <v>54.807014527808143</v>
      </c>
      <c r="F322" s="15"/>
    </row>
    <row r="323" spans="1:8" x14ac:dyDescent="0.25">
      <c r="A323" s="11">
        <v>318</v>
      </c>
      <c r="B323" s="4" t="s">
        <v>5</v>
      </c>
      <c r="C323" s="20">
        <v>8161.4176399999997</v>
      </c>
      <c r="D323" s="20">
        <v>3264.3436200000001</v>
      </c>
      <c r="E323" s="20">
        <f t="shared" ref="E323:E343" si="13">D323/C323*100</f>
        <v>39.997262289349038</v>
      </c>
      <c r="F323" s="15"/>
    </row>
    <row r="324" spans="1:8" ht="172.5" customHeight="1" x14ac:dyDescent="0.25">
      <c r="A324" s="11">
        <v>319</v>
      </c>
      <c r="B324" s="4" t="s">
        <v>145</v>
      </c>
      <c r="C324" s="20">
        <v>123742.2</v>
      </c>
      <c r="D324" s="20">
        <v>75709.404169999994</v>
      </c>
      <c r="E324" s="20">
        <f t="shared" si="13"/>
        <v>61.183172894938018</v>
      </c>
      <c r="F324" s="16" t="s">
        <v>107</v>
      </c>
    </row>
    <row r="325" spans="1:8" x14ac:dyDescent="0.25">
      <c r="A325" s="11">
        <v>320</v>
      </c>
      <c r="B325" s="4" t="s">
        <v>17</v>
      </c>
      <c r="C325" s="20">
        <v>123742.2</v>
      </c>
      <c r="D325" s="20">
        <v>75709.404169999994</v>
      </c>
      <c r="E325" s="20">
        <f t="shared" si="13"/>
        <v>61.183172894938018</v>
      </c>
      <c r="F325" s="15"/>
    </row>
    <row r="326" spans="1:8" ht="175.15" customHeight="1" x14ac:dyDescent="0.25">
      <c r="A326" s="11">
        <v>321</v>
      </c>
      <c r="B326" s="4" t="s">
        <v>210</v>
      </c>
      <c r="C326" s="20">
        <v>29308.2</v>
      </c>
      <c r="D326" s="20">
        <v>20040.782439999999</v>
      </c>
      <c r="E326" s="20">
        <f t="shared" si="13"/>
        <v>68.379437972990488</v>
      </c>
      <c r="F326" s="16" t="s">
        <v>107</v>
      </c>
      <c r="H326" s="8"/>
    </row>
    <row r="327" spans="1:8" x14ac:dyDescent="0.25">
      <c r="A327" s="11">
        <v>322</v>
      </c>
      <c r="B327" s="4" t="s">
        <v>19</v>
      </c>
      <c r="C327" s="20">
        <v>29308.2</v>
      </c>
      <c r="D327" s="20">
        <v>20040.782439999999</v>
      </c>
      <c r="E327" s="20">
        <f t="shared" si="13"/>
        <v>68.379437972990488</v>
      </c>
      <c r="F327" s="15"/>
    </row>
    <row r="328" spans="1:8" ht="189" x14ac:dyDescent="0.25">
      <c r="A328" s="11">
        <v>323</v>
      </c>
      <c r="B328" s="4" t="s">
        <v>146</v>
      </c>
      <c r="C328" s="20">
        <v>2698</v>
      </c>
      <c r="D328" s="20">
        <v>356</v>
      </c>
      <c r="E328" s="20">
        <f t="shared" si="13"/>
        <v>13.194959229058561</v>
      </c>
      <c r="F328" s="16" t="s">
        <v>107</v>
      </c>
    </row>
    <row r="329" spans="1:8" x14ac:dyDescent="0.25">
      <c r="A329" s="11">
        <v>324</v>
      </c>
      <c r="B329" s="4" t="s">
        <v>25</v>
      </c>
      <c r="C329" s="20">
        <v>2698</v>
      </c>
      <c r="D329" s="20">
        <v>356</v>
      </c>
      <c r="E329" s="20">
        <f t="shared" si="13"/>
        <v>13.194959229058561</v>
      </c>
      <c r="F329" s="15"/>
    </row>
    <row r="330" spans="1:8" ht="141.75" x14ac:dyDescent="0.25">
      <c r="A330" s="11">
        <v>325</v>
      </c>
      <c r="B330" s="4" t="s">
        <v>147</v>
      </c>
      <c r="C330" s="20">
        <v>50757.5</v>
      </c>
      <c r="D330" s="20">
        <v>21051.27752</v>
      </c>
      <c r="E330" s="20">
        <f t="shared" si="13"/>
        <v>41.474220597941191</v>
      </c>
      <c r="F330" s="16" t="s">
        <v>107</v>
      </c>
    </row>
    <row r="331" spans="1:8" x14ac:dyDescent="0.25">
      <c r="A331" s="11">
        <v>326</v>
      </c>
      <c r="B331" s="4" t="s">
        <v>17</v>
      </c>
      <c r="C331" s="20">
        <v>50757.5</v>
      </c>
      <c r="D331" s="20">
        <v>21051.27752</v>
      </c>
      <c r="E331" s="20">
        <f t="shared" si="13"/>
        <v>41.474220597941191</v>
      </c>
      <c r="F331" s="15"/>
    </row>
    <row r="332" spans="1:8" ht="225" customHeight="1" x14ac:dyDescent="0.25">
      <c r="A332" s="11">
        <v>327</v>
      </c>
      <c r="B332" s="4" t="s">
        <v>148</v>
      </c>
      <c r="C332" s="20">
        <v>146</v>
      </c>
      <c r="D332" s="20">
        <v>146</v>
      </c>
      <c r="E332" s="20">
        <f t="shared" si="13"/>
        <v>100</v>
      </c>
      <c r="F332" s="15"/>
    </row>
    <row r="333" spans="1:8" x14ac:dyDescent="0.25">
      <c r="A333" s="11">
        <v>328</v>
      </c>
      <c r="B333" s="4" t="s">
        <v>8</v>
      </c>
      <c r="C333" s="20">
        <v>146</v>
      </c>
      <c r="D333" s="20">
        <v>146</v>
      </c>
      <c r="E333" s="20">
        <f t="shared" si="13"/>
        <v>100</v>
      </c>
      <c r="F333" s="15"/>
    </row>
    <row r="334" spans="1:8" ht="94.5" x14ac:dyDescent="0.25">
      <c r="A334" s="11">
        <v>329</v>
      </c>
      <c r="B334" s="4" t="s">
        <v>78</v>
      </c>
      <c r="C334" s="20">
        <v>1821.4176399999999</v>
      </c>
      <c r="D334" s="20">
        <v>11.38222</v>
      </c>
      <c r="E334" s="20">
        <f t="shared" si="13"/>
        <v>0.6249099465183614</v>
      </c>
      <c r="F334" s="16" t="s">
        <v>167</v>
      </c>
    </row>
    <row r="335" spans="1:8" x14ac:dyDescent="0.25">
      <c r="A335" s="11">
        <v>330</v>
      </c>
      <c r="B335" s="4" t="s">
        <v>5</v>
      </c>
      <c r="C335" s="20">
        <v>1821.4176399999999</v>
      </c>
      <c r="D335" s="20">
        <v>11.38222</v>
      </c>
      <c r="E335" s="20">
        <f t="shared" si="13"/>
        <v>0.6249099465183614</v>
      </c>
      <c r="F335" s="15"/>
    </row>
    <row r="336" spans="1:8" ht="287.25" customHeight="1" x14ac:dyDescent="0.25">
      <c r="A336" s="11">
        <v>331</v>
      </c>
      <c r="B336" s="4" t="s">
        <v>149</v>
      </c>
      <c r="C336" s="20">
        <v>0.4</v>
      </c>
      <c r="D336" s="20">
        <v>0.30671999999999999</v>
      </c>
      <c r="E336" s="20">
        <f t="shared" si="13"/>
        <v>76.679999999999993</v>
      </c>
      <c r="F336" s="15"/>
    </row>
    <row r="337" spans="1:6" x14ac:dyDescent="0.25">
      <c r="A337" s="11">
        <v>332</v>
      </c>
      <c r="B337" s="4" t="s">
        <v>25</v>
      </c>
      <c r="C337" s="20">
        <v>0.4</v>
      </c>
      <c r="D337" s="20">
        <v>0.30671999999999999</v>
      </c>
      <c r="E337" s="20">
        <f t="shared" si="13"/>
        <v>76.679999999999993</v>
      </c>
      <c r="F337" s="15"/>
    </row>
    <row r="338" spans="1:6" ht="176.25" customHeight="1" x14ac:dyDescent="0.25">
      <c r="A338" s="11">
        <v>333</v>
      </c>
      <c r="B338" s="4" t="s">
        <v>79</v>
      </c>
      <c r="C338" s="20">
        <v>1160</v>
      </c>
      <c r="D338" s="20">
        <v>360</v>
      </c>
      <c r="E338" s="20">
        <f t="shared" si="13"/>
        <v>31.03448275862069</v>
      </c>
      <c r="F338" s="16" t="s">
        <v>195</v>
      </c>
    </row>
    <row r="339" spans="1:6" x14ac:dyDescent="0.25">
      <c r="A339" s="11">
        <v>334</v>
      </c>
      <c r="B339" s="4" t="s">
        <v>5</v>
      </c>
      <c r="C339" s="20">
        <v>1160</v>
      </c>
      <c r="D339" s="20">
        <v>360</v>
      </c>
      <c r="E339" s="20">
        <f t="shared" si="13"/>
        <v>31.03448275862069</v>
      </c>
      <c r="F339" s="15"/>
    </row>
    <row r="340" spans="1:6" ht="129" customHeight="1" x14ac:dyDescent="0.25">
      <c r="A340" s="11">
        <v>335</v>
      </c>
      <c r="B340" s="4" t="s">
        <v>80</v>
      </c>
      <c r="C340" s="20">
        <v>610</v>
      </c>
      <c r="D340" s="20">
        <v>325.85000000000002</v>
      </c>
      <c r="E340" s="20">
        <f t="shared" si="13"/>
        <v>53.418032786885249</v>
      </c>
      <c r="F340" s="16" t="s">
        <v>196</v>
      </c>
    </row>
    <row r="341" spans="1:6" x14ac:dyDescent="0.25">
      <c r="A341" s="11">
        <v>336</v>
      </c>
      <c r="B341" s="4" t="s">
        <v>5</v>
      </c>
      <c r="C341" s="20">
        <v>610</v>
      </c>
      <c r="D341" s="20">
        <v>325.85000000000002</v>
      </c>
      <c r="E341" s="20">
        <f t="shared" si="13"/>
        <v>53.418032786885249</v>
      </c>
      <c r="F341" s="15"/>
    </row>
    <row r="342" spans="1:6" ht="110.25" x14ac:dyDescent="0.25">
      <c r="A342" s="11">
        <v>337</v>
      </c>
      <c r="B342" s="4" t="s">
        <v>81</v>
      </c>
      <c r="C342" s="20">
        <v>4570</v>
      </c>
      <c r="D342" s="20">
        <v>2567.1113999999998</v>
      </c>
      <c r="E342" s="20">
        <f t="shared" si="13"/>
        <v>56.173115973741794</v>
      </c>
      <c r="F342" s="16" t="s">
        <v>197</v>
      </c>
    </row>
    <row r="343" spans="1:6" x14ac:dyDescent="0.25">
      <c r="A343" s="11">
        <v>338</v>
      </c>
      <c r="B343" s="4" t="s">
        <v>5</v>
      </c>
      <c r="C343" s="20">
        <v>4570</v>
      </c>
      <c r="D343" s="20">
        <v>2567.1113999999998</v>
      </c>
      <c r="E343" s="20">
        <f t="shared" si="13"/>
        <v>56.173115973741794</v>
      </c>
      <c r="F343" s="15"/>
    </row>
    <row r="344" spans="1:6" ht="173.25" x14ac:dyDescent="0.25">
      <c r="A344" s="11">
        <v>339</v>
      </c>
      <c r="B344" s="4" t="s">
        <v>94</v>
      </c>
      <c r="C344" s="20">
        <v>0</v>
      </c>
      <c r="D344" s="20">
        <v>0</v>
      </c>
      <c r="E344" s="20" t="s">
        <v>104</v>
      </c>
      <c r="F344" s="15"/>
    </row>
    <row r="345" spans="1:6" x14ac:dyDescent="0.25">
      <c r="A345" s="11">
        <v>340</v>
      </c>
      <c r="B345" s="4" t="s">
        <v>5</v>
      </c>
      <c r="C345" s="20">
        <v>0</v>
      </c>
      <c r="D345" s="20">
        <v>0</v>
      </c>
      <c r="E345" s="20" t="s">
        <v>104</v>
      </c>
      <c r="F345" s="15"/>
    </row>
    <row r="346" spans="1:6" ht="64.5" customHeight="1" x14ac:dyDescent="0.25">
      <c r="A346" s="11">
        <v>341</v>
      </c>
      <c r="B346" s="4" t="s">
        <v>150</v>
      </c>
      <c r="C346" s="20">
        <v>0</v>
      </c>
      <c r="D346" s="20">
        <v>0</v>
      </c>
      <c r="E346" s="20" t="s">
        <v>104</v>
      </c>
      <c r="F346" s="15"/>
    </row>
    <row r="347" spans="1:6" x14ac:dyDescent="0.25">
      <c r="A347" s="11">
        <v>342</v>
      </c>
      <c r="B347" s="4" t="s">
        <v>22</v>
      </c>
      <c r="C347" s="20">
        <v>0</v>
      </c>
      <c r="D347" s="20">
        <v>0</v>
      </c>
      <c r="E347" s="20" t="s">
        <v>104</v>
      </c>
      <c r="F347" s="15"/>
    </row>
    <row r="348" spans="1:6" ht="20.25" customHeight="1" x14ac:dyDescent="0.25">
      <c r="A348" s="11">
        <v>343</v>
      </c>
      <c r="B348" s="38" t="s">
        <v>82</v>
      </c>
      <c r="C348" s="38"/>
      <c r="D348" s="38"/>
      <c r="E348" s="38"/>
      <c r="F348" s="38"/>
    </row>
    <row r="349" spans="1:6" ht="31.5" x14ac:dyDescent="0.25">
      <c r="A349" s="11">
        <v>344</v>
      </c>
      <c r="B349" s="4" t="s">
        <v>76</v>
      </c>
      <c r="C349" s="20">
        <v>4316.3999999999996</v>
      </c>
      <c r="D349" s="20">
        <v>4316.3999999999996</v>
      </c>
      <c r="E349" s="20">
        <f>D349/C349*100</f>
        <v>100</v>
      </c>
      <c r="F349" s="15"/>
    </row>
    <row r="350" spans="1:6" x14ac:dyDescent="0.25">
      <c r="A350" s="11">
        <v>345</v>
      </c>
      <c r="B350" s="4" t="s">
        <v>77</v>
      </c>
      <c r="C350" s="20">
        <v>713.99476000000004</v>
      </c>
      <c r="D350" s="20">
        <v>713.99476000000004</v>
      </c>
      <c r="E350" s="20">
        <f>D350/C350*100</f>
        <v>100</v>
      </c>
      <c r="F350" s="15"/>
    </row>
    <row r="351" spans="1:6" x14ac:dyDescent="0.25">
      <c r="A351" s="11">
        <v>346</v>
      </c>
      <c r="B351" s="4" t="s">
        <v>4</v>
      </c>
      <c r="C351" s="20">
        <v>2523.3052400000001</v>
      </c>
      <c r="D351" s="20">
        <v>2523.3052400000001</v>
      </c>
      <c r="E351" s="20">
        <f>D351/C351*100</f>
        <v>100</v>
      </c>
      <c r="F351" s="15"/>
    </row>
    <row r="352" spans="1:6" x14ac:dyDescent="0.25">
      <c r="A352" s="11">
        <v>347</v>
      </c>
      <c r="B352" s="4" t="s">
        <v>5</v>
      </c>
      <c r="C352" s="20">
        <v>1079.0999999999999</v>
      </c>
      <c r="D352" s="20">
        <v>1079.0999999999999</v>
      </c>
      <c r="E352" s="20">
        <f>D352/C352*100</f>
        <v>100</v>
      </c>
      <c r="F352" s="15"/>
    </row>
    <row r="353" spans="1:6" ht="15.75" customHeight="1" x14ac:dyDescent="0.25">
      <c r="A353" s="11">
        <v>348</v>
      </c>
      <c r="B353" s="38" t="s">
        <v>12</v>
      </c>
      <c r="C353" s="38"/>
      <c r="D353" s="38"/>
      <c r="E353" s="38"/>
      <c r="F353" s="38"/>
    </row>
    <row r="354" spans="1:6" ht="31.5" x14ac:dyDescent="0.25">
      <c r="A354" s="11">
        <v>349</v>
      </c>
      <c r="B354" s="4" t="s">
        <v>26</v>
      </c>
      <c r="C354" s="20">
        <v>4316.3999999999996</v>
      </c>
      <c r="D354" s="20">
        <v>4316.3999999999996</v>
      </c>
      <c r="E354" s="20">
        <f>D354/C354*100</f>
        <v>100</v>
      </c>
      <c r="F354" s="15"/>
    </row>
    <row r="355" spans="1:6" x14ac:dyDescent="0.25">
      <c r="A355" s="11">
        <v>350</v>
      </c>
      <c r="B355" s="4" t="s">
        <v>77</v>
      </c>
      <c r="C355" s="20">
        <v>713.99476000000004</v>
      </c>
      <c r="D355" s="20">
        <v>713.99476000000004</v>
      </c>
      <c r="E355" s="20">
        <f>D355/C355*100</f>
        <v>100</v>
      </c>
      <c r="F355" s="15"/>
    </row>
    <row r="356" spans="1:6" x14ac:dyDescent="0.25">
      <c r="A356" s="11">
        <v>351</v>
      </c>
      <c r="B356" s="4" t="s">
        <v>4</v>
      </c>
      <c r="C356" s="20">
        <v>2523.3052400000001</v>
      </c>
      <c r="D356" s="20">
        <v>2523.3052400000001</v>
      </c>
      <c r="E356" s="20">
        <f>D356/C356*100</f>
        <v>100</v>
      </c>
      <c r="F356" s="15"/>
    </row>
    <row r="357" spans="1:6" x14ac:dyDescent="0.25">
      <c r="A357" s="11">
        <v>352</v>
      </c>
      <c r="B357" s="4" t="s">
        <v>5</v>
      </c>
      <c r="C357" s="20">
        <v>1079.0999999999999</v>
      </c>
      <c r="D357" s="20">
        <v>1079.0999999999999</v>
      </c>
      <c r="E357" s="20">
        <f t="shared" ref="E357:E361" si="14">D357/C357*100</f>
        <v>100</v>
      </c>
      <c r="F357" s="15"/>
    </row>
    <row r="358" spans="1:6" ht="126" x14ac:dyDescent="0.25">
      <c r="A358" s="11">
        <v>353</v>
      </c>
      <c r="B358" s="4" t="s">
        <v>116</v>
      </c>
      <c r="C358" s="20">
        <v>4316.3999999999996</v>
      </c>
      <c r="D358" s="20">
        <v>4316.3999999999996</v>
      </c>
      <c r="E358" s="20">
        <f t="shared" si="14"/>
        <v>100</v>
      </c>
      <c r="F358" s="16" t="s">
        <v>123</v>
      </c>
    </row>
    <row r="359" spans="1:6" x14ac:dyDescent="0.25">
      <c r="A359" s="11">
        <v>354</v>
      </c>
      <c r="B359" s="4" t="s">
        <v>8</v>
      </c>
      <c r="C359" s="20">
        <v>713.99476000000004</v>
      </c>
      <c r="D359" s="20">
        <v>713.99476000000004</v>
      </c>
      <c r="E359" s="20">
        <f t="shared" si="14"/>
        <v>100</v>
      </c>
      <c r="F359" s="15"/>
    </row>
    <row r="360" spans="1:6" x14ac:dyDescent="0.25">
      <c r="A360" s="11">
        <v>355</v>
      </c>
      <c r="B360" s="4" t="s">
        <v>17</v>
      </c>
      <c r="C360" s="20">
        <v>2523.3052400000001</v>
      </c>
      <c r="D360" s="20">
        <v>2523.3052400000001</v>
      </c>
      <c r="E360" s="20">
        <f t="shared" si="14"/>
        <v>100</v>
      </c>
      <c r="F360" s="15"/>
    </row>
    <row r="361" spans="1:6" x14ac:dyDescent="0.25">
      <c r="A361" s="11">
        <v>356</v>
      </c>
      <c r="B361" s="4" t="s">
        <v>5</v>
      </c>
      <c r="C361" s="20">
        <v>1079.0999999999999</v>
      </c>
      <c r="D361" s="20">
        <v>1079.0999999999999</v>
      </c>
      <c r="E361" s="20">
        <f t="shared" si="14"/>
        <v>100</v>
      </c>
      <c r="F361" s="15"/>
    </row>
    <row r="362" spans="1:6" ht="99" customHeight="1" x14ac:dyDescent="0.25">
      <c r="A362" s="11">
        <v>357</v>
      </c>
      <c r="B362" s="4" t="s">
        <v>117</v>
      </c>
      <c r="C362" s="20">
        <v>0</v>
      </c>
      <c r="D362" s="20">
        <v>0</v>
      </c>
      <c r="E362" s="20" t="s">
        <v>104</v>
      </c>
      <c r="F362" s="15"/>
    </row>
    <row r="363" spans="1:6" x14ac:dyDescent="0.25">
      <c r="A363" s="11">
        <v>358</v>
      </c>
      <c r="B363" s="4" t="s">
        <v>17</v>
      </c>
      <c r="C363" s="20">
        <v>0</v>
      </c>
      <c r="D363" s="20">
        <v>0</v>
      </c>
      <c r="E363" s="20" t="s">
        <v>104</v>
      </c>
      <c r="F363" s="15"/>
    </row>
    <row r="364" spans="1:6" x14ac:dyDescent="0.25">
      <c r="A364" s="11">
        <v>359</v>
      </c>
      <c r="B364" s="4" t="s">
        <v>5</v>
      </c>
      <c r="C364" s="20">
        <v>0</v>
      </c>
      <c r="D364" s="20">
        <v>0</v>
      </c>
      <c r="E364" s="20" t="s">
        <v>104</v>
      </c>
      <c r="F364" s="15"/>
    </row>
    <row r="365" spans="1:6" ht="22.5" customHeight="1" x14ac:dyDescent="0.25">
      <c r="A365" s="11">
        <v>360</v>
      </c>
      <c r="B365" s="38" t="s">
        <v>83</v>
      </c>
      <c r="C365" s="38"/>
      <c r="D365" s="38"/>
      <c r="E365" s="38"/>
      <c r="F365" s="38"/>
    </row>
    <row r="366" spans="1:6" ht="31.5" x14ac:dyDescent="0.25">
      <c r="A366" s="11">
        <v>361</v>
      </c>
      <c r="B366" s="4" t="s">
        <v>24</v>
      </c>
      <c r="C366" s="20">
        <v>53</v>
      </c>
      <c r="D366" s="20">
        <v>21.442620000000002</v>
      </c>
      <c r="E366" s="20">
        <f>D366/C366*100</f>
        <v>40.457773584905667</v>
      </c>
      <c r="F366" s="15"/>
    </row>
    <row r="367" spans="1:6" x14ac:dyDescent="0.25">
      <c r="A367" s="11">
        <v>362</v>
      </c>
      <c r="B367" s="4" t="s">
        <v>5</v>
      </c>
      <c r="C367" s="20">
        <v>53</v>
      </c>
      <c r="D367" s="20">
        <v>21.442620000000002</v>
      </c>
      <c r="E367" s="20">
        <f>D367/C367*100</f>
        <v>40.457773584905667</v>
      </c>
      <c r="F367" s="15"/>
    </row>
    <row r="368" spans="1:6" ht="15.75" customHeight="1" x14ac:dyDescent="0.25">
      <c r="A368" s="11">
        <v>363</v>
      </c>
      <c r="B368" s="38" t="s">
        <v>12</v>
      </c>
      <c r="C368" s="38"/>
      <c r="D368" s="38"/>
      <c r="E368" s="38"/>
      <c r="F368" s="38"/>
    </row>
    <row r="369" spans="1:6" ht="31.5" x14ac:dyDescent="0.25">
      <c r="A369" s="11">
        <v>364</v>
      </c>
      <c r="B369" s="4" t="s">
        <v>42</v>
      </c>
      <c r="C369" s="20">
        <v>53</v>
      </c>
      <c r="D369" s="20">
        <v>21.442620000000002</v>
      </c>
      <c r="E369" s="20">
        <f>D369/C369*100</f>
        <v>40.457773584905667</v>
      </c>
      <c r="F369" s="15"/>
    </row>
    <row r="370" spans="1:6" x14ac:dyDescent="0.25">
      <c r="A370" s="11">
        <v>365</v>
      </c>
      <c r="B370" s="4" t="s">
        <v>5</v>
      </c>
      <c r="C370" s="20">
        <v>53</v>
      </c>
      <c r="D370" s="20">
        <v>21.442620000000002</v>
      </c>
      <c r="E370" s="20">
        <f t="shared" ref="E370:E372" si="15">D370/C370*100</f>
        <v>40.457773584905667</v>
      </c>
      <c r="F370" s="15"/>
    </row>
    <row r="371" spans="1:6" ht="157.5" x14ac:dyDescent="0.25">
      <c r="A371" s="11">
        <v>366</v>
      </c>
      <c r="B371" s="4" t="s">
        <v>84</v>
      </c>
      <c r="C371" s="20">
        <v>53</v>
      </c>
      <c r="D371" s="20">
        <v>21.442620000000002</v>
      </c>
      <c r="E371" s="20">
        <f t="shared" si="15"/>
        <v>40.457773584905667</v>
      </c>
      <c r="F371" s="16" t="s">
        <v>198</v>
      </c>
    </row>
    <row r="372" spans="1:6" x14ac:dyDescent="0.25">
      <c r="A372" s="11">
        <v>367</v>
      </c>
      <c r="B372" s="4" t="s">
        <v>5</v>
      </c>
      <c r="C372" s="20">
        <v>53</v>
      </c>
      <c r="D372" s="20">
        <v>21.442620000000002</v>
      </c>
      <c r="E372" s="20">
        <f t="shared" si="15"/>
        <v>40.457773584905667</v>
      </c>
      <c r="F372" s="15"/>
    </row>
    <row r="373" spans="1:6" ht="15.75" customHeight="1" x14ac:dyDescent="0.25">
      <c r="A373" s="11">
        <v>368</v>
      </c>
      <c r="B373" s="38" t="s">
        <v>85</v>
      </c>
      <c r="C373" s="38"/>
      <c r="D373" s="38"/>
      <c r="E373" s="38"/>
      <c r="F373" s="38"/>
    </row>
    <row r="374" spans="1:6" ht="31.5" x14ac:dyDescent="0.25">
      <c r="A374" s="11">
        <v>369</v>
      </c>
      <c r="B374" s="4" t="s">
        <v>76</v>
      </c>
      <c r="C374" s="20">
        <v>0</v>
      </c>
      <c r="D374" s="20">
        <v>0</v>
      </c>
      <c r="E374" s="20">
        <v>0</v>
      </c>
      <c r="F374" s="15"/>
    </row>
    <row r="375" spans="1:6" x14ac:dyDescent="0.25">
      <c r="A375" s="11">
        <v>370</v>
      </c>
      <c r="B375" s="4" t="s">
        <v>5</v>
      </c>
      <c r="C375" s="20">
        <v>0</v>
      </c>
      <c r="D375" s="20">
        <v>0</v>
      </c>
      <c r="E375" s="20">
        <v>0</v>
      </c>
      <c r="F375" s="15"/>
    </row>
    <row r="376" spans="1:6" ht="15.75" customHeight="1" x14ac:dyDescent="0.25">
      <c r="A376" s="11">
        <v>371</v>
      </c>
      <c r="B376" s="39" t="s">
        <v>12</v>
      </c>
      <c r="C376" s="40"/>
      <c r="D376" s="40"/>
      <c r="E376" s="40"/>
      <c r="F376" s="40"/>
    </row>
    <row r="377" spans="1:6" ht="31.5" x14ac:dyDescent="0.25">
      <c r="A377" s="11">
        <v>372</v>
      </c>
      <c r="B377" s="4" t="s">
        <v>26</v>
      </c>
      <c r="C377" s="20">
        <v>0</v>
      </c>
      <c r="D377" s="20">
        <v>0</v>
      </c>
      <c r="E377" s="20">
        <v>0</v>
      </c>
      <c r="F377" s="15"/>
    </row>
    <row r="378" spans="1:6" x14ac:dyDescent="0.25">
      <c r="A378" s="11">
        <v>373</v>
      </c>
      <c r="B378" s="4" t="s">
        <v>5</v>
      </c>
      <c r="C378" s="20">
        <v>0</v>
      </c>
      <c r="D378" s="20">
        <v>0</v>
      </c>
      <c r="E378" s="20">
        <v>0</v>
      </c>
      <c r="F378" s="15"/>
    </row>
    <row r="379" spans="1:6" ht="63" x14ac:dyDescent="0.25">
      <c r="A379" s="11">
        <v>374</v>
      </c>
      <c r="B379" s="4" t="s">
        <v>118</v>
      </c>
      <c r="C379" s="20">
        <v>0</v>
      </c>
      <c r="D379" s="20">
        <v>0</v>
      </c>
      <c r="E379" s="20" t="s">
        <v>104</v>
      </c>
      <c r="F379" s="15"/>
    </row>
    <row r="380" spans="1:6" x14ac:dyDescent="0.25">
      <c r="A380" s="11">
        <v>375</v>
      </c>
      <c r="B380" s="4" t="s">
        <v>5</v>
      </c>
      <c r="C380" s="20">
        <v>0</v>
      </c>
      <c r="D380" s="20">
        <v>0</v>
      </c>
      <c r="E380" s="20" t="s">
        <v>104</v>
      </c>
      <c r="F380" s="15"/>
    </row>
    <row r="381" spans="1:6" ht="63" x14ac:dyDescent="0.25">
      <c r="A381" s="11">
        <v>376</v>
      </c>
      <c r="B381" s="4" t="s">
        <v>86</v>
      </c>
      <c r="C381" s="20">
        <v>0</v>
      </c>
      <c r="D381" s="20">
        <v>0</v>
      </c>
      <c r="E381" s="20" t="s">
        <v>104</v>
      </c>
      <c r="F381" s="15"/>
    </row>
    <row r="382" spans="1:6" x14ac:dyDescent="0.25">
      <c r="A382" s="11">
        <v>377</v>
      </c>
      <c r="B382" s="4" t="s">
        <v>5</v>
      </c>
      <c r="C382" s="20">
        <v>0</v>
      </c>
      <c r="D382" s="20">
        <v>0</v>
      </c>
      <c r="E382" s="20" t="s">
        <v>104</v>
      </c>
      <c r="F382" s="15"/>
    </row>
    <row r="383" spans="1:6" ht="20.25" customHeight="1" x14ac:dyDescent="0.25">
      <c r="A383" s="11">
        <v>378</v>
      </c>
      <c r="B383" s="38" t="s">
        <v>87</v>
      </c>
      <c r="C383" s="38"/>
      <c r="D383" s="38"/>
      <c r="E383" s="38"/>
      <c r="F383" s="38"/>
    </row>
    <row r="384" spans="1:6" ht="31.5" x14ac:dyDescent="0.25">
      <c r="A384" s="11">
        <v>379</v>
      </c>
      <c r="B384" s="4" t="s">
        <v>76</v>
      </c>
      <c r="C384" s="20">
        <v>350.03444000000002</v>
      </c>
      <c r="D384" s="20">
        <v>0</v>
      </c>
      <c r="E384" s="20">
        <f>D384/C384*100</f>
        <v>0</v>
      </c>
      <c r="F384" s="15"/>
    </row>
    <row r="385" spans="1:8" x14ac:dyDescent="0.25">
      <c r="A385" s="11">
        <v>380</v>
      </c>
      <c r="B385" s="4" t="s">
        <v>77</v>
      </c>
      <c r="C385" s="20">
        <v>0</v>
      </c>
      <c r="D385" s="20">
        <v>0</v>
      </c>
      <c r="E385" s="20">
        <v>0</v>
      </c>
      <c r="F385" s="15"/>
    </row>
    <row r="386" spans="1:8" x14ac:dyDescent="0.25">
      <c r="A386" s="11">
        <v>381</v>
      </c>
      <c r="B386" s="4" t="s">
        <v>4</v>
      </c>
      <c r="C386" s="20">
        <v>0</v>
      </c>
      <c r="D386" s="20">
        <v>0</v>
      </c>
      <c r="E386" s="20">
        <v>0</v>
      </c>
      <c r="F386" s="15"/>
    </row>
    <row r="387" spans="1:8" x14ac:dyDescent="0.25">
      <c r="A387" s="11">
        <v>382</v>
      </c>
      <c r="B387" s="4" t="s">
        <v>5</v>
      </c>
      <c r="C387" s="20">
        <v>350.03444000000002</v>
      </c>
      <c r="D387" s="20">
        <v>0</v>
      </c>
      <c r="E387" s="20">
        <f>D387/C387*100</f>
        <v>0</v>
      </c>
      <c r="F387" s="15"/>
    </row>
    <row r="388" spans="1:8" ht="15.75" customHeight="1" x14ac:dyDescent="0.25">
      <c r="A388" s="11">
        <v>383</v>
      </c>
      <c r="B388" s="38" t="s">
        <v>12</v>
      </c>
      <c r="C388" s="38"/>
      <c r="D388" s="38"/>
      <c r="E388" s="38"/>
      <c r="F388" s="38"/>
    </row>
    <row r="389" spans="1:8" ht="31.5" x14ac:dyDescent="0.25">
      <c r="A389" s="11">
        <v>384</v>
      </c>
      <c r="B389" s="4" t="s">
        <v>26</v>
      </c>
      <c r="C389" s="20">
        <v>350.03444000000002</v>
      </c>
      <c r="D389" s="20">
        <v>0</v>
      </c>
      <c r="E389" s="20">
        <f>D389/C389*100</f>
        <v>0</v>
      </c>
      <c r="F389" s="15"/>
    </row>
    <row r="390" spans="1:8" x14ac:dyDescent="0.25">
      <c r="A390" s="11">
        <v>385</v>
      </c>
      <c r="B390" s="4" t="s">
        <v>77</v>
      </c>
      <c r="C390" s="20">
        <v>0</v>
      </c>
      <c r="D390" s="20">
        <v>0</v>
      </c>
      <c r="E390" s="20">
        <v>0</v>
      </c>
      <c r="F390" s="15"/>
    </row>
    <row r="391" spans="1:8" x14ac:dyDescent="0.25">
      <c r="A391" s="11">
        <v>386</v>
      </c>
      <c r="B391" s="4" t="s">
        <v>4</v>
      </c>
      <c r="C391" s="20">
        <v>0</v>
      </c>
      <c r="D391" s="20">
        <v>0</v>
      </c>
      <c r="E391" s="20">
        <v>0</v>
      </c>
      <c r="F391" s="15"/>
    </row>
    <row r="392" spans="1:8" x14ac:dyDescent="0.25">
      <c r="A392" s="11">
        <v>387</v>
      </c>
      <c r="B392" s="4" t="s">
        <v>5</v>
      </c>
      <c r="C392" s="20">
        <v>350.03444000000002</v>
      </c>
      <c r="D392" s="20">
        <v>0</v>
      </c>
      <c r="E392" s="20">
        <f t="shared" ref="E392:E394" si="16">D392/C392*100</f>
        <v>0</v>
      </c>
      <c r="F392" s="15"/>
    </row>
    <row r="393" spans="1:8" ht="238.5" customHeight="1" x14ac:dyDescent="0.25">
      <c r="A393" s="11">
        <v>388</v>
      </c>
      <c r="B393" s="4" t="s">
        <v>88</v>
      </c>
      <c r="C393" s="20">
        <v>350.03444000000002</v>
      </c>
      <c r="D393" s="20">
        <v>0</v>
      </c>
      <c r="E393" s="20">
        <f t="shared" si="16"/>
        <v>0</v>
      </c>
      <c r="F393" s="16" t="s">
        <v>199</v>
      </c>
    </row>
    <row r="394" spans="1:8" x14ac:dyDescent="0.25">
      <c r="A394" s="11">
        <v>389</v>
      </c>
      <c r="B394" s="4" t="s">
        <v>22</v>
      </c>
      <c r="C394" s="20">
        <v>350.03444000000002</v>
      </c>
      <c r="D394" s="20">
        <v>0</v>
      </c>
      <c r="E394" s="20">
        <f t="shared" si="16"/>
        <v>0</v>
      </c>
      <c r="F394" s="15"/>
    </row>
    <row r="395" spans="1:8" ht="78.75" x14ac:dyDescent="0.25">
      <c r="A395" s="11">
        <v>390</v>
      </c>
      <c r="B395" s="4" t="s">
        <v>125</v>
      </c>
      <c r="C395" s="20">
        <v>0</v>
      </c>
      <c r="D395" s="20">
        <v>0</v>
      </c>
      <c r="E395" s="20" t="s">
        <v>104</v>
      </c>
      <c r="F395" s="15"/>
      <c r="H395" s="2"/>
    </row>
    <row r="396" spans="1:8" x14ac:dyDescent="0.25">
      <c r="A396" s="11">
        <v>391</v>
      </c>
      <c r="B396" s="4" t="s">
        <v>8</v>
      </c>
      <c r="C396" s="20">
        <v>0</v>
      </c>
      <c r="D396" s="20">
        <v>0</v>
      </c>
      <c r="E396" s="20" t="s">
        <v>104</v>
      </c>
      <c r="F396" s="15"/>
      <c r="H396" s="2"/>
    </row>
    <row r="397" spans="1:8" x14ac:dyDescent="0.25">
      <c r="A397" s="11">
        <v>392</v>
      </c>
      <c r="B397" s="4" t="s">
        <v>17</v>
      </c>
      <c r="C397" s="20">
        <v>0</v>
      </c>
      <c r="D397" s="20">
        <v>0</v>
      </c>
      <c r="E397" s="20" t="s">
        <v>104</v>
      </c>
      <c r="F397" s="15"/>
    </row>
    <row r="398" spans="1:8" x14ac:dyDescent="0.25">
      <c r="A398" s="11">
        <v>393</v>
      </c>
      <c r="B398" s="4" t="s">
        <v>5</v>
      </c>
      <c r="C398" s="20">
        <v>0</v>
      </c>
      <c r="D398" s="20">
        <v>0</v>
      </c>
      <c r="E398" s="20" t="s">
        <v>104</v>
      </c>
      <c r="F398" s="15"/>
    </row>
    <row r="399" spans="1:8" ht="63" x14ac:dyDescent="0.25">
      <c r="A399" s="11">
        <v>394</v>
      </c>
      <c r="B399" s="4" t="s">
        <v>126</v>
      </c>
      <c r="C399" s="20">
        <v>0</v>
      </c>
      <c r="D399" s="20">
        <v>0</v>
      </c>
      <c r="E399" s="20" t="s">
        <v>104</v>
      </c>
      <c r="F399" s="15"/>
    </row>
    <row r="400" spans="1:8" x14ac:dyDescent="0.25">
      <c r="A400" s="11">
        <v>395</v>
      </c>
      <c r="B400" s="4" t="s">
        <v>25</v>
      </c>
      <c r="C400" s="20">
        <v>0</v>
      </c>
      <c r="D400" s="20">
        <v>0</v>
      </c>
      <c r="E400" s="20" t="s">
        <v>104</v>
      </c>
      <c r="F400" s="15"/>
    </row>
    <row r="401" spans="1:6" x14ac:dyDescent="0.25">
      <c r="A401" s="11">
        <v>396</v>
      </c>
      <c r="B401" s="4" t="s">
        <v>22</v>
      </c>
      <c r="C401" s="20">
        <v>0</v>
      </c>
      <c r="D401" s="20">
        <v>0</v>
      </c>
      <c r="E401" s="20" t="s">
        <v>104</v>
      </c>
      <c r="F401" s="15"/>
    </row>
    <row r="402" spans="1:6" ht="51.75" customHeight="1" x14ac:dyDescent="0.25">
      <c r="A402" s="11">
        <v>397</v>
      </c>
      <c r="B402" s="38" t="s">
        <v>89</v>
      </c>
      <c r="C402" s="38"/>
      <c r="D402" s="38"/>
      <c r="E402" s="38"/>
      <c r="F402" s="38"/>
    </row>
    <row r="403" spans="1:6" ht="31.5" x14ac:dyDescent="0.25">
      <c r="A403" s="11">
        <v>398</v>
      </c>
      <c r="B403" s="4" t="s">
        <v>24</v>
      </c>
      <c r="C403" s="20">
        <v>118389.02641000001</v>
      </c>
      <c r="D403" s="20">
        <v>57066.349009999998</v>
      </c>
      <c r="E403" s="20">
        <f>D403/C403*100</f>
        <v>48.20239741846526</v>
      </c>
      <c r="F403" s="15"/>
    </row>
    <row r="404" spans="1:6" x14ac:dyDescent="0.25">
      <c r="A404" s="11">
        <v>399</v>
      </c>
      <c r="B404" s="4" t="s">
        <v>4</v>
      </c>
      <c r="C404" s="20">
        <v>448</v>
      </c>
      <c r="D404" s="20">
        <v>0</v>
      </c>
      <c r="E404" s="20">
        <f>D404/C404*100</f>
        <v>0</v>
      </c>
      <c r="F404" s="15"/>
    </row>
    <row r="405" spans="1:6" x14ac:dyDescent="0.25">
      <c r="A405" s="11">
        <v>400</v>
      </c>
      <c r="B405" s="4" t="s">
        <v>5</v>
      </c>
      <c r="C405" s="20">
        <v>117941.02641000001</v>
      </c>
      <c r="D405" s="20">
        <v>57066.349009999998</v>
      </c>
      <c r="E405" s="20">
        <f>D405/C405*100</f>
        <v>48.385494638328368</v>
      </c>
      <c r="F405" s="15"/>
    </row>
    <row r="406" spans="1:6" x14ac:dyDescent="0.25">
      <c r="A406" s="11">
        <v>401</v>
      </c>
      <c r="B406" s="38" t="s">
        <v>12</v>
      </c>
      <c r="C406" s="38"/>
      <c r="D406" s="38"/>
      <c r="E406" s="38"/>
      <c r="F406" s="38"/>
    </row>
    <row r="407" spans="1:6" ht="31.5" x14ac:dyDescent="0.25">
      <c r="A407" s="11">
        <v>402</v>
      </c>
      <c r="B407" s="4" t="s">
        <v>42</v>
      </c>
      <c r="C407" s="20">
        <v>118389.02641000001</v>
      </c>
      <c r="D407" s="20">
        <v>57066.349009999998</v>
      </c>
      <c r="E407" s="20">
        <f>D407/C407*100</f>
        <v>48.20239741846526</v>
      </c>
      <c r="F407" s="15"/>
    </row>
    <row r="408" spans="1:6" x14ac:dyDescent="0.25">
      <c r="A408" s="11">
        <v>403</v>
      </c>
      <c r="B408" s="4" t="s">
        <v>4</v>
      </c>
      <c r="C408" s="20">
        <v>448</v>
      </c>
      <c r="D408" s="20">
        <v>0</v>
      </c>
      <c r="E408" s="20">
        <f>D408/C408*100</f>
        <v>0</v>
      </c>
      <c r="F408" s="15"/>
    </row>
    <row r="409" spans="1:6" x14ac:dyDescent="0.25">
      <c r="A409" s="11">
        <v>404</v>
      </c>
      <c r="B409" s="4" t="s">
        <v>5</v>
      </c>
      <c r="C409" s="20">
        <v>117941.02641000001</v>
      </c>
      <c r="D409" s="20">
        <v>57066.349009999998</v>
      </c>
      <c r="E409" s="20">
        <f t="shared" ref="E409:E419" si="17">D409/C409*100</f>
        <v>48.385494638328368</v>
      </c>
      <c r="F409" s="15"/>
    </row>
    <row r="410" spans="1:6" ht="47.25" x14ac:dyDescent="0.25">
      <c r="A410" s="11">
        <v>405</v>
      </c>
      <c r="B410" s="4" t="s">
        <v>90</v>
      </c>
      <c r="C410" s="20">
        <v>3476</v>
      </c>
      <c r="D410" s="20">
        <v>1571.60536</v>
      </c>
      <c r="E410" s="20">
        <f t="shared" si="17"/>
        <v>45.213042577675488</v>
      </c>
      <c r="F410" s="15"/>
    </row>
    <row r="411" spans="1:6" x14ac:dyDescent="0.25">
      <c r="A411" s="11">
        <v>406</v>
      </c>
      <c r="B411" s="4" t="s">
        <v>5</v>
      </c>
      <c r="C411" s="20">
        <v>3476</v>
      </c>
      <c r="D411" s="20">
        <v>1571.60536</v>
      </c>
      <c r="E411" s="20">
        <f t="shared" si="17"/>
        <v>45.213042577675488</v>
      </c>
      <c r="F411" s="15"/>
    </row>
    <row r="412" spans="1:6" ht="78.75" x14ac:dyDescent="0.25">
      <c r="A412" s="11">
        <v>407</v>
      </c>
      <c r="B412" s="4" t="s">
        <v>91</v>
      </c>
      <c r="C412" s="20">
        <v>62934</v>
      </c>
      <c r="D412" s="20">
        <v>32222.638019999999</v>
      </c>
      <c r="E412" s="20">
        <f t="shared" si="17"/>
        <v>51.200683287253312</v>
      </c>
      <c r="F412" s="15"/>
    </row>
    <row r="413" spans="1:6" x14ac:dyDescent="0.25">
      <c r="A413" s="11">
        <v>408</v>
      </c>
      <c r="B413" s="4" t="s">
        <v>5</v>
      </c>
      <c r="C413" s="20">
        <v>62934</v>
      </c>
      <c r="D413" s="20">
        <v>32222.638019999999</v>
      </c>
      <c r="E413" s="20">
        <f t="shared" si="17"/>
        <v>51.200683287253312</v>
      </c>
      <c r="F413" s="15"/>
    </row>
    <row r="414" spans="1:6" ht="94.5" x14ac:dyDescent="0.25">
      <c r="A414" s="11">
        <v>409</v>
      </c>
      <c r="B414" s="4" t="s">
        <v>92</v>
      </c>
      <c r="C414" s="20">
        <v>51154.962769999998</v>
      </c>
      <c r="D414" s="20">
        <v>23155.48544</v>
      </c>
      <c r="E414" s="20">
        <f t="shared" si="17"/>
        <v>45.26537443514593</v>
      </c>
      <c r="F414" s="15"/>
    </row>
    <row r="415" spans="1:6" x14ac:dyDescent="0.25">
      <c r="A415" s="11">
        <v>410</v>
      </c>
      <c r="B415" s="4" t="s">
        <v>5</v>
      </c>
      <c r="C415" s="20">
        <v>51154.962769999998</v>
      </c>
      <c r="D415" s="20">
        <v>23155.48544</v>
      </c>
      <c r="E415" s="20">
        <f t="shared" si="17"/>
        <v>45.26537443514593</v>
      </c>
      <c r="F415" s="15"/>
    </row>
    <row r="416" spans="1:6" ht="63" x14ac:dyDescent="0.25">
      <c r="A416" s="11">
        <v>411</v>
      </c>
      <c r="B416" s="4" t="s">
        <v>93</v>
      </c>
      <c r="C416" s="20">
        <v>376.06364000000002</v>
      </c>
      <c r="D416" s="20">
        <v>116.62018999999999</v>
      </c>
      <c r="E416" s="20">
        <f t="shared" si="17"/>
        <v>31.010759242770714</v>
      </c>
      <c r="F416" s="15"/>
    </row>
    <row r="417" spans="1:8" x14ac:dyDescent="0.25">
      <c r="A417" s="11">
        <v>412</v>
      </c>
      <c r="B417" s="4" t="s">
        <v>5</v>
      </c>
      <c r="C417" s="20">
        <v>376.06364000000002</v>
      </c>
      <c r="D417" s="20">
        <v>116.62018999999999</v>
      </c>
      <c r="E417" s="20">
        <f t="shared" si="17"/>
        <v>31.010759242770714</v>
      </c>
      <c r="F417" s="15"/>
    </row>
    <row r="418" spans="1:8" ht="189" x14ac:dyDescent="0.25">
      <c r="A418" s="11">
        <v>413</v>
      </c>
      <c r="B418" s="4" t="s">
        <v>100</v>
      </c>
      <c r="C418" s="20">
        <v>448</v>
      </c>
      <c r="D418" s="20">
        <v>0</v>
      </c>
      <c r="E418" s="20">
        <f t="shared" si="17"/>
        <v>0</v>
      </c>
      <c r="F418" s="16" t="s">
        <v>200</v>
      </c>
      <c r="H418" s="8"/>
    </row>
    <row r="419" spans="1:8" x14ac:dyDescent="0.25">
      <c r="A419" s="11">
        <v>414</v>
      </c>
      <c r="B419" s="4" t="s">
        <v>17</v>
      </c>
      <c r="C419" s="20">
        <v>448</v>
      </c>
      <c r="D419" s="20">
        <v>0</v>
      </c>
      <c r="E419" s="20">
        <f t="shared" si="17"/>
        <v>0</v>
      </c>
      <c r="F419" s="15"/>
    </row>
    <row r="420" spans="1:8" ht="78.75" x14ac:dyDescent="0.25">
      <c r="A420" s="11">
        <v>415</v>
      </c>
      <c r="B420" s="4" t="s">
        <v>119</v>
      </c>
      <c r="C420" s="20">
        <v>0</v>
      </c>
      <c r="D420" s="20">
        <v>0</v>
      </c>
      <c r="E420" s="20" t="s">
        <v>104</v>
      </c>
      <c r="F420" s="15"/>
    </row>
    <row r="421" spans="1:8" x14ac:dyDescent="0.25">
      <c r="A421" s="11">
        <v>416</v>
      </c>
      <c r="B421" s="4" t="s">
        <v>5</v>
      </c>
      <c r="C421" s="20">
        <v>0</v>
      </c>
      <c r="D421" s="20">
        <v>0</v>
      </c>
      <c r="E421" s="20" t="s">
        <v>104</v>
      </c>
      <c r="F421" s="15"/>
    </row>
    <row r="424" spans="1:8" s="27" customFormat="1" ht="63" x14ac:dyDescent="0.25">
      <c r="A424" s="23"/>
      <c r="B424" s="24" t="s">
        <v>168</v>
      </c>
      <c r="C424" s="25"/>
      <c r="D424" s="42" t="s">
        <v>106</v>
      </c>
      <c r="E424" s="42"/>
      <c r="F424" s="26" t="s">
        <v>105</v>
      </c>
    </row>
  </sheetData>
  <mergeCells count="45">
    <mergeCell ref="D424:E424"/>
    <mergeCell ref="B20:F20"/>
    <mergeCell ref="B25:F25"/>
    <mergeCell ref="B50:F50"/>
    <mergeCell ref="F4:F5"/>
    <mergeCell ref="B191:F191"/>
    <mergeCell ref="B54:F54"/>
    <mergeCell ref="B77:F77"/>
    <mergeCell ref="B82:F82"/>
    <mergeCell ref="B87:F87"/>
    <mergeCell ref="B102:F102"/>
    <mergeCell ref="B142:F142"/>
    <mergeCell ref="B146:F146"/>
    <mergeCell ref="B161:F161"/>
    <mergeCell ref="B165:F165"/>
    <mergeCell ref="B183:F183"/>
    <mergeCell ref="B187:F187"/>
    <mergeCell ref="B319:F319"/>
    <mergeCell ref="J202:L202"/>
    <mergeCell ref="B205:F205"/>
    <mergeCell ref="B217:F217"/>
    <mergeCell ref="B222:F222"/>
    <mergeCell ref="B227:F227"/>
    <mergeCell ref="B250:F250"/>
    <mergeCell ref="B282:F282"/>
    <mergeCell ref="B286:F286"/>
    <mergeCell ref="B302:F302"/>
    <mergeCell ref="B307:F307"/>
    <mergeCell ref="B312:F312"/>
    <mergeCell ref="B383:F383"/>
    <mergeCell ref="B388:F388"/>
    <mergeCell ref="B402:F402"/>
    <mergeCell ref="B406:F406"/>
    <mergeCell ref="B348:F348"/>
    <mergeCell ref="B353:F353"/>
    <mergeCell ref="B365:F365"/>
    <mergeCell ref="B368:F368"/>
    <mergeCell ref="B373:F373"/>
    <mergeCell ref="B376:F376"/>
    <mergeCell ref="A1:F1"/>
    <mergeCell ref="A2:F2"/>
    <mergeCell ref="A3:F3"/>
    <mergeCell ref="B4:B5"/>
    <mergeCell ref="A4:A5"/>
    <mergeCell ref="C4:E4"/>
  </mergeCells>
  <pageMargins left="3.937007874015748E-2" right="3.937007874015748E-2" top="3.937007874015748E-2" bottom="3.937007874015748E-2" header="3.937007874015748E-2" footer="3.937007874015748E-2"/>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отчет 6 мес.2022</vt:lpstr>
      <vt:lpstr>'отчет 6 мес.2022'!_Hlk37345505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2022-07-21T09:56:15Z</dcterms:modified>
</cp:coreProperties>
</file>