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05" windowWidth="15120" windowHeight="8010" tabRatio="765"/>
  </bookViews>
  <sheets>
    <sheet name="отчет 6 мес.2022" sheetId="44" r:id="rId1"/>
  </sheets>
  <definedNames>
    <definedName name="_Hlk37345505" localSheetId="0">'отчет 6 мес.2022'!$F$195</definedName>
    <definedName name="_xlnm._FilterDatabase" localSheetId="0" hidden="1">'отчет 6 мес.2022'!$A$1:$A$424</definedName>
  </definedNames>
  <calcPr calcId="162913"/>
</workbook>
</file>

<file path=xl/calcChain.xml><?xml version="1.0" encoding="utf-8"?>
<calcChain xmlns="http://schemas.openxmlformats.org/spreadsheetml/2006/main">
  <c r="E116" i="44" l="1"/>
  <c r="E114" i="44"/>
  <c r="E109" i="44"/>
  <c r="E107" i="44"/>
  <c r="E188" i="44" l="1"/>
  <c r="E8" i="44" l="1"/>
  <c r="E7" i="44"/>
  <c r="E6" i="44"/>
  <c r="E247" i="44" l="1"/>
  <c r="H247" i="44"/>
  <c r="H248" i="44"/>
  <c r="H249" i="44"/>
  <c r="J238" i="44"/>
  <c r="I238" i="44"/>
  <c r="E73" i="44" l="1"/>
  <c r="E66" i="44"/>
  <c r="E64" i="44"/>
  <c r="E62" i="44"/>
  <c r="E60" i="44"/>
  <c r="E90" i="44" l="1"/>
  <c r="E419" i="44" l="1"/>
  <c r="E418" i="44"/>
  <c r="E417" i="44"/>
  <c r="E416" i="44"/>
  <c r="E415" i="44"/>
  <c r="E414" i="44"/>
  <c r="E413" i="44"/>
  <c r="E412" i="44"/>
  <c r="E411" i="44"/>
  <c r="E410" i="44"/>
  <c r="E409" i="44"/>
  <c r="E408" i="44"/>
  <c r="E407" i="44"/>
  <c r="E405" i="44"/>
  <c r="E404" i="44"/>
  <c r="E403" i="44"/>
  <c r="E394" i="44"/>
  <c r="E393" i="44"/>
  <c r="E392" i="44"/>
  <c r="E389" i="44"/>
  <c r="E387" i="44"/>
  <c r="E384" i="44"/>
  <c r="E372" i="44"/>
  <c r="E371" i="44"/>
  <c r="E370" i="44"/>
  <c r="E369" i="44"/>
  <c r="E367" i="44"/>
  <c r="E366" i="44"/>
  <c r="E361" i="44"/>
  <c r="E360" i="44"/>
  <c r="E359" i="44"/>
  <c r="E358" i="44"/>
  <c r="E357" i="44"/>
  <c r="E356" i="44"/>
  <c r="E355" i="44"/>
  <c r="E354" i="44"/>
  <c r="E352" i="44"/>
  <c r="E351" i="44"/>
  <c r="E350" i="44"/>
  <c r="E349" i="44"/>
  <c r="E343" i="44"/>
  <c r="E342" i="44"/>
  <c r="E341" i="44"/>
  <c r="E340" i="44"/>
  <c r="E339" i="44"/>
  <c r="E338" i="44"/>
  <c r="E337" i="44"/>
  <c r="E336" i="44"/>
  <c r="E335" i="44"/>
  <c r="E334" i="44"/>
  <c r="E333" i="44"/>
  <c r="E332" i="44"/>
  <c r="E331" i="44"/>
  <c r="E330" i="44"/>
  <c r="E329" i="44"/>
  <c r="E328" i="44"/>
  <c r="E327" i="44"/>
  <c r="E326" i="44"/>
  <c r="E325" i="44"/>
  <c r="E324" i="44"/>
  <c r="E323" i="44"/>
  <c r="E322" i="44"/>
  <c r="E321" i="44"/>
  <c r="E320" i="44"/>
  <c r="E318" i="44"/>
  <c r="E317" i="44"/>
  <c r="E316" i="44"/>
  <c r="E313" i="44"/>
  <c r="E311" i="44"/>
  <c r="E308" i="44"/>
  <c r="E306" i="44"/>
  <c r="E305" i="44"/>
  <c r="E304" i="44"/>
  <c r="E303" i="44"/>
  <c r="E299" i="44"/>
  <c r="E298" i="44"/>
  <c r="E297" i="44"/>
  <c r="E296" i="44"/>
  <c r="E295" i="44"/>
  <c r="E294" i="44"/>
  <c r="E293" i="44"/>
  <c r="E292" i="44"/>
  <c r="E289" i="44"/>
  <c r="E287" i="44"/>
  <c r="E285" i="44"/>
  <c r="E283" i="44"/>
  <c r="E275" i="44"/>
  <c r="E274" i="44"/>
  <c r="E273" i="44"/>
  <c r="E266" i="44"/>
  <c r="E265" i="44"/>
  <c r="E262" i="44"/>
  <c r="E261" i="44"/>
  <c r="E256" i="44"/>
  <c r="E255" i="44"/>
  <c r="E254" i="44"/>
  <c r="E253" i="44"/>
  <c r="E251" i="44"/>
  <c r="E249" i="44"/>
  <c r="E248" i="44"/>
  <c r="E246" i="44"/>
  <c r="E245" i="44"/>
  <c r="E244" i="44"/>
  <c r="E243" i="44"/>
  <c r="E242" i="44"/>
  <c r="E240" i="44"/>
  <c r="E239" i="44"/>
  <c r="E238" i="44"/>
  <c r="E234" i="44"/>
  <c r="E232" i="44"/>
  <c r="E231" i="44"/>
  <c r="E230" i="44"/>
  <c r="E229" i="44"/>
  <c r="E228" i="44"/>
  <c r="E226" i="44"/>
  <c r="E225" i="44"/>
  <c r="E224" i="44"/>
  <c r="E223" i="44"/>
  <c r="E221" i="44"/>
  <c r="E220" i="44"/>
  <c r="E219" i="44"/>
  <c r="E218" i="44"/>
  <c r="E216" i="44"/>
  <c r="E215" i="44"/>
  <c r="E214" i="44"/>
  <c r="E213" i="44"/>
  <c r="E212" i="44"/>
  <c r="E211" i="44"/>
  <c r="E210" i="44"/>
  <c r="E209" i="44"/>
  <c r="E208" i="44"/>
  <c r="E207" i="44"/>
  <c r="E206" i="44"/>
  <c r="E204" i="44"/>
  <c r="E202" i="44"/>
  <c r="E201" i="44"/>
  <c r="E200" i="44"/>
  <c r="E199" i="44"/>
  <c r="E198" i="44"/>
  <c r="E197" i="44"/>
  <c r="E195" i="44"/>
  <c r="E194" i="44"/>
  <c r="E193" i="44"/>
  <c r="E192" i="44"/>
  <c r="E190" i="44"/>
  <c r="E189" i="44"/>
  <c r="E186" i="44"/>
  <c r="E185" i="44"/>
  <c r="E184" i="44"/>
  <c r="E173" i="44"/>
  <c r="E172" i="44"/>
  <c r="E168" i="44"/>
  <c r="E166" i="44"/>
  <c r="E164" i="44"/>
  <c r="E162" i="44"/>
  <c r="E160" i="44"/>
  <c r="E159" i="44"/>
  <c r="E158" i="44"/>
  <c r="E157" i="44"/>
  <c r="E156" i="44"/>
  <c r="E155" i="44"/>
  <c r="E151" i="44"/>
  <c r="E150" i="44"/>
  <c r="E149" i="44"/>
  <c r="E147" i="44"/>
  <c r="E145" i="44"/>
  <c r="E143" i="44"/>
  <c r="E140" i="44"/>
  <c r="E139" i="44"/>
  <c r="E138" i="44"/>
  <c r="E136" i="44"/>
  <c r="E135" i="44"/>
  <c r="E133" i="44"/>
  <c r="E132" i="44"/>
  <c r="E130" i="44"/>
  <c r="E129" i="44"/>
  <c r="E128" i="44"/>
  <c r="E126" i="44"/>
  <c r="E125" i="44"/>
  <c r="E124" i="44"/>
  <c r="E123" i="44"/>
  <c r="E122" i="44"/>
  <c r="E121" i="44"/>
  <c r="E120" i="44"/>
  <c r="E119" i="44"/>
  <c r="E118" i="44"/>
  <c r="E117" i="44"/>
  <c r="E115" i="44"/>
  <c r="E110" i="44"/>
  <c r="E108" i="44"/>
  <c r="E105" i="44"/>
  <c r="E104" i="44"/>
  <c r="E103" i="44"/>
  <c r="E101" i="44"/>
  <c r="E100" i="44"/>
  <c r="E99" i="44"/>
  <c r="E93" i="44"/>
  <c r="E92" i="44"/>
  <c r="E91" i="44"/>
  <c r="E88" i="44"/>
  <c r="E86" i="44"/>
  <c r="E85" i="44"/>
  <c r="E83" i="44"/>
  <c r="E80" i="44"/>
  <c r="E79" i="44"/>
  <c r="E78" i="44"/>
  <c r="E76" i="44"/>
  <c r="E75" i="44"/>
  <c r="E74" i="44"/>
  <c r="E69" i="44"/>
  <c r="E68" i="44"/>
  <c r="E67" i="44"/>
  <c r="E65" i="44"/>
  <c r="E63" i="44"/>
  <c r="E61" i="44"/>
  <c r="E57" i="44"/>
  <c r="E55" i="44"/>
  <c r="E53" i="44"/>
  <c r="E51" i="44"/>
  <c r="E45" i="44"/>
  <c r="E44" i="44"/>
  <c r="E43" i="44"/>
  <c r="E42" i="44"/>
  <c r="E41" i="44"/>
  <c r="E40" i="44"/>
  <c r="E39" i="44"/>
  <c r="E38" i="44"/>
  <c r="E37" i="44"/>
  <c r="E36" i="44"/>
  <c r="E33" i="44"/>
  <c r="E32" i="44"/>
  <c r="E31" i="44"/>
  <c r="E30" i="44"/>
  <c r="E29" i="44"/>
  <c r="E28" i="44"/>
  <c r="E27" i="44"/>
  <c r="E26" i="44"/>
  <c r="E24" i="44"/>
  <c r="E23" i="44"/>
  <c r="E22" i="44"/>
  <c r="E21" i="44"/>
  <c r="E18" i="44"/>
  <c r="E17" i="44"/>
  <c r="E16" i="44"/>
  <c r="E15" i="44"/>
  <c r="E14" i="44"/>
  <c r="E13" i="44"/>
  <c r="E12" i="44"/>
  <c r="E11" i="44"/>
  <c r="E9" i="44"/>
  <c r="I126" i="44" l="1"/>
  <c r="I125" i="44"/>
</calcChain>
</file>

<file path=xl/sharedStrings.xml><?xml version="1.0" encoding="utf-8"?>
<sst xmlns="http://schemas.openxmlformats.org/spreadsheetml/2006/main" count="582" uniqueCount="212">
  <si>
    <t>№   стро-ки</t>
  </si>
  <si>
    <t>Наименование мероприятия/ источники расходов на финансирование</t>
  </si>
  <si>
    <t xml:space="preserve">Всего по муниципальной программе, в том числе   </t>
  </si>
  <si>
    <t xml:space="preserve">Федеральный бюджет       </t>
  </si>
  <si>
    <t xml:space="preserve">Областной бюджет         </t>
  </si>
  <si>
    <t xml:space="preserve">Местный бюджет           </t>
  </si>
  <si>
    <t>Средства собственников многоквартирных домов</t>
  </si>
  <si>
    <t xml:space="preserve">Капитальные вложения     </t>
  </si>
  <si>
    <t>Федеральный бюджет</t>
  </si>
  <si>
    <t xml:space="preserve">Прочие нужды             </t>
  </si>
  <si>
    <t>Подпрограмма 1 «Развитие местного самоуправления»</t>
  </si>
  <si>
    <t xml:space="preserve">Всего по подпрограмме,           в том числе    </t>
  </si>
  <si>
    <t>3. Прочие нужды</t>
  </si>
  <si>
    <t xml:space="preserve">Всего по направлению  «Прочие нужды»,  в том числе    </t>
  </si>
  <si>
    <t>Мероприятие 1.1.                       Развитие кадровой политики в системе муниципального управления  и противодействие коррупции, всего, из них:</t>
  </si>
  <si>
    <t>Мероприятие 1.2.                 Реализация комплекса официальных мероприятий, всего, из них:</t>
  </si>
  <si>
    <t>Мероприятие  1.3.                  Создание условий работы института старших по улицам частного сектора Березовского городского округа,  всего, из них:</t>
  </si>
  <si>
    <t xml:space="preserve">Областной бюджет           </t>
  </si>
  <si>
    <t>Мероприятие  1.8.           Субвенции местным бюджетам на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 всего, из них:</t>
  </si>
  <si>
    <t xml:space="preserve">Федеральный бюджет           </t>
  </si>
  <si>
    <t xml:space="preserve">Мероприятие 1.9.                       Развитие информационного общества, всего, из них:   </t>
  </si>
  <si>
    <t>Мероприятие 1.10.                         Создание условий для расширения рынка сельскохозяйственной продукции, всего, из них:</t>
  </si>
  <si>
    <t>Местный бюджет</t>
  </si>
  <si>
    <t>Подпрограмма 2 «Осуществление мер по защите населения и территорий от чрезвычайных ситуаций природного и техногенного характера, обеспечению пожарной безопасности и предупреждению терроризма, профилактике экстремизма  и охране общественного порядка»</t>
  </si>
  <si>
    <t xml:space="preserve">Всего по подпрограмме, в том числе     </t>
  </si>
  <si>
    <t>Областной бюджет</t>
  </si>
  <si>
    <t xml:space="preserve">Всего по направлению  «Прочие нужды», в том числе      </t>
  </si>
  <si>
    <t>Мероприятие 2.1.                   Защита населения и территорий от чрезвычайных ситуаций природного и техногенного характера, гражданская оборона, всего, из них:</t>
  </si>
  <si>
    <t>Мероприятие 2.2.             Обеспечение первичных мер пожарной безопасности, всего, из них:</t>
  </si>
  <si>
    <t>Мероприятие 2.3.             Участие в профилактике терроризма и экстремизма, всего, из них:</t>
  </si>
  <si>
    <t>Мероприятие 2.4.            Оказание поддержки гражданам и их объединениям, участвующим в охране общественного порядка, всего, из них:</t>
  </si>
  <si>
    <t>Мероприятие 2.5.             Организация деятельности в области гражданской обороны, защиты населения и территорий от чрезвычайных ситуаций природного и техногенного характера, всего, из них:</t>
  </si>
  <si>
    <t>Мероприятие 2.6.             Осуществление мероприятий по обеспечению безопасности людей на водных объектах, охране их жизни и здоровья, всего, из них:</t>
  </si>
  <si>
    <t>Мероприятие 2.7.                     Ремонт помещений, предоставленных для работы на обслуживаемом административном участке сотрудникам, замещающим должности участкового уполномоченного полиции за счет межбюджетных трансфертов из областного бюджета, всего, из них:</t>
  </si>
  <si>
    <t>Подпрограмма 3 «Обеспечение и развитие дорожного хозяйства, систем наружного освещения и благоустройства»</t>
  </si>
  <si>
    <t>1. Капитальные вложения</t>
  </si>
  <si>
    <t xml:space="preserve">Всего по направлению «Капитальные вложения», в том числе  </t>
  </si>
  <si>
    <t xml:space="preserve">1.1. Бюджетные инвестиции в объекты капитального строительства     </t>
  </si>
  <si>
    <t xml:space="preserve">Бюджетные инвестиции    в объекты капитального строительства, всего, в том числе </t>
  </si>
  <si>
    <t>Мероприятие 3.1  Строительство и реконструкция автомобильных дорог общего пользования местного значения,  всего, из них:</t>
  </si>
  <si>
    <t>Мероприятие 3.4. Строительство, реконструкция, капитальный ремонт, ремонт автомобильных дорог общего пользования местного значения, всего, из них:</t>
  </si>
  <si>
    <t>Мероприятие 3.8. Строительство и реконструкция систем наружного освещения, всего, из них:</t>
  </si>
  <si>
    <t xml:space="preserve">Всего по направлению  «Прочие нужды», в том числе           </t>
  </si>
  <si>
    <t>Мероприятие 3.5.        Приобретение машин, оборудования, транспортных средств для обеспечения сохранности, осуществления контроля за состоянием сети автомобильных дорог и качеством дорожных работ, всего, из них:</t>
  </si>
  <si>
    <t>Мероприятие 3.6.                          Развитие транспортного обслуживания населения городского округа, всего, из них:</t>
  </si>
  <si>
    <t>Мероприятие 3.9.           Озеленение и благоустройство территории городского округа, всего, из них:</t>
  </si>
  <si>
    <t>Мероприятие 3.12.       Организация деятельности в сфере благоустройства и жилищно-коммунального хозяйства на территории городского округа, всего, из них:</t>
  </si>
  <si>
    <t>Мероприятие 3.14.  Обустройство автомобильных дорог вблизи  образовательных организаций в соответствии с требованиями национальных стандартов, всего, из них:</t>
  </si>
  <si>
    <t>Подпрограмма 4 «Развитие строительства и архитектуры»</t>
  </si>
  <si>
    <t xml:space="preserve">3. Прочие нужды                                         </t>
  </si>
  <si>
    <t>Мероприятие 4.1.              Проведение комплексных кадастровых работ, подготовка документов территориального планирования, градостроительного зонирования и документации по планировке территории, всего, из них:</t>
  </si>
  <si>
    <t>Мероприятие 4.2.        Разработка документации по планировке территории, всего, из них:</t>
  </si>
  <si>
    <t>Мероприятие 4.3.         Организация деятельности по подготовке проектов правовых актов и технической документации в сфере земельных отношений  и архитектурно - градостроительной деятельности, всего, из них:</t>
  </si>
  <si>
    <t>Подпрограмма 5 «Развитие малого и среднего предпринимательства»</t>
  </si>
  <si>
    <t>Всего по подпрограмме, в том числе</t>
  </si>
  <si>
    <t>Всего по направлению «Прочие нужды»,в том числе</t>
  </si>
  <si>
    <t>Мероприятие 5.1.           Реализация федерального проекта «Акселерация субъектов малого и среднего предпринимательства» (Развитие системы поддержки малого и среднего предпринимательства на территориях муниципальных образований, расположенных в Свердловской области), всего, из них:</t>
  </si>
  <si>
    <t>Подпрограмма 6 «Переселение граждан Березовского городского округа из ветхого и аварийного жилого фонда»</t>
  </si>
  <si>
    <t xml:space="preserve">1. Капитальные вложения                                     </t>
  </si>
  <si>
    <t xml:space="preserve">1.1. Бюджетные инвестиции в объекты капитального строительства                  </t>
  </si>
  <si>
    <t xml:space="preserve">Всего по направлению  «Прочие нужды», в том числе     </t>
  </si>
  <si>
    <t>Подпрограмма 7 «Развитие и модернизация коммунальной и жилищной инфраструктуры и выполнение мероприятий по энергосбережению»</t>
  </si>
  <si>
    <t>Мероприятие 7.4. Энергосбережение и повышение энергетической эффективности, всего, из них:</t>
  </si>
  <si>
    <t>Мероприятие 7.8.                               Выполнение мероприятий по реконструкции ПС «Южная» и ПС «Северная», всего, из них:</t>
  </si>
  <si>
    <t xml:space="preserve">Всего по направлению  «Прочие нужды», в том числе    </t>
  </si>
  <si>
    <t>Мероприятие 7.2.          Газификация территории Березовского городского округа, всего, из них:</t>
  </si>
  <si>
    <t>Мероприятие 7.3.          Содержание и капитальный ремонт муниципального жилищного фонда, всего, из них:</t>
  </si>
  <si>
    <t>Мероприятие 7.5.                          Уплата взноса на капитальный ремонт общего имущества в многоквартирных домах, всего, из них:</t>
  </si>
  <si>
    <t>Мероприятие 7.6.                          Развитие и модернизация объектов коммунальной инфраструктуры, находящихся в собственности Березовского городского округа, в соответствии с концессионными соглашениями, всего, из них:</t>
  </si>
  <si>
    <t>Мероприятие 7.7.            Развитие и модернизация коммунальной инфраструктуры, теплоснабжения, водоснабжения и водоотведения, всего, из них</t>
  </si>
  <si>
    <t>Подпрограмма 8 «Обеспечение рационального, безопасного природопользования и обеспечение экологической безопасности территории»</t>
  </si>
  <si>
    <t>Мероприятие 8.2.             Выполнение мероприятий по откачке шахтных вод и закладке подземных пустот, обеспечивающих экологическую безопасность городского округа, всего, из них:</t>
  </si>
  <si>
    <t>Мероприятие 8.3.             Выполнение водохозяйственных и водоохранных мероприятий, всего, из них:</t>
  </si>
  <si>
    <t>Мероприятие 8.4.             Обустройство источников нецентрализованного водоснабжения, всего, из них:</t>
  </si>
  <si>
    <t>Мероприятие 8.5.             Осуществление социально-гигиенического мониторинга, всего, из них:</t>
  </si>
  <si>
    <t>Подпрограмма 9 «Социальная поддержка и социальное обслуживание населения»</t>
  </si>
  <si>
    <t xml:space="preserve">Всего по подпрограмме,                 в том числе  </t>
  </si>
  <si>
    <t xml:space="preserve">Федеральный бюджет         </t>
  </si>
  <si>
    <t>Мероприятие 9.6. Предоставление жилого помещения по договору социального найма нуждающимся малоимущим гражданам, всего, из них:</t>
  </si>
  <si>
    <t>Мероприятие 9.8.               Оказание дополнительных мер социальной поддержки гражданам, всего, из них:</t>
  </si>
  <si>
    <t>Мероприятие 9.9.              Оказание финансовой поддержки социально ориентированным некоммерческим организациям, всего, из них:</t>
  </si>
  <si>
    <t>Мероприятие 9.10.           Пенсионное обеспечение муниципальных служащих, всего, из них:</t>
  </si>
  <si>
    <t>Подпрограмма 10 «Обеспеченье жильем молодых семей»</t>
  </si>
  <si>
    <t>Подпрограмма 11 «Управление муниципальным долгом»</t>
  </si>
  <si>
    <t>Мероприятие 11.1.          Исполнение обязательств по обслуживанию муниципального долга Березовского городского округа в соответствии с программой муниципальных заимствований Березовского городского округа и заключенными контрактами (соглашениями), всего, из них:</t>
  </si>
  <si>
    <t>Подпрограмма 12   «Защита прав потребителей в Березовском городском округе»</t>
  </si>
  <si>
    <t>Мероприятие  12.2.           Наглядное информирование населения о защите прав потребителей, всего, из них</t>
  </si>
  <si>
    <t>Подпрограмма 13 «Комплексное развитие сельских территорий Березовского городского округа»</t>
  </si>
  <si>
    <t>Мероприятие 13.1.                         Создание условий для расширения рынка сельскохозяйственной продукции, всего, из них:</t>
  </si>
  <si>
    <t>Подпрограмма 14 «Обеспечение реализации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t>
  </si>
  <si>
    <t>Мероприятие 14.1.                  Глава Березовского городского округа, всего, из них:</t>
  </si>
  <si>
    <t>Мероприятие 14.2.          Обеспечение деятельности муниципальных органов (центральный аппарат), всего, из них:</t>
  </si>
  <si>
    <t>Мероприятие 14.3.           Обеспечение деятельности органов местного самоуправления, отраслевых (функциональных) органов администрации, всего, из них:</t>
  </si>
  <si>
    <t>Мероприятие 14.4.          Обеспечение деятельности муниципального архива, всего, из них:</t>
  </si>
  <si>
    <t>Мероприятие 9.11. Предоставление социальных выплат гражданам, имеющим трех и более детей, взамен земельного участка, находящегося в муниципальной собственности Березовского городского округа, предоставляемого в собственность бесплатно, всего из них:</t>
  </si>
  <si>
    <t>Отчет</t>
  </si>
  <si>
    <t>Выполнение мероприятий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t>
  </si>
  <si>
    <t>план</t>
  </si>
  <si>
    <t>факт</t>
  </si>
  <si>
    <t>процент выполнения</t>
  </si>
  <si>
    <t>Мероприятие 14.5.             Субвенции на осуществление государственного полномочия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 всего, из них:</t>
  </si>
  <si>
    <t>Мероприятие 7.10.    Строительство и реконструкция систем и (или) объектов коммунальной инфраструктуры, всего, из них:</t>
  </si>
  <si>
    <t xml:space="preserve">Местный бюджет      </t>
  </si>
  <si>
    <t xml:space="preserve">Областной бюджет    </t>
  </si>
  <si>
    <t>-</t>
  </si>
  <si>
    <t>М.А. Счастливцева</t>
  </si>
  <si>
    <t>________________________</t>
  </si>
  <si>
    <t>Выплаты носят заявительный характер</t>
  </si>
  <si>
    <t>Мероприятие 2.8.                  Защита населения и территории от чрезвычайных ситуаций природного и техногенного характера, всего, из них:</t>
  </si>
  <si>
    <t>Мероприятие 3.7.        Содержание систем наружного освещения, всего, из них:</t>
  </si>
  <si>
    <t>Мероприятие 8.1.                      Организация использования, охраны, защиты и воспроизводства городских лесов, всего, из них:</t>
  </si>
  <si>
    <t>Мероприятие 1.6.                Субвенции местным бюджетам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 всего, из них:</t>
  </si>
  <si>
    <t>Мероприятие 1.5.                      Решение прочих вопросов местного значения, всего, из них:</t>
  </si>
  <si>
    <t>Мероприятие 1.4.                  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инфраструктуры и иной официальной информации, всего, из них:</t>
  </si>
  <si>
    <t>Мероприятие 3.11.                            Формирование современной городской среды в целях реализации национального проекта «Жилье и городская среда», всего, из них:</t>
  </si>
  <si>
    <t>Мероприятие 7.1.    Строительство и реконструкция очистных сооружений, всего, из них:</t>
  </si>
  <si>
    <t>Мероприятие 10.1.  Предоставление социальных выплат молодым семьям на приобретение (строительство) жилья на условиях софинансирования из федерального бюджета, всего, из них:</t>
  </si>
  <si>
    <t>Мероприятие 10.2.  Предоставление региональных социальных выплат молодым семьям  на улучшение жилищных условий, всего, из них:</t>
  </si>
  <si>
    <t>Мероприятие 12.1.                      Оказание консультативной помощи потребителям, всего, из них:</t>
  </si>
  <si>
    <t xml:space="preserve"> Мероприятие 14.6.  Обеспечение развития системы межведомственного электронного взаимодействия, всего, из них:</t>
  </si>
  <si>
    <t xml:space="preserve">Мероприятие 2.9. Осуществление мероприятий в области гражданской обороны, всего, из них:  </t>
  </si>
  <si>
    <t xml:space="preserve">Местный бюджет        </t>
  </si>
  <si>
    <t xml:space="preserve">Местный бюджет    </t>
  </si>
  <si>
    <t>Выдано два свидетельства о праве на получение социальной выплаты, реализовано одно</t>
  </si>
  <si>
    <t>Мероприятие 7.11. Модернизация наружного освещения, всего, из них</t>
  </si>
  <si>
    <t>Мероприятие 13.2.                Улучшение жилищных условий граждан, проживающих на сельских территориях, всего, из них:</t>
  </si>
  <si>
    <t>Мероприятие 13.3.                Реализация мероприятий по благоустройству сельских территорий, всего, из них:</t>
  </si>
  <si>
    <t>Мероприятие 3.2.          Содержание и обеспечение сохранности сети автомобильных дорог местного значения, всего, из них:</t>
  </si>
  <si>
    <t>Мероприятие 3.3.        Капитальный ремонт и ремонт автомобильных дорог общего пользования местного значения, всего, из них:</t>
  </si>
  <si>
    <t xml:space="preserve">Мероприятие 8.6.                   Разработка проектов санитарно-защитных зон, всего, из них:  </t>
  </si>
  <si>
    <t xml:space="preserve">Местный бюджет   </t>
  </si>
  <si>
    <t>Мероприятие 4.4.               Обеспечение деятельности в сфере капитального строительства, всего, из них:</t>
  </si>
  <si>
    <t>Мероприятие 4.5.                 Организация работ по подготовке проектно-сметной документации, текущему и капитальному ремонту объектов муниципальной собственности, всего, из них:</t>
  </si>
  <si>
    <t>Мероприятие 5.2.                Содействие развитию малого и среднего предпринимательства, всего, из них:</t>
  </si>
  <si>
    <t>Мероприятие 5.3.                  Выявление неэффективно используемого имущества, а также имущества, закрепленного за муниципальными учреждениями, предприятиями, всего, из них:</t>
  </si>
  <si>
    <t>Мероприятие 5.4.              Актуализация перечня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всего, из них:</t>
  </si>
  <si>
    <t>Мероприятие 6.1.            Переселение граждан из жилых помещений, признанных непригодными для проживания, всего, из них:</t>
  </si>
  <si>
    <t>Мероприятие 6.2.                Переселение граждан из аварийного жилищного фонда за счет средств, поступивших от государственной корпорации-Фонда содействия реформированию жилищно-коммунального хозяйства, всего, из них:</t>
  </si>
  <si>
    <t>Мероприятие 6.3.        Переселение граждан из аварийного жилищного фонда за счет межбюджетных трансфертов из областного бюджета, всего, из них:</t>
  </si>
  <si>
    <t>Мероприятие 6.4.                    Переселение граждан из аварийного жилищного фонда, всего, из них:</t>
  </si>
  <si>
    <t>Мероприятие 6.1.                Переселение граждан из жилых помещений, признанных непригодными для проживания, всего, из них:</t>
  </si>
  <si>
    <t>Мероприятие 6.2.                     Переселение граждан из аварийного жилищного фонда за счет средств, поступивших от государственной корпорации-Фонда содействия реформированию жилищно-коммунального хозяйства, всего, из них:</t>
  </si>
  <si>
    <t>Мероприятие 6.3.            Переселение граждан из аварийного жилищного фонда за счет межбюджетных трансфертов из областного бюджета, всего, из них:</t>
  </si>
  <si>
    <t>Мероприятие 6.4.               Переселение граждан из аварийного жилищного фонда, всего, из них:</t>
  </si>
  <si>
    <t>Мероприятие 9.12.           Обеспечение жильем отдельных категорий работников бюджетной сферы, всего, из них:</t>
  </si>
  <si>
    <t>Мероприятие 9.1.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всего, из них:</t>
  </si>
  <si>
    <t>Мероприятие 9.3.                Субвенции местным бюджетам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 всего, из них:</t>
  </si>
  <si>
    <t>Мероприятие 9.4.                        Субвенции местным бюджетам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всего, из них:</t>
  </si>
  <si>
    <t>Мероприятие 9.5.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всего, из них:</t>
  </si>
  <si>
    <t xml:space="preserve">Мероприятие 9.7.                Субвенции местным бюджетам на осуществление государственных полномочий Свердловской области по постановке на учет и учету граждан Российской Федерации,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 выезжающим из районов Крайнего Севера и приравненных к ним местностей, всего, из них:   </t>
  </si>
  <si>
    <t>Мероприятие 9.12.   Обеспечение жильем отдельных категорий работников бюджетной сферы, всего из них:</t>
  </si>
  <si>
    <t>Мероприятие 7.9.              Организация деятельности по сбору (в том числе раздельному сбору), транспортированию, обработке, утилизации, обезвреживанию и захоронению твердых коммунальных отходов, всего, из них</t>
  </si>
  <si>
    <t>Мероприятие 3.16.               Субвенции местным бюджетам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 всего, из них:</t>
  </si>
  <si>
    <t>Мероприятие 3.15. Обустройство транспортной инфраструктурой земельных участков, предоставленных в собственность для индивидуального жилищного строительства гражданам, имеющих трех и более детей, всего, из них:</t>
  </si>
  <si>
    <t>Мероприятие 7.15.        Реализация муниципальных программ по энергосбережению и повышению энергетической эффективности, всего, из них</t>
  </si>
  <si>
    <t>Мероприятие 7.14.        Государственная поддержка закупки контейнеров для раздельного накопления твердых коммунальных отходов, всего, из них</t>
  </si>
  <si>
    <t>Мероприятие 7.12.        Реализация мероприятий по замене лифтов в многоквартирных домах, всего, из них</t>
  </si>
  <si>
    <t>Мероприятие 7.13.        Строительство и реконструкция (модернизация) объектов питьевого водоснабжения на условиях софинансирования из федерального бюджета, всего, из них</t>
  </si>
  <si>
    <t>Мероприятие 1.7.         Субвенции местным бюджетам на осуществление государственного полномочия Свердловской области по созданию административных комиссий, всего, из них:</t>
  </si>
  <si>
    <t>Мероприятие 3.13.       Реализация мероприятий по ликвидации несанкционированных свалок  и наиболее опасных объектов накопленного экологического вреда окружающей среде (кроме твердых коммунальных отходов), всего, из них:</t>
  </si>
  <si>
    <t xml:space="preserve">Местный бюджет  </t>
  </si>
  <si>
    <t>Мероприятие 3.17.  Строительство и реконструкция автомобильных дорог общего пользования местного значения (субсидии),  всего, из них:</t>
  </si>
  <si>
    <t>Объем расходов на выполнение мероприятия, тыс. руб.</t>
  </si>
  <si>
    <t>Мероприятие 5.5.         Содействие созданию и развитию объектов, предназначенных для организации досуга и отдыха жителей и гостей Березовского городского округа, в том числе содействие в реализации частных инвестиционных инициатив в сфере туризма, всего, из них:</t>
  </si>
  <si>
    <t>6.1.1.1., 6.1.2.1.</t>
  </si>
  <si>
    <t xml:space="preserve">Причины отклонения от планового значения </t>
  </si>
  <si>
    <t>ЗА 6 МЕСЯЦЕВ 2022 ГОДА</t>
  </si>
  <si>
    <t>Планируется провести ремонтные работы двух жилых помещений</t>
  </si>
  <si>
    <t>Главный специалист отдела экономики и прогнозирования администрации Березовского городского округа</t>
  </si>
  <si>
    <t>Освоение средств планируется в 4 квартале 2022 года</t>
  </si>
  <si>
    <t>Исполнение планируется до конца 2022 года</t>
  </si>
  <si>
    <t>Выполнение работ по проектированию и текущим ремонтам планируется до конца 2022 года</t>
  </si>
  <si>
    <t>Контракт расторгнут в одностороннем порядке на основании п. 9.2. контракта за неисполнения условий, предусмотренных контрактом. Идет подготовка документации для проведения конкурсных процедур, в 3 квартале 2022 года планируется заключение контракта</t>
  </si>
  <si>
    <t>Оплата за оказанные услуги происходит на основании представленных подрядчиком и подписанных сторонами актов приемки услуг</t>
  </si>
  <si>
    <t>Оплата выполненных работ происходит на основании представленных подрядчиком и подписанных сторонами актов выполненных работ</t>
  </si>
  <si>
    <t>Оплата произведена за фактически выполненные работы</t>
  </si>
  <si>
    <t>Акты выполненных работ за июнь 2022 года не представлены</t>
  </si>
  <si>
    <t>Проводятся мероприятия по определению подрядчиков на выполнение работ</t>
  </si>
  <si>
    <t>Оплата происходит в течение текущего года за фактически выполненные работы</t>
  </si>
  <si>
    <t>Платежи производятся в течение срока реализации мероприятий в текущем году. Акт выполненных работ за июнь не представлен</t>
  </si>
  <si>
    <t>Платежи производятся в течение срока реализации мероприятий в текущем году</t>
  </si>
  <si>
    <t>Заключен контракт на строительство проспект Александровский. Срок сдачи объекта октябрь 2022 года</t>
  </si>
  <si>
    <t>Расходы в 2022 году не предусмотрены</t>
  </si>
  <si>
    <t>Ремонт участка сети теплоснабжения от котельной до ТК-II-10 через точки врезки II-1, II-2, II-3, II-4 и ТК II-5, II-6, II-7, II-8, II-9, лит. 1-1 (инв. № БП000109), протяженностью 261 м в двухтрубном исполнении, срок исполнения  контракта 3 квартал 2022 года. Проводятся мероприятия по определению подрядчиков на выполнение работ по ремонту на сетях водоотведения</t>
  </si>
  <si>
    <t xml:space="preserve">Произведена поставка силового трансформатора для проведения работ по реконструкции </t>
  </si>
  <si>
    <t>Проводятся мероприятия по замене лифтов, срок сдачи работ 4 квартал 2022 года</t>
  </si>
  <si>
    <t>Освоение средств планируется до конца 2022 года</t>
  </si>
  <si>
    <t>Оплата происходит в течение текущего года за фактически выполненные работы. Акт выполненных работ за июнь не представлен</t>
  </si>
  <si>
    <t>Готовятся документы для заключения муниципального контракта на сопровождение и техподдержку муниципальной информационной системы Березовского городского округа</t>
  </si>
  <si>
    <t>Продолжаются работы по строительству и реконструкции насосной станции II-го подъёма «Лесхоз», расположенной по адресу: Свердловская область, г. Березовский, пос. Монетный, ул. Рудничная, д.51, Лит. Б</t>
  </si>
  <si>
    <t>Бюджетные ассигнования запланированы на выполнение работы по исследованию воды в источниках нецентрализованного водоснабжения и исследованию состояния зон рекреации. Выполнение работ планируется в 4 квартале текущего года</t>
  </si>
  <si>
    <t>Бюджетные ассигнования запланированы на работы по обустройству 3-х источников нецентрализованного водоснабжения (колодцы, родники). Выполнение работ планируется в 4 квартале текущего года</t>
  </si>
  <si>
    <t>Заключен договор на  разработку декларации безопасности гидротехнических сооружений Шиловского пруда (нижний) на р. Шиловка. В связи с сезонностью работ  планируются мероприятия  по определению подрядчика на страхование объектов ГТС и разрешение на эксплуатацию ГТС Шиловский нижний пруд</t>
  </si>
  <si>
    <t>Заключен муниципальный контракт № 81-А от 28.03.2022 года с ООО «Березовский рудник» на откачку шахтных вод  и закладку подземных пустот, обеспечивающих экологическую безопасность Березовского городского округа. Оплата производится ежемесячно по актам выполненных работ. Услуги  оплачены за апрель-май текущего года</t>
  </si>
  <si>
    <t>В 2022 году в администрацию Березовского городского округа на рассмотрение заявок от медицинских работников, претендующих на получение служебного жилья не поступило</t>
  </si>
  <si>
    <t xml:space="preserve">Оказана социальная поддержка гражданам, удостоенным звания «Почетный гражданин г.Березовского». Выплачена социальная поддержка 2 гражданам, попавшим в трудную жизненную ситуацию (погорелец и гражданин, воспитывающий ребенка-инвалида)
</t>
  </si>
  <si>
    <t>Проведен конкурс по отбору некоммерческих организаций, претендующих на получение субсидии из бюджета, субсидия утверждена 10 общественным организациям</t>
  </si>
  <si>
    <t>Выплата бывшим работникам органов местного самоуправления, получающих пенсионное обеспечение за выслугу лет за счёт средств местного бюджета</t>
  </si>
  <si>
    <t>Выплата процентов по кредитам осуществляется согласно графику платежей</t>
  </si>
  <si>
    <t>Финансирование запланировано на: предоставление субсидии на возмещение части затрат на приобретение строительных материалов, кормов, семенного материала и удобрений (подана 1 заявка. Рассмотрение заявки и предоставление субсидии планируется во 2 полугодии 2022 года) и проведение похозяйственного учета (будет проведен в июле текущего года)</t>
  </si>
  <si>
    <t>Финансирование из областного бюджета поступило частично в сумме 224 000,00 руб. Проведены конкурсные процедуры по заключению муниципального контракта на оцифровку описей архивных документов. Средства будут израсходованы в 3 квартале 2022 года</t>
  </si>
  <si>
    <t>Произведены выплаты возмещения  физ.лицам – собственникам  жилых помещений, изымаемых в целях сноса аварийного жилого фонда</t>
  </si>
  <si>
    <t>Березовскому городскому округу выделены дополнительные средства  на строительство домов, приобретение жилых помещений, на выплаты собственникам  жилых помещений, изымаемых в целях сноса аварийного жилого фонда</t>
  </si>
  <si>
    <t>Заключен договор на технологическое присоединение энергопринимающих устройств многоквартирного дома по адресу: Свердловская обл., г. Березовский, пос. Монетный, ул. Максима Горького, 3а. Срок выполнения работ 3 квартал текущего года</t>
  </si>
  <si>
    <t>Заключено Соглашение с Березовским фондом поддержки малого предпринимательства №11А от 20.01.2022 года о предоставлении субсидий из бюджета Березовского городского округа. Субсидия выплачивается ежеквартально на развитие системы поддержки субъектов малого и среднего предпринимательства, в т.ч. обеспечение деятельности Березовского фонда поддержки малого предпринимательства Березовского городского округа</t>
  </si>
  <si>
    <t>Освоение средств планируется во втором полугодии 2022 года</t>
  </si>
  <si>
    <t>Выдано новое муниципальное задание БМАУ "Редакция газеты "Березовский рабочий"</t>
  </si>
  <si>
    <t>В 2022 году запланировано проведение мероприятий по отлову, транспортировке, учету, содержанию, пристройству, возврату животных без владельцев, не проявляющих немотивированной агрессивности,  на прежние места их обитания. Оплата мероприятий не произведена. Акты выполненных работ подрядчиком в полном объеме не представлены</t>
  </si>
  <si>
    <t>В ввиду сезонности  проводимых мероприятий и подготовки городского округа к отопительному сезону, оплата будет запланирована и произведена по итогам выполненных работ</t>
  </si>
  <si>
    <t>Мероприятие 3.10.                Субвенции местным бюджетам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 всего, из них:</t>
  </si>
  <si>
    <t>Мероприятие 9.2.                    Субвенции местным бюджетам на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всего, из них:</t>
  </si>
  <si>
    <t>Платежи производятся в течение срока реализации мероприятий в  текущем году. Акты  выполненных работ за июнь  не представлены. Заключен  муниципальный контракт  на  разработку  схемы газоснабжения, срок сдачи работ декабрь 2022 года. оплачены услуги  АО «Газпром газораспределение Екатеринбург» по демонтажу наружного газопровода п.Монетный, ул.М.Горького, д.3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</si>
</sst>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_₽"/>
    <numFmt numFmtId="165" formatCode="0.00000"/>
    <numFmt numFmtId="166" formatCode="0.000000"/>
  </numFmts>
  <fonts count="12" x14ac:knownFonts="1">
    <font>
      <sz val="11"/>
      <color theme="1"/>
      <name val="Calibri"/>
      <family val="2"/>
      <charset val="204"/>
      <scheme val="minor"/>
    </font>
    <font>
      <sz val="12"/>
      <color theme="1"/>
      <name val="Times New Roman"/>
      <family val="1"/>
      <charset val="204"/>
    </font>
    <font>
      <sz val="12"/>
      <color theme="1"/>
      <name val="Calibri"/>
      <family val="2"/>
      <charset val="204"/>
      <scheme val="minor"/>
    </font>
    <font>
      <sz val="16"/>
      <color theme="1"/>
      <name val="Times New Roman"/>
      <family val="1"/>
      <charset val="204"/>
    </font>
    <font>
      <b/>
      <sz val="16"/>
      <color theme="1"/>
      <name val="Times New Roman"/>
      <family val="1"/>
      <charset val="204"/>
    </font>
    <font>
      <sz val="12"/>
      <name val="Calibri"/>
      <family val="2"/>
      <charset val="204"/>
      <scheme val="minor"/>
    </font>
    <font>
      <sz val="12"/>
      <color rgb="FFFF0000"/>
      <name val="Calibri"/>
      <family val="2"/>
      <charset val="204"/>
      <scheme val="minor"/>
    </font>
    <font>
      <sz val="11"/>
      <color theme="1"/>
      <name val="Times New Roman"/>
      <family val="1"/>
      <charset val="204"/>
    </font>
    <font>
      <sz val="8"/>
      <color theme="1"/>
      <name val="Calibri"/>
      <family val="2"/>
      <charset val="204"/>
      <scheme val="minor"/>
    </font>
    <font>
      <sz val="12"/>
      <color theme="0"/>
      <name val="Calibri"/>
      <family val="2"/>
      <charset val="204"/>
      <scheme val="minor"/>
    </font>
    <font>
      <sz val="12"/>
      <color theme="0"/>
      <name val="Times New Roman"/>
      <family val="1"/>
      <charset val="204"/>
    </font>
    <font>
      <sz val="10"/>
      <color theme="0"/>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5">
    <xf numFmtId="0" fontId="0" fillId="0" borderId="0" xfId="0"/>
    <xf numFmtId="0" fontId="2" fillId="0" borderId="0" xfId="0" applyFont="1" applyFill="1"/>
    <xf numFmtId="2" fontId="2" fillId="0" borderId="0" xfId="0" applyNumberFormat="1" applyFont="1" applyFill="1"/>
    <xf numFmtId="0" fontId="1" fillId="0" borderId="0" xfId="0" applyFont="1" applyFill="1"/>
    <xf numFmtId="0" fontId="1" fillId="0" borderId="1" xfId="0" applyFont="1" applyFill="1" applyBorder="1" applyAlignment="1">
      <alignment vertical="top" wrapText="1"/>
    </xf>
    <xf numFmtId="0" fontId="2" fillId="0" borderId="0" xfId="0" applyFont="1" applyFill="1" applyAlignment="1">
      <alignment wrapText="1"/>
    </xf>
    <xf numFmtId="0" fontId="2" fillId="0" borderId="0" xfId="0" applyFont="1" applyFill="1" applyBorder="1" applyAlignment="1">
      <alignment horizontal="center"/>
    </xf>
    <xf numFmtId="0" fontId="2" fillId="0" borderId="0" xfId="0" applyFont="1" applyFill="1" applyAlignment="1"/>
    <xf numFmtId="0" fontId="2" fillId="0" borderId="0" xfId="0" applyFont="1" applyFill="1" applyAlignment="1">
      <alignment vertical="top" wrapText="1"/>
    </xf>
    <xf numFmtId="0" fontId="2" fillId="0" borderId="0" xfId="0" applyFont="1" applyFill="1" applyBorder="1" applyAlignment="1"/>
    <xf numFmtId="0" fontId="1" fillId="0" borderId="1" xfId="0" applyFont="1" applyFill="1" applyBorder="1" applyAlignment="1">
      <alignment horizontal="left" vertical="top" wrapText="1"/>
    </xf>
    <xf numFmtId="0" fontId="1" fillId="0" borderId="1" xfId="0" applyNumberFormat="1" applyFont="1" applyFill="1" applyBorder="1" applyAlignment="1">
      <alignment horizontal="center" vertical="top" wrapText="1"/>
    </xf>
    <xf numFmtId="0" fontId="2" fillId="0" borderId="0" xfId="0" applyNumberFormat="1" applyFont="1" applyFill="1"/>
    <xf numFmtId="0" fontId="6" fillId="0" borderId="0" xfId="0" applyFont="1" applyFill="1"/>
    <xf numFmtId="165" fontId="2" fillId="0" borderId="0" xfId="0" applyNumberFormat="1" applyFont="1" applyFill="1"/>
    <xf numFmtId="165" fontId="1" fillId="0" borderId="1" xfId="0" applyNumberFormat="1" applyFont="1" applyFill="1" applyBorder="1" applyAlignment="1">
      <alignment horizontal="center" vertical="top" wrapText="1"/>
    </xf>
    <xf numFmtId="165" fontId="1" fillId="0" borderId="1" xfId="0" applyNumberFormat="1" applyFont="1" applyFill="1" applyBorder="1" applyAlignment="1">
      <alignment horizontal="left" vertical="top" wrapText="1"/>
    </xf>
    <xf numFmtId="0" fontId="5" fillId="0" borderId="0" xfId="0" applyFont="1" applyFill="1" applyAlignment="1">
      <alignment vertical="top" wrapText="1"/>
    </xf>
    <xf numFmtId="165" fontId="8" fillId="0" borderId="0" xfId="0" applyNumberFormat="1" applyFont="1" applyFill="1"/>
    <xf numFmtId="166" fontId="2" fillId="0" borderId="0" xfId="0" applyNumberFormat="1" applyFont="1" applyFill="1"/>
    <xf numFmtId="2" fontId="1" fillId="0" borderId="1" xfId="0" applyNumberFormat="1" applyFont="1" applyFill="1" applyBorder="1" applyAlignment="1">
      <alignment horizontal="center" vertical="top" wrapText="1"/>
    </xf>
    <xf numFmtId="0" fontId="1" fillId="0" borderId="0" xfId="0" applyFont="1" applyFill="1" applyBorder="1" applyAlignment="1">
      <alignment horizontal="center" vertical="top" wrapText="1"/>
    </xf>
    <xf numFmtId="0" fontId="7" fillId="0" borderId="1" xfId="0" applyFont="1" applyFill="1" applyBorder="1" applyAlignment="1">
      <alignment horizontal="left" vertical="top" wrapText="1"/>
    </xf>
    <xf numFmtId="0" fontId="9" fillId="0" borderId="0" xfId="0" applyNumberFormat="1" applyFont="1" applyFill="1"/>
    <xf numFmtId="0" fontId="10" fillId="0" borderId="0" xfId="0" applyFont="1" applyFill="1" applyBorder="1" applyAlignment="1">
      <alignment horizontal="left" wrapText="1"/>
    </xf>
    <xf numFmtId="2" fontId="10" fillId="0" borderId="0" xfId="0" applyNumberFormat="1" applyFont="1" applyFill="1" applyBorder="1"/>
    <xf numFmtId="0" fontId="11" fillId="0" borderId="0" xfId="0" applyFont="1" applyFill="1" applyBorder="1" applyAlignment="1">
      <alignment horizontal="center" vertical="center"/>
    </xf>
    <xf numFmtId="0" fontId="9" fillId="0" borderId="0" xfId="0" applyFont="1" applyFill="1"/>
    <xf numFmtId="0" fontId="3" fillId="0" borderId="0" xfId="0" applyFont="1" applyFill="1" applyAlignment="1">
      <alignment horizontal="center" wrapText="1"/>
    </xf>
    <xf numFmtId="0" fontId="3" fillId="0" borderId="0" xfId="0" applyFont="1" applyFill="1" applyBorder="1" applyAlignment="1">
      <alignment horizontal="center" vertical="top" wrapText="1"/>
    </xf>
    <xf numFmtId="0" fontId="4" fillId="0" borderId="5"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7" xfId="0" applyNumberFormat="1" applyFont="1" applyFill="1" applyBorder="1" applyAlignment="1">
      <alignment horizontal="center" vertical="top" wrapText="1"/>
    </xf>
    <xf numFmtId="0" fontId="1" fillId="0" borderId="6" xfId="0" applyNumberFormat="1" applyFont="1" applyFill="1" applyBorder="1" applyAlignment="1">
      <alignment horizontal="center"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4" xfId="0" applyFont="1" applyFill="1" applyBorder="1" applyAlignment="1">
      <alignment horizontal="center" vertical="top" wrapText="1"/>
    </xf>
    <xf numFmtId="0" fontId="2" fillId="0" borderId="0" xfId="0" applyFont="1" applyFill="1" applyAlignment="1">
      <alignment horizontal="center" vertical="top"/>
    </xf>
    <xf numFmtId="2" fontId="10" fillId="0" borderId="0" xfId="0" applyNumberFormat="1" applyFont="1" applyFill="1" applyBorder="1" applyAlignment="1">
      <alignment horizontal="center"/>
    </xf>
    <xf numFmtId="164" fontId="1" fillId="0" borderId="7" xfId="0" applyNumberFormat="1" applyFont="1" applyFill="1" applyBorder="1" applyAlignment="1">
      <alignment horizontal="center" vertical="top" wrapText="1"/>
    </xf>
    <xf numFmtId="164" fontId="1" fillId="0" borderId="6" xfId="0" applyNumberFormat="1"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mruColors>
      <color rgb="FF00CC66"/>
      <color rgb="FF339933"/>
      <color rgb="FF339966"/>
      <color rgb="FF99CC00"/>
      <color rgb="FFFFCCFF"/>
      <color rgb="FFFFCCCC"/>
      <color rgb="FFCCCCFF"/>
      <color rgb="FF66FFCC"/>
      <color rgb="FFFF99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424"/>
  <sheetViews>
    <sheetView tabSelected="1" topLeftCell="A391" workbookViewId="0">
      <selection activeCell="G393" sqref="G393"/>
    </sheetView>
  </sheetViews>
  <sheetFormatPr defaultColWidth="9.140625" defaultRowHeight="15.75" x14ac:dyDescent="0.25"/>
  <cols>
    <col min="1" max="1" width="7.28515625" style="12" customWidth="1"/>
    <col min="2" max="2" width="33" style="1" customWidth="1"/>
    <col min="3" max="5" width="16.28515625" style="2" customWidth="1"/>
    <col min="6" max="6" width="28.85546875" style="14" customWidth="1"/>
    <col min="7" max="7" width="9.140625" style="1"/>
    <col min="8" max="8" width="14.42578125" style="1" customWidth="1"/>
    <col min="9" max="11" width="12.7109375" style="1" customWidth="1"/>
    <col min="12" max="16384" width="9.140625" style="1"/>
  </cols>
  <sheetData>
    <row r="1" spans="1:11" ht="20.25" x14ac:dyDescent="0.3">
      <c r="A1" s="28" t="s">
        <v>95</v>
      </c>
      <c r="B1" s="28"/>
      <c r="C1" s="28"/>
      <c r="D1" s="28"/>
      <c r="E1" s="28"/>
      <c r="F1" s="28"/>
    </row>
    <row r="2" spans="1:11" ht="68.25" customHeight="1" x14ac:dyDescent="0.25">
      <c r="A2" s="29" t="s">
        <v>96</v>
      </c>
      <c r="B2" s="29"/>
      <c r="C2" s="29"/>
      <c r="D2" s="29"/>
      <c r="E2" s="29"/>
      <c r="F2" s="29"/>
    </row>
    <row r="3" spans="1:11" ht="27.75" customHeight="1" x14ac:dyDescent="0.25">
      <c r="A3" s="30" t="s">
        <v>166</v>
      </c>
      <c r="B3" s="30"/>
      <c r="C3" s="30"/>
      <c r="D3" s="30"/>
      <c r="E3" s="30"/>
      <c r="F3" s="30"/>
    </row>
    <row r="4" spans="1:11" ht="39" customHeight="1" x14ac:dyDescent="0.25">
      <c r="A4" s="33" t="s">
        <v>0</v>
      </c>
      <c r="B4" s="31" t="s">
        <v>1</v>
      </c>
      <c r="C4" s="35" t="s">
        <v>162</v>
      </c>
      <c r="D4" s="36"/>
      <c r="E4" s="37"/>
      <c r="F4" s="43" t="s">
        <v>165</v>
      </c>
      <c r="H4" s="8"/>
    </row>
    <row r="5" spans="1:11" ht="31.5" x14ac:dyDescent="0.25">
      <c r="A5" s="34"/>
      <c r="B5" s="32"/>
      <c r="C5" s="20" t="s">
        <v>97</v>
      </c>
      <c r="D5" s="20" t="s">
        <v>98</v>
      </c>
      <c r="E5" s="20" t="s">
        <v>99</v>
      </c>
      <c r="F5" s="44"/>
    </row>
    <row r="6" spans="1:11" ht="31.5" x14ac:dyDescent="0.25">
      <c r="A6" s="11">
        <v>1</v>
      </c>
      <c r="B6" s="4" t="s">
        <v>2</v>
      </c>
      <c r="C6" s="20">
        <v>1393630.00496</v>
      </c>
      <c r="D6" s="20">
        <v>504741.17434999999</v>
      </c>
      <c r="E6" s="20">
        <f>D6/C6*100</f>
        <v>36.217731575353604</v>
      </c>
      <c r="F6" s="20"/>
      <c r="H6" s="17"/>
      <c r="I6" s="17"/>
      <c r="J6" s="17"/>
      <c r="K6" s="17"/>
    </row>
    <row r="7" spans="1:11" x14ac:dyDescent="0.25">
      <c r="A7" s="11">
        <v>2</v>
      </c>
      <c r="B7" s="4" t="s">
        <v>3</v>
      </c>
      <c r="C7" s="20">
        <v>63306.794759999997</v>
      </c>
      <c r="D7" s="20">
        <v>37733.570339999998</v>
      </c>
      <c r="E7" s="20">
        <f>D7/C7*100</f>
        <v>59.604297584564684</v>
      </c>
      <c r="F7" s="20"/>
    </row>
    <row r="8" spans="1:11" x14ac:dyDescent="0.25">
      <c r="A8" s="11">
        <v>3</v>
      </c>
      <c r="B8" s="4" t="s">
        <v>4</v>
      </c>
      <c r="C8" s="20">
        <v>618213.92195999995</v>
      </c>
      <c r="D8" s="20">
        <v>156138.47128999999</v>
      </c>
      <c r="E8" s="20">
        <f>D8/C8*100</f>
        <v>25.256382255995614</v>
      </c>
      <c r="F8" s="20"/>
    </row>
    <row r="9" spans="1:11" x14ac:dyDescent="0.25">
      <c r="A9" s="11">
        <v>4</v>
      </c>
      <c r="B9" s="4" t="s">
        <v>5</v>
      </c>
      <c r="C9" s="20">
        <v>712109.28824000002</v>
      </c>
      <c r="D9" s="20">
        <v>310869.13271999999</v>
      </c>
      <c r="E9" s="20">
        <f>D9/C9*100</f>
        <v>43.654694279907879</v>
      </c>
      <c r="F9" s="20"/>
    </row>
    <row r="10" spans="1:11" ht="31.5" x14ac:dyDescent="0.25">
      <c r="A10" s="11">
        <v>5</v>
      </c>
      <c r="B10" s="4" t="s">
        <v>6</v>
      </c>
      <c r="C10" s="20">
        <v>0</v>
      </c>
      <c r="D10" s="20">
        <v>0</v>
      </c>
      <c r="E10" s="20">
        <v>0</v>
      </c>
      <c r="F10" s="15"/>
    </row>
    <row r="11" spans="1:11" x14ac:dyDescent="0.25">
      <c r="A11" s="11">
        <v>6</v>
      </c>
      <c r="B11" s="4" t="s">
        <v>7</v>
      </c>
      <c r="C11" s="20">
        <v>539118.40696000005</v>
      </c>
      <c r="D11" s="20">
        <v>161679.70882</v>
      </c>
      <c r="E11" s="20">
        <f t="shared" ref="E11:E18" si="0">D11/C11*100</f>
        <v>29.989647308034844</v>
      </c>
      <c r="F11" s="15"/>
    </row>
    <row r="12" spans="1:11" x14ac:dyDescent="0.25">
      <c r="A12" s="11">
        <v>7</v>
      </c>
      <c r="B12" s="4" t="s">
        <v>8</v>
      </c>
      <c r="C12" s="20">
        <v>32753.4</v>
      </c>
      <c r="D12" s="20">
        <v>16545.210139999999</v>
      </c>
      <c r="E12" s="20">
        <f t="shared" si="0"/>
        <v>50.514481366819929</v>
      </c>
      <c r="F12" s="15"/>
    </row>
    <row r="13" spans="1:11" x14ac:dyDescent="0.25">
      <c r="A13" s="11">
        <v>8</v>
      </c>
      <c r="B13" s="4" t="s">
        <v>4</v>
      </c>
      <c r="C13" s="20">
        <v>364262.72892000002</v>
      </c>
      <c r="D13" s="20">
        <v>37429.353620000002</v>
      </c>
      <c r="E13" s="20">
        <f t="shared" si="0"/>
        <v>10.275372869185388</v>
      </c>
      <c r="F13" s="15"/>
    </row>
    <row r="14" spans="1:11" x14ac:dyDescent="0.25">
      <c r="A14" s="11">
        <v>9</v>
      </c>
      <c r="B14" s="4" t="s">
        <v>5</v>
      </c>
      <c r="C14" s="20">
        <v>142102.27804</v>
      </c>
      <c r="D14" s="20">
        <v>107705.14506</v>
      </c>
      <c r="E14" s="20">
        <f t="shared" si="0"/>
        <v>75.794101646760609</v>
      </c>
      <c r="F14" s="15"/>
    </row>
    <row r="15" spans="1:11" x14ac:dyDescent="0.25">
      <c r="A15" s="11">
        <v>10</v>
      </c>
      <c r="B15" s="4" t="s">
        <v>9</v>
      </c>
      <c r="C15" s="20">
        <v>854511.598</v>
      </c>
      <c r="D15" s="20">
        <v>343061.46552999999</v>
      </c>
      <c r="E15" s="20">
        <f t="shared" si="0"/>
        <v>40.147081248860943</v>
      </c>
      <c r="F15" s="15"/>
    </row>
    <row r="16" spans="1:11" x14ac:dyDescent="0.25">
      <c r="A16" s="11">
        <v>11</v>
      </c>
      <c r="B16" s="4" t="s">
        <v>3</v>
      </c>
      <c r="C16" s="20">
        <v>30553.394759999999</v>
      </c>
      <c r="D16" s="20">
        <v>21188.360199999999</v>
      </c>
      <c r="E16" s="20">
        <f t="shared" si="0"/>
        <v>69.348628414081986</v>
      </c>
      <c r="F16" s="15"/>
    </row>
    <row r="17" spans="1:6" x14ac:dyDescent="0.25">
      <c r="A17" s="11">
        <v>12</v>
      </c>
      <c r="B17" s="4" t="s">
        <v>4</v>
      </c>
      <c r="C17" s="20">
        <v>253951.19304000001</v>
      </c>
      <c r="D17" s="20">
        <v>118709.11767000001</v>
      </c>
      <c r="E17" s="20">
        <f t="shared" si="0"/>
        <v>46.744855280637353</v>
      </c>
      <c r="F17" s="15"/>
    </row>
    <row r="18" spans="1:6" x14ac:dyDescent="0.25">
      <c r="A18" s="11">
        <v>13</v>
      </c>
      <c r="B18" s="4" t="s">
        <v>5</v>
      </c>
      <c r="C18" s="20">
        <v>570007.01020000002</v>
      </c>
      <c r="D18" s="20">
        <v>203163.98766000001</v>
      </c>
      <c r="E18" s="20">
        <f t="shared" si="0"/>
        <v>35.642366501547983</v>
      </c>
      <c r="F18" s="15"/>
    </row>
    <row r="19" spans="1:6" ht="31.5" x14ac:dyDescent="0.25">
      <c r="A19" s="11">
        <v>14</v>
      </c>
      <c r="B19" s="4" t="s">
        <v>6</v>
      </c>
      <c r="C19" s="20">
        <v>0</v>
      </c>
      <c r="D19" s="20">
        <v>0</v>
      </c>
      <c r="E19" s="20">
        <v>0</v>
      </c>
      <c r="F19" s="15"/>
    </row>
    <row r="20" spans="1:6" ht="15.75" customHeight="1" x14ac:dyDescent="0.25">
      <c r="A20" s="11">
        <v>15</v>
      </c>
      <c r="B20" s="38" t="s">
        <v>10</v>
      </c>
      <c r="C20" s="38"/>
      <c r="D20" s="38"/>
      <c r="E20" s="38"/>
      <c r="F20" s="38"/>
    </row>
    <row r="21" spans="1:6" ht="31.5" x14ac:dyDescent="0.25">
      <c r="A21" s="11">
        <v>16</v>
      </c>
      <c r="B21" s="4" t="s">
        <v>11</v>
      </c>
      <c r="C21" s="20">
        <v>7288.2295999999997</v>
      </c>
      <c r="D21" s="20">
        <v>3797.3541399999999</v>
      </c>
      <c r="E21" s="20">
        <f>D21/C21*100</f>
        <v>52.102559172943728</v>
      </c>
      <c r="F21" s="15"/>
    </row>
    <row r="22" spans="1:6" x14ac:dyDescent="0.25">
      <c r="A22" s="11">
        <v>17</v>
      </c>
      <c r="B22" s="4" t="s">
        <v>3</v>
      </c>
      <c r="C22" s="20">
        <v>385.2</v>
      </c>
      <c r="D22" s="20">
        <v>287.58300000000003</v>
      </c>
      <c r="E22" s="20">
        <f>D22/C22*100</f>
        <v>74.658099688473527</v>
      </c>
      <c r="F22" s="15"/>
    </row>
    <row r="23" spans="1:6" x14ac:dyDescent="0.25">
      <c r="A23" s="11">
        <v>18</v>
      </c>
      <c r="B23" s="4" t="s">
        <v>4</v>
      </c>
      <c r="C23" s="20">
        <v>126.1</v>
      </c>
      <c r="D23" s="20">
        <v>126.1</v>
      </c>
      <c r="E23" s="20">
        <f>D23/C23*100</f>
        <v>100</v>
      </c>
      <c r="F23" s="15"/>
    </row>
    <row r="24" spans="1:6" x14ac:dyDescent="0.25">
      <c r="A24" s="11">
        <v>19</v>
      </c>
      <c r="B24" s="4" t="s">
        <v>5</v>
      </c>
      <c r="C24" s="20">
        <v>6776.9296000000004</v>
      </c>
      <c r="D24" s="20">
        <v>3383.6711399999999</v>
      </c>
      <c r="E24" s="20">
        <f>D24/C24*100</f>
        <v>49.929265017007104</v>
      </c>
      <c r="F24" s="15"/>
    </row>
    <row r="25" spans="1:6" ht="15.75" customHeight="1" x14ac:dyDescent="0.25">
      <c r="A25" s="11">
        <v>20</v>
      </c>
      <c r="B25" s="38" t="s">
        <v>12</v>
      </c>
      <c r="C25" s="38"/>
      <c r="D25" s="38"/>
      <c r="E25" s="38"/>
      <c r="F25" s="38"/>
    </row>
    <row r="26" spans="1:6" ht="31.5" x14ac:dyDescent="0.25">
      <c r="A26" s="11">
        <v>21</v>
      </c>
      <c r="B26" s="4" t="s">
        <v>13</v>
      </c>
      <c r="C26" s="20">
        <v>7288.2295999999997</v>
      </c>
      <c r="D26" s="20">
        <v>3797.3541399999999</v>
      </c>
      <c r="E26" s="20">
        <f>D26/C26*100</f>
        <v>52.102559172943728</v>
      </c>
      <c r="F26" s="15"/>
    </row>
    <row r="27" spans="1:6" x14ac:dyDescent="0.25">
      <c r="A27" s="11">
        <v>22</v>
      </c>
      <c r="B27" s="4" t="s">
        <v>3</v>
      </c>
      <c r="C27" s="20">
        <v>385.2</v>
      </c>
      <c r="D27" s="20">
        <v>287.58300000000003</v>
      </c>
      <c r="E27" s="20">
        <f>D27/C27*100</f>
        <v>74.658099688473527</v>
      </c>
      <c r="F27" s="15"/>
    </row>
    <row r="28" spans="1:6" x14ac:dyDescent="0.25">
      <c r="A28" s="11">
        <v>23</v>
      </c>
      <c r="B28" s="4" t="s">
        <v>4</v>
      </c>
      <c r="C28" s="20">
        <v>126.1</v>
      </c>
      <c r="D28" s="20">
        <v>126.1</v>
      </c>
      <c r="E28" s="20">
        <f>D28/C28*100</f>
        <v>100</v>
      </c>
      <c r="F28" s="15"/>
    </row>
    <row r="29" spans="1:6" x14ac:dyDescent="0.25">
      <c r="A29" s="11">
        <v>24</v>
      </c>
      <c r="B29" s="4" t="s">
        <v>5</v>
      </c>
      <c r="C29" s="20">
        <v>6776.9296000000004</v>
      </c>
      <c r="D29" s="20">
        <v>3383.6711399999999</v>
      </c>
      <c r="E29" s="20">
        <f t="shared" ref="E29:E45" si="1">D29/C29*100</f>
        <v>49.929265017007104</v>
      </c>
      <c r="F29" s="15"/>
    </row>
    <row r="30" spans="1:6" ht="78.75" x14ac:dyDescent="0.25">
      <c r="A30" s="11">
        <v>25</v>
      </c>
      <c r="B30" s="4" t="s">
        <v>14</v>
      </c>
      <c r="C30" s="20">
        <v>164.23</v>
      </c>
      <c r="D30" s="20">
        <v>29.5</v>
      </c>
      <c r="E30" s="20">
        <f t="shared" si="1"/>
        <v>17.962613408025334</v>
      </c>
      <c r="F30" s="16" t="s">
        <v>186</v>
      </c>
    </row>
    <row r="31" spans="1:6" x14ac:dyDescent="0.25">
      <c r="A31" s="11">
        <v>26</v>
      </c>
      <c r="B31" s="4" t="s">
        <v>5</v>
      </c>
      <c r="C31" s="20">
        <v>164.23</v>
      </c>
      <c r="D31" s="20">
        <v>29.5</v>
      </c>
      <c r="E31" s="20">
        <f t="shared" si="1"/>
        <v>17.962613408025334</v>
      </c>
      <c r="F31" s="15"/>
    </row>
    <row r="32" spans="1:6" ht="63" x14ac:dyDescent="0.25">
      <c r="A32" s="11">
        <v>27</v>
      </c>
      <c r="B32" s="4" t="s">
        <v>15</v>
      </c>
      <c r="C32" s="20">
        <v>1511</v>
      </c>
      <c r="D32" s="20">
        <v>555.52724999999998</v>
      </c>
      <c r="E32" s="20">
        <f t="shared" si="1"/>
        <v>36.765536068828588</v>
      </c>
      <c r="F32" s="16" t="s">
        <v>186</v>
      </c>
    </row>
    <row r="33" spans="1:6" x14ac:dyDescent="0.25">
      <c r="A33" s="11">
        <v>28</v>
      </c>
      <c r="B33" s="4" t="s">
        <v>5</v>
      </c>
      <c r="C33" s="20">
        <v>1511</v>
      </c>
      <c r="D33" s="20">
        <v>555.52724999999998</v>
      </c>
      <c r="E33" s="20">
        <f t="shared" si="1"/>
        <v>36.765536068828588</v>
      </c>
      <c r="F33" s="15"/>
    </row>
    <row r="34" spans="1:6" ht="85.15" customHeight="1" x14ac:dyDescent="0.25">
      <c r="A34" s="11">
        <v>29</v>
      </c>
      <c r="B34" s="4" t="s">
        <v>16</v>
      </c>
      <c r="C34" s="20">
        <v>0</v>
      </c>
      <c r="D34" s="20">
        <v>0</v>
      </c>
      <c r="E34" s="20" t="s">
        <v>104</v>
      </c>
      <c r="F34" s="15"/>
    </row>
    <row r="35" spans="1:6" x14ac:dyDescent="0.25">
      <c r="A35" s="11">
        <v>30</v>
      </c>
      <c r="B35" s="4" t="s">
        <v>5</v>
      </c>
      <c r="C35" s="20">
        <v>0</v>
      </c>
      <c r="D35" s="20">
        <v>0</v>
      </c>
      <c r="E35" s="20" t="s">
        <v>104</v>
      </c>
      <c r="F35" s="15"/>
    </row>
    <row r="36" spans="1:6" ht="159.75" customHeight="1" x14ac:dyDescent="0.25">
      <c r="A36" s="11">
        <v>31</v>
      </c>
      <c r="B36" s="4" t="s">
        <v>113</v>
      </c>
      <c r="C36" s="20">
        <v>3253.933</v>
      </c>
      <c r="D36" s="20">
        <v>1720.934</v>
      </c>
      <c r="E36" s="20">
        <f t="shared" si="1"/>
        <v>52.887812994305662</v>
      </c>
      <c r="F36" s="16" t="s">
        <v>206</v>
      </c>
    </row>
    <row r="37" spans="1:6" x14ac:dyDescent="0.25">
      <c r="A37" s="11">
        <v>32</v>
      </c>
      <c r="B37" s="4" t="s">
        <v>5</v>
      </c>
      <c r="C37" s="20">
        <v>3253.933</v>
      </c>
      <c r="D37" s="20">
        <v>1720.934</v>
      </c>
      <c r="E37" s="20">
        <f t="shared" si="1"/>
        <v>52.887812994305662</v>
      </c>
      <c r="F37" s="15"/>
    </row>
    <row r="38" spans="1:6" ht="63" x14ac:dyDescent="0.25">
      <c r="A38" s="11">
        <v>33</v>
      </c>
      <c r="B38" s="4" t="s">
        <v>112</v>
      </c>
      <c r="C38" s="20">
        <v>1847.7665999999999</v>
      </c>
      <c r="D38" s="20">
        <v>1077.7098900000001</v>
      </c>
      <c r="E38" s="20">
        <f t="shared" si="1"/>
        <v>58.325001112153465</v>
      </c>
      <c r="F38" s="16" t="s">
        <v>186</v>
      </c>
    </row>
    <row r="39" spans="1:6" x14ac:dyDescent="0.25">
      <c r="A39" s="11">
        <v>34</v>
      </c>
      <c r="B39" s="4" t="s">
        <v>5</v>
      </c>
      <c r="C39" s="20">
        <v>1847.7665999999999</v>
      </c>
      <c r="D39" s="20">
        <v>1077.7098900000001</v>
      </c>
      <c r="E39" s="20">
        <f t="shared" si="1"/>
        <v>58.325001112153465</v>
      </c>
      <c r="F39" s="15"/>
    </row>
    <row r="40" spans="1:6" ht="220.5" x14ac:dyDescent="0.25">
      <c r="A40" s="11">
        <v>35</v>
      </c>
      <c r="B40" s="4" t="s">
        <v>111</v>
      </c>
      <c r="C40" s="20">
        <v>0.2</v>
      </c>
      <c r="D40" s="20">
        <v>0.2</v>
      </c>
      <c r="E40" s="20">
        <f t="shared" si="1"/>
        <v>100</v>
      </c>
      <c r="F40" s="15"/>
    </row>
    <row r="41" spans="1:6" x14ac:dyDescent="0.25">
      <c r="A41" s="11">
        <v>36</v>
      </c>
      <c r="B41" s="4" t="s">
        <v>17</v>
      </c>
      <c r="C41" s="20">
        <v>0.2</v>
      </c>
      <c r="D41" s="20">
        <v>0.2</v>
      </c>
      <c r="E41" s="20">
        <f t="shared" si="1"/>
        <v>100</v>
      </c>
      <c r="F41" s="15"/>
    </row>
    <row r="42" spans="1:6" ht="110.25" x14ac:dyDescent="0.25">
      <c r="A42" s="11">
        <v>37</v>
      </c>
      <c r="B42" s="4" t="s">
        <v>158</v>
      </c>
      <c r="C42" s="20">
        <v>125.9</v>
      </c>
      <c r="D42" s="20">
        <v>125.9</v>
      </c>
      <c r="E42" s="20">
        <f t="shared" si="1"/>
        <v>100</v>
      </c>
      <c r="F42" s="15"/>
    </row>
    <row r="43" spans="1:6" x14ac:dyDescent="0.25">
      <c r="A43" s="11">
        <v>38</v>
      </c>
      <c r="B43" s="4" t="s">
        <v>17</v>
      </c>
      <c r="C43" s="20">
        <v>125.9</v>
      </c>
      <c r="D43" s="20">
        <v>125.9</v>
      </c>
      <c r="E43" s="20">
        <f t="shared" si="1"/>
        <v>100</v>
      </c>
      <c r="F43" s="15"/>
    </row>
    <row r="44" spans="1:6" ht="173.25" x14ac:dyDescent="0.25">
      <c r="A44" s="11">
        <v>39</v>
      </c>
      <c r="B44" s="4" t="s">
        <v>18</v>
      </c>
      <c r="C44" s="20">
        <v>385.2</v>
      </c>
      <c r="D44" s="20">
        <v>287.58300000000003</v>
      </c>
      <c r="E44" s="20">
        <f t="shared" si="1"/>
        <v>74.658099688473527</v>
      </c>
      <c r="F44" s="15"/>
    </row>
    <row r="45" spans="1:6" x14ac:dyDescent="0.25">
      <c r="A45" s="11">
        <v>40</v>
      </c>
      <c r="B45" s="4" t="s">
        <v>19</v>
      </c>
      <c r="C45" s="20">
        <v>385.2</v>
      </c>
      <c r="D45" s="20">
        <v>287.58300000000003</v>
      </c>
      <c r="E45" s="20">
        <f t="shared" si="1"/>
        <v>74.658099688473527</v>
      </c>
      <c r="F45" s="15"/>
    </row>
    <row r="46" spans="1:6" ht="47.25" x14ac:dyDescent="0.25">
      <c r="A46" s="11">
        <v>41</v>
      </c>
      <c r="B46" s="4" t="s">
        <v>20</v>
      </c>
      <c r="C46" s="20">
        <v>0</v>
      </c>
      <c r="D46" s="20">
        <v>0</v>
      </c>
      <c r="E46" s="20" t="s">
        <v>104</v>
      </c>
      <c r="F46" s="15"/>
    </row>
    <row r="47" spans="1:6" x14ac:dyDescent="0.25">
      <c r="A47" s="11">
        <v>42</v>
      </c>
      <c r="B47" s="4" t="s">
        <v>5</v>
      </c>
      <c r="C47" s="20">
        <v>0</v>
      </c>
      <c r="D47" s="20">
        <v>0</v>
      </c>
      <c r="E47" s="20" t="s">
        <v>104</v>
      </c>
      <c r="F47" s="15"/>
    </row>
    <row r="48" spans="1:6" ht="78.75" x14ac:dyDescent="0.25">
      <c r="A48" s="11">
        <v>43</v>
      </c>
      <c r="B48" s="4" t="s">
        <v>21</v>
      </c>
      <c r="C48" s="20">
        <v>0</v>
      </c>
      <c r="D48" s="20">
        <v>0</v>
      </c>
      <c r="E48" s="20" t="s">
        <v>104</v>
      </c>
      <c r="F48" s="15"/>
    </row>
    <row r="49" spans="1:6" x14ac:dyDescent="0.25">
      <c r="A49" s="11">
        <v>44</v>
      </c>
      <c r="B49" s="4" t="s">
        <v>22</v>
      </c>
      <c r="C49" s="20">
        <v>0</v>
      </c>
      <c r="D49" s="20">
        <v>0</v>
      </c>
      <c r="E49" s="20" t="s">
        <v>104</v>
      </c>
      <c r="F49" s="15"/>
    </row>
    <row r="50" spans="1:6" ht="50.25" customHeight="1" x14ac:dyDescent="0.25">
      <c r="A50" s="11">
        <v>45</v>
      </c>
      <c r="B50" s="38" t="s">
        <v>23</v>
      </c>
      <c r="C50" s="38"/>
      <c r="D50" s="38"/>
      <c r="E50" s="38"/>
      <c r="F50" s="38"/>
    </row>
    <row r="51" spans="1:6" ht="31.5" x14ac:dyDescent="0.25">
      <c r="A51" s="11">
        <v>46</v>
      </c>
      <c r="B51" s="4" t="s">
        <v>24</v>
      </c>
      <c r="C51" s="20">
        <v>16283.61699</v>
      </c>
      <c r="D51" s="20">
        <v>7070.2708499999999</v>
      </c>
      <c r="E51" s="20">
        <f>D51/C51*100</f>
        <v>43.419535440694489</v>
      </c>
      <c r="F51" s="15"/>
    </row>
    <row r="52" spans="1:6" x14ac:dyDescent="0.25">
      <c r="A52" s="11">
        <v>47</v>
      </c>
      <c r="B52" s="4" t="s">
        <v>25</v>
      </c>
      <c r="C52" s="20">
        <v>0</v>
      </c>
      <c r="D52" s="20">
        <v>0</v>
      </c>
      <c r="E52" s="20">
        <v>0</v>
      </c>
      <c r="F52" s="15"/>
    </row>
    <row r="53" spans="1:6" x14ac:dyDescent="0.25">
      <c r="A53" s="11">
        <v>48</v>
      </c>
      <c r="B53" s="4" t="s">
        <v>5</v>
      </c>
      <c r="C53" s="20">
        <v>16283.61699</v>
      </c>
      <c r="D53" s="20">
        <v>7070.2708499999999</v>
      </c>
      <c r="E53" s="20">
        <f>D53/C53*100</f>
        <v>43.419535440694489</v>
      </c>
      <c r="F53" s="15"/>
    </row>
    <row r="54" spans="1:6" x14ac:dyDescent="0.25">
      <c r="A54" s="11">
        <v>49</v>
      </c>
      <c r="B54" s="39" t="s">
        <v>12</v>
      </c>
      <c r="C54" s="40"/>
      <c r="D54" s="40"/>
      <c r="E54" s="40"/>
      <c r="F54" s="40"/>
    </row>
    <row r="55" spans="1:6" ht="31.5" x14ac:dyDescent="0.25">
      <c r="A55" s="11">
        <v>50</v>
      </c>
      <c r="B55" s="4" t="s">
        <v>26</v>
      </c>
      <c r="C55" s="20">
        <v>16283.61699</v>
      </c>
      <c r="D55" s="20">
        <v>7070.2708499999999</v>
      </c>
      <c r="E55" s="20">
        <f>D55/C55*100</f>
        <v>43.419535440694489</v>
      </c>
      <c r="F55" s="15"/>
    </row>
    <row r="56" spans="1:6" x14ac:dyDescent="0.25">
      <c r="A56" s="11">
        <v>51</v>
      </c>
      <c r="B56" s="4" t="s">
        <v>25</v>
      </c>
      <c r="C56" s="20">
        <v>0</v>
      </c>
      <c r="D56" s="20">
        <v>0</v>
      </c>
      <c r="E56" s="20">
        <v>0</v>
      </c>
      <c r="F56" s="15"/>
    </row>
    <row r="57" spans="1:6" x14ac:dyDescent="0.25">
      <c r="A57" s="11">
        <v>52</v>
      </c>
      <c r="B57" s="4" t="s">
        <v>5</v>
      </c>
      <c r="C57" s="20">
        <v>16283.61699</v>
      </c>
      <c r="D57" s="20">
        <v>7070.2708499999999</v>
      </c>
      <c r="E57" s="20">
        <f t="shared" ref="E57:E76" si="2">D57/C57*100</f>
        <v>43.419535440694489</v>
      </c>
      <c r="F57" s="15"/>
    </row>
    <row r="58" spans="1:6" ht="99" customHeight="1" x14ac:dyDescent="0.25">
      <c r="A58" s="11">
        <v>53</v>
      </c>
      <c r="B58" s="4" t="s">
        <v>27</v>
      </c>
      <c r="C58" s="20">
        <v>0</v>
      </c>
      <c r="D58" s="20">
        <v>0</v>
      </c>
      <c r="E58" s="20" t="s">
        <v>104</v>
      </c>
      <c r="F58" s="15"/>
    </row>
    <row r="59" spans="1:6" x14ac:dyDescent="0.25">
      <c r="A59" s="11">
        <v>54</v>
      </c>
      <c r="B59" s="4" t="s">
        <v>5</v>
      </c>
      <c r="C59" s="20">
        <v>0</v>
      </c>
      <c r="D59" s="20">
        <v>0</v>
      </c>
      <c r="E59" s="20" t="s">
        <v>104</v>
      </c>
      <c r="F59" s="15"/>
    </row>
    <row r="60" spans="1:6" ht="63" x14ac:dyDescent="0.25">
      <c r="A60" s="11">
        <v>55</v>
      </c>
      <c r="B60" s="4" t="s">
        <v>28</v>
      </c>
      <c r="C60" s="20">
        <v>805.75698999999997</v>
      </c>
      <c r="D60" s="20">
        <v>56.059890000000003</v>
      </c>
      <c r="E60" s="20">
        <f>D60/C60*100</f>
        <v>6.9574190104140472</v>
      </c>
      <c r="F60" s="16" t="s">
        <v>205</v>
      </c>
    </row>
    <row r="61" spans="1:6" x14ac:dyDescent="0.25">
      <c r="A61" s="11">
        <v>56</v>
      </c>
      <c r="B61" s="4" t="s">
        <v>5</v>
      </c>
      <c r="C61" s="20">
        <v>805.75698999999997</v>
      </c>
      <c r="D61" s="20">
        <v>56.059890000000003</v>
      </c>
      <c r="E61" s="20">
        <f t="shared" si="2"/>
        <v>6.9574190104140472</v>
      </c>
      <c r="F61" s="15"/>
    </row>
    <row r="62" spans="1:6" ht="66.75" customHeight="1" x14ac:dyDescent="0.25">
      <c r="A62" s="11">
        <v>57</v>
      </c>
      <c r="B62" s="4" t="s">
        <v>29</v>
      </c>
      <c r="C62" s="20">
        <v>881</v>
      </c>
      <c r="D62" s="20">
        <v>140.98425</v>
      </c>
      <c r="E62" s="20">
        <f>D62/C62*100</f>
        <v>16.002752553916004</v>
      </c>
      <c r="F62" s="16" t="s">
        <v>205</v>
      </c>
    </row>
    <row r="63" spans="1:6" x14ac:dyDescent="0.25">
      <c r="A63" s="11">
        <v>58</v>
      </c>
      <c r="B63" s="4" t="s">
        <v>5</v>
      </c>
      <c r="C63" s="20">
        <v>881</v>
      </c>
      <c r="D63" s="20">
        <v>140.98425</v>
      </c>
      <c r="E63" s="20">
        <f t="shared" si="2"/>
        <v>16.002752553916004</v>
      </c>
      <c r="F63" s="15"/>
    </row>
    <row r="64" spans="1:6" ht="94.5" x14ac:dyDescent="0.25">
      <c r="A64" s="11">
        <v>59</v>
      </c>
      <c r="B64" s="4" t="s">
        <v>30</v>
      </c>
      <c r="C64" s="20">
        <v>260</v>
      </c>
      <c r="D64" s="20">
        <v>65</v>
      </c>
      <c r="E64" s="20">
        <f>D64/C64*100</f>
        <v>25</v>
      </c>
      <c r="F64" s="16" t="s">
        <v>205</v>
      </c>
    </row>
    <row r="65" spans="1:9" x14ac:dyDescent="0.25">
      <c r="A65" s="11">
        <v>60</v>
      </c>
      <c r="B65" s="4" t="s">
        <v>5</v>
      </c>
      <c r="C65" s="20">
        <v>260</v>
      </c>
      <c r="D65" s="20">
        <v>65</v>
      </c>
      <c r="E65" s="20">
        <f t="shared" si="2"/>
        <v>25</v>
      </c>
      <c r="F65" s="15"/>
    </row>
    <row r="66" spans="1:9" ht="114" customHeight="1" x14ac:dyDescent="0.25">
      <c r="A66" s="11">
        <v>61</v>
      </c>
      <c r="B66" s="4" t="s">
        <v>31</v>
      </c>
      <c r="C66" s="20">
        <v>11540.66</v>
      </c>
      <c r="D66" s="20">
        <v>5794.3644899999999</v>
      </c>
      <c r="E66" s="20">
        <f>D66/C66*100</f>
        <v>50.208259233007468</v>
      </c>
      <c r="F66" s="15"/>
    </row>
    <row r="67" spans="1:9" x14ac:dyDescent="0.25">
      <c r="A67" s="11">
        <v>62</v>
      </c>
      <c r="B67" s="4" t="s">
        <v>5</v>
      </c>
      <c r="C67" s="20">
        <v>11540.66</v>
      </c>
      <c r="D67" s="20">
        <v>5794.3644899999999</v>
      </c>
      <c r="E67" s="20">
        <f t="shared" si="2"/>
        <v>50.208259233007468</v>
      </c>
      <c r="F67" s="15"/>
    </row>
    <row r="68" spans="1:9" ht="94.5" x14ac:dyDescent="0.25">
      <c r="A68" s="11">
        <v>63</v>
      </c>
      <c r="B68" s="4" t="s">
        <v>32</v>
      </c>
      <c r="C68" s="20">
        <v>50</v>
      </c>
      <c r="D68" s="20">
        <v>0</v>
      </c>
      <c r="E68" s="20">
        <f t="shared" si="2"/>
        <v>0</v>
      </c>
      <c r="F68" s="16" t="s">
        <v>205</v>
      </c>
    </row>
    <row r="69" spans="1:9" x14ac:dyDescent="0.25">
      <c r="A69" s="11">
        <v>64</v>
      </c>
      <c r="B69" s="4" t="s">
        <v>5</v>
      </c>
      <c r="C69" s="20">
        <v>50</v>
      </c>
      <c r="D69" s="20">
        <v>0</v>
      </c>
      <c r="E69" s="20">
        <f t="shared" si="2"/>
        <v>0</v>
      </c>
      <c r="F69" s="15"/>
    </row>
    <row r="70" spans="1:9" ht="173.25" x14ac:dyDescent="0.25">
      <c r="A70" s="11">
        <v>65</v>
      </c>
      <c r="B70" s="4" t="s">
        <v>33</v>
      </c>
      <c r="C70" s="20">
        <v>0</v>
      </c>
      <c r="D70" s="20">
        <v>0</v>
      </c>
      <c r="E70" s="20" t="s">
        <v>104</v>
      </c>
      <c r="F70" s="15"/>
    </row>
    <row r="71" spans="1:9" x14ac:dyDescent="0.25">
      <c r="A71" s="11">
        <v>66</v>
      </c>
      <c r="B71" s="4" t="s">
        <v>25</v>
      </c>
      <c r="C71" s="20">
        <v>0</v>
      </c>
      <c r="D71" s="20">
        <v>0</v>
      </c>
      <c r="E71" s="20" t="s">
        <v>104</v>
      </c>
      <c r="F71" s="15"/>
    </row>
    <row r="72" spans="1:9" x14ac:dyDescent="0.25">
      <c r="A72" s="11">
        <v>67</v>
      </c>
      <c r="B72" s="4" t="s">
        <v>5</v>
      </c>
      <c r="C72" s="20">
        <v>0</v>
      </c>
      <c r="D72" s="20">
        <v>0</v>
      </c>
      <c r="E72" s="20" t="s">
        <v>104</v>
      </c>
      <c r="F72" s="15"/>
    </row>
    <row r="73" spans="1:9" ht="80.25" customHeight="1" x14ac:dyDescent="0.25">
      <c r="A73" s="11">
        <v>68</v>
      </c>
      <c r="B73" s="10" t="s">
        <v>108</v>
      </c>
      <c r="C73" s="20">
        <v>2711.2</v>
      </c>
      <c r="D73" s="20">
        <v>1013.86222</v>
      </c>
      <c r="E73" s="20">
        <f>D73/C73*100</f>
        <v>37.395331218648572</v>
      </c>
      <c r="F73" s="16" t="s">
        <v>205</v>
      </c>
      <c r="G73" s="21"/>
      <c r="H73" s="9"/>
      <c r="I73" s="9"/>
    </row>
    <row r="74" spans="1:9" x14ac:dyDescent="0.25">
      <c r="A74" s="11">
        <v>69</v>
      </c>
      <c r="B74" s="10" t="s">
        <v>122</v>
      </c>
      <c r="C74" s="20">
        <v>2711.2</v>
      </c>
      <c r="D74" s="20">
        <v>1013.86222</v>
      </c>
      <c r="E74" s="20">
        <f t="shared" si="2"/>
        <v>37.395331218648572</v>
      </c>
      <c r="F74" s="15"/>
      <c r="G74" s="21"/>
      <c r="H74" s="6"/>
      <c r="I74" s="6"/>
    </row>
    <row r="75" spans="1:9" ht="63" x14ac:dyDescent="0.25">
      <c r="A75" s="11">
        <v>70</v>
      </c>
      <c r="B75" s="10" t="s">
        <v>120</v>
      </c>
      <c r="C75" s="20">
        <v>35</v>
      </c>
      <c r="D75" s="20">
        <v>0</v>
      </c>
      <c r="E75" s="20">
        <f t="shared" si="2"/>
        <v>0</v>
      </c>
      <c r="F75" s="16" t="s">
        <v>169</v>
      </c>
      <c r="G75" s="21"/>
      <c r="H75" s="6"/>
      <c r="I75" s="6"/>
    </row>
    <row r="76" spans="1:9" x14ac:dyDescent="0.25">
      <c r="A76" s="11">
        <v>71</v>
      </c>
      <c r="B76" s="10" t="s">
        <v>122</v>
      </c>
      <c r="C76" s="20">
        <v>35</v>
      </c>
      <c r="D76" s="20">
        <v>0</v>
      </c>
      <c r="E76" s="20">
        <f t="shared" si="2"/>
        <v>0</v>
      </c>
      <c r="F76" s="15"/>
      <c r="G76" s="21"/>
      <c r="H76" s="6"/>
      <c r="I76" s="6"/>
    </row>
    <row r="77" spans="1:9" ht="36.75" customHeight="1" x14ac:dyDescent="0.25">
      <c r="A77" s="11">
        <v>72</v>
      </c>
      <c r="B77" s="38" t="s">
        <v>34</v>
      </c>
      <c r="C77" s="38"/>
      <c r="D77" s="38"/>
      <c r="E77" s="38"/>
      <c r="F77" s="38"/>
    </row>
    <row r="78" spans="1:9" ht="31.5" x14ac:dyDescent="0.25">
      <c r="A78" s="11">
        <v>73</v>
      </c>
      <c r="B78" s="4" t="s">
        <v>24</v>
      </c>
      <c r="C78" s="20">
        <v>347898.04713000002</v>
      </c>
      <c r="D78" s="20">
        <v>122841.56806000001</v>
      </c>
      <c r="E78" s="20">
        <f>D78/C78*100</f>
        <v>35.309645763575517</v>
      </c>
      <c r="F78" s="15"/>
    </row>
    <row r="79" spans="1:9" x14ac:dyDescent="0.25">
      <c r="A79" s="11">
        <v>74</v>
      </c>
      <c r="B79" s="4" t="s">
        <v>4</v>
      </c>
      <c r="C79" s="20">
        <v>101654.7</v>
      </c>
      <c r="D79" s="20">
        <v>36926.626219999998</v>
      </c>
      <c r="E79" s="20">
        <f>D79/C79*100</f>
        <v>36.325547387381008</v>
      </c>
      <c r="F79" s="15"/>
    </row>
    <row r="80" spans="1:9" x14ac:dyDescent="0.25">
      <c r="A80" s="11">
        <v>75</v>
      </c>
      <c r="B80" s="4" t="s">
        <v>5</v>
      </c>
      <c r="C80" s="20">
        <v>246243.34713000001</v>
      </c>
      <c r="D80" s="20">
        <v>85914.94184</v>
      </c>
      <c r="E80" s="20">
        <f>D80/C80*100</f>
        <v>34.890259103992221</v>
      </c>
      <c r="F80" s="15"/>
    </row>
    <row r="81" spans="1:6" ht="31.5" x14ac:dyDescent="0.25">
      <c r="A81" s="11">
        <v>76</v>
      </c>
      <c r="B81" s="4" t="s">
        <v>6</v>
      </c>
      <c r="C81" s="20">
        <v>0</v>
      </c>
      <c r="D81" s="20">
        <v>0</v>
      </c>
      <c r="E81" s="20">
        <v>0</v>
      </c>
      <c r="F81" s="15"/>
    </row>
    <row r="82" spans="1:6" x14ac:dyDescent="0.25">
      <c r="A82" s="11">
        <v>77</v>
      </c>
      <c r="B82" s="38" t="s">
        <v>35</v>
      </c>
      <c r="C82" s="38"/>
      <c r="D82" s="38"/>
      <c r="E82" s="38"/>
      <c r="F82" s="38"/>
    </row>
    <row r="83" spans="1:6" ht="47.25" x14ac:dyDescent="0.25">
      <c r="A83" s="11">
        <v>78</v>
      </c>
      <c r="B83" s="4" t="s">
        <v>36</v>
      </c>
      <c r="C83" s="20">
        <v>38781.531289999999</v>
      </c>
      <c r="D83" s="20">
        <v>21442.209220000001</v>
      </c>
      <c r="E83" s="20">
        <f>D83/C83*100</f>
        <v>55.289743614453343</v>
      </c>
      <c r="F83" s="15"/>
    </row>
    <row r="84" spans="1:6" x14ac:dyDescent="0.25">
      <c r="A84" s="11">
        <v>79</v>
      </c>
      <c r="B84" s="4" t="s">
        <v>8</v>
      </c>
      <c r="C84" s="20">
        <v>0</v>
      </c>
      <c r="D84" s="20">
        <v>0</v>
      </c>
      <c r="E84" s="20">
        <v>0</v>
      </c>
      <c r="F84" s="15"/>
    </row>
    <row r="85" spans="1:6" x14ac:dyDescent="0.25">
      <c r="A85" s="11">
        <v>80</v>
      </c>
      <c r="B85" s="4" t="s">
        <v>25</v>
      </c>
      <c r="C85" s="20">
        <v>36000</v>
      </c>
      <c r="D85" s="20">
        <v>20000</v>
      </c>
      <c r="E85" s="20">
        <f>D85/C85*100</f>
        <v>55.555555555555557</v>
      </c>
      <c r="F85" s="15"/>
    </row>
    <row r="86" spans="1:6" x14ac:dyDescent="0.25">
      <c r="A86" s="11">
        <v>81</v>
      </c>
      <c r="B86" s="4" t="s">
        <v>22</v>
      </c>
      <c r="C86" s="20">
        <v>2781.5312899999999</v>
      </c>
      <c r="D86" s="20">
        <v>1442.20922</v>
      </c>
      <c r="E86" s="20">
        <f>D86/C86*100</f>
        <v>51.849469577600907</v>
      </c>
      <c r="F86" s="15"/>
    </row>
    <row r="87" spans="1:6" x14ac:dyDescent="0.25">
      <c r="A87" s="11">
        <v>82</v>
      </c>
      <c r="B87" s="38" t="s">
        <v>37</v>
      </c>
      <c r="C87" s="38"/>
      <c r="D87" s="38"/>
      <c r="E87" s="38"/>
      <c r="F87" s="38"/>
    </row>
    <row r="88" spans="1:6" ht="63" x14ac:dyDescent="0.25">
      <c r="A88" s="11">
        <v>83</v>
      </c>
      <c r="B88" s="4" t="s">
        <v>38</v>
      </c>
      <c r="C88" s="20">
        <v>38781.531289999999</v>
      </c>
      <c r="D88" s="20">
        <v>21442.209220000001</v>
      </c>
      <c r="E88" s="20">
        <f>D88/C88*100</f>
        <v>55.289743614453343</v>
      </c>
      <c r="F88" s="15"/>
    </row>
    <row r="89" spans="1:6" x14ac:dyDescent="0.25">
      <c r="A89" s="11">
        <v>84</v>
      </c>
      <c r="B89" s="4" t="s">
        <v>8</v>
      </c>
      <c r="C89" s="20">
        <v>0</v>
      </c>
      <c r="D89" s="20">
        <v>0</v>
      </c>
      <c r="E89" s="20">
        <v>0</v>
      </c>
      <c r="F89" s="15"/>
    </row>
    <row r="90" spans="1:6" x14ac:dyDescent="0.25">
      <c r="A90" s="11">
        <v>85</v>
      </c>
      <c r="B90" s="4" t="s">
        <v>25</v>
      </c>
      <c r="C90" s="20">
        <v>36000</v>
      </c>
      <c r="D90" s="20">
        <v>20000</v>
      </c>
      <c r="E90" s="20">
        <f>D90/C90*100</f>
        <v>55.555555555555557</v>
      </c>
      <c r="F90" s="15"/>
    </row>
    <row r="91" spans="1:6" x14ac:dyDescent="0.25">
      <c r="A91" s="11">
        <v>86</v>
      </c>
      <c r="B91" s="4" t="s">
        <v>22</v>
      </c>
      <c r="C91" s="20">
        <v>2781.5312899999999</v>
      </c>
      <c r="D91" s="20">
        <v>1442.20922</v>
      </c>
      <c r="E91" s="20">
        <f t="shared" ref="E91:E101" si="3">D91/C91*100</f>
        <v>51.849469577600907</v>
      </c>
      <c r="F91" s="15"/>
    </row>
    <row r="92" spans="1:6" ht="78.75" x14ac:dyDescent="0.25">
      <c r="A92" s="11">
        <v>87</v>
      </c>
      <c r="B92" s="4" t="s">
        <v>39</v>
      </c>
      <c r="C92" s="20">
        <v>793.03129000000001</v>
      </c>
      <c r="D92" s="20">
        <v>328.67622</v>
      </c>
      <c r="E92" s="20">
        <f t="shared" si="3"/>
        <v>41.445555067568648</v>
      </c>
      <c r="F92" s="16" t="s">
        <v>175</v>
      </c>
    </row>
    <row r="93" spans="1:6" x14ac:dyDescent="0.25">
      <c r="A93" s="11">
        <v>88</v>
      </c>
      <c r="B93" s="4" t="s">
        <v>5</v>
      </c>
      <c r="C93" s="20">
        <v>793.03129000000001</v>
      </c>
      <c r="D93" s="20">
        <v>328.67622</v>
      </c>
      <c r="E93" s="20">
        <f t="shared" si="3"/>
        <v>41.445555067568648</v>
      </c>
      <c r="F93" s="15"/>
    </row>
    <row r="94" spans="1:6" ht="94.5" x14ac:dyDescent="0.25">
      <c r="A94" s="11">
        <v>89</v>
      </c>
      <c r="B94" s="4" t="s">
        <v>40</v>
      </c>
      <c r="C94" s="20">
        <v>0</v>
      </c>
      <c r="D94" s="20">
        <v>0</v>
      </c>
      <c r="E94" s="20" t="s">
        <v>104</v>
      </c>
      <c r="F94" s="15"/>
    </row>
    <row r="95" spans="1:6" x14ac:dyDescent="0.25">
      <c r="A95" s="11">
        <v>90</v>
      </c>
      <c r="B95" s="4" t="s">
        <v>25</v>
      </c>
      <c r="C95" s="20">
        <v>0</v>
      </c>
      <c r="D95" s="20">
        <v>0</v>
      </c>
      <c r="E95" s="20" t="s">
        <v>104</v>
      </c>
      <c r="F95" s="15"/>
    </row>
    <row r="96" spans="1:6" x14ac:dyDescent="0.25">
      <c r="A96" s="11">
        <v>91</v>
      </c>
      <c r="B96" s="4" t="s">
        <v>5</v>
      </c>
      <c r="C96" s="20">
        <v>0</v>
      </c>
      <c r="D96" s="20">
        <v>0</v>
      </c>
      <c r="E96" s="20" t="s">
        <v>104</v>
      </c>
      <c r="F96" s="15"/>
    </row>
    <row r="97" spans="1:6" ht="63" x14ac:dyDescent="0.25">
      <c r="A97" s="11">
        <v>92</v>
      </c>
      <c r="B97" s="4" t="s">
        <v>41</v>
      </c>
      <c r="C97" s="20">
        <v>0</v>
      </c>
      <c r="D97" s="20">
        <v>0</v>
      </c>
      <c r="E97" s="20" t="s">
        <v>104</v>
      </c>
      <c r="F97" s="15"/>
    </row>
    <row r="98" spans="1:6" x14ac:dyDescent="0.25">
      <c r="A98" s="11">
        <v>93</v>
      </c>
      <c r="B98" s="4" t="s">
        <v>22</v>
      </c>
      <c r="C98" s="20">
        <v>0</v>
      </c>
      <c r="D98" s="20">
        <v>0</v>
      </c>
      <c r="E98" s="20" t="s">
        <v>104</v>
      </c>
      <c r="F98" s="15"/>
    </row>
    <row r="99" spans="1:6" ht="78.75" x14ac:dyDescent="0.25">
      <c r="A99" s="11">
        <v>94</v>
      </c>
      <c r="B99" s="4" t="s">
        <v>161</v>
      </c>
      <c r="C99" s="20">
        <v>37988.5</v>
      </c>
      <c r="D99" s="20">
        <v>21113.532999999999</v>
      </c>
      <c r="E99" s="20">
        <f t="shared" si="3"/>
        <v>55.578748831883331</v>
      </c>
      <c r="F99" s="16" t="s">
        <v>181</v>
      </c>
    </row>
    <row r="100" spans="1:6" x14ac:dyDescent="0.25">
      <c r="A100" s="11">
        <v>95</v>
      </c>
      <c r="B100" s="4" t="s">
        <v>25</v>
      </c>
      <c r="C100" s="20">
        <v>36000</v>
      </c>
      <c r="D100" s="20">
        <v>20000</v>
      </c>
      <c r="E100" s="20">
        <f t="shared" si="3"/>
        <v>55.555555555555557</v>
      </c>
      <c r="F100" s="15"/>
    </row>
    <row r="101" spans="1:6" x14ac:dyDescent="0.25">
      <c r="A101" s="11">
        <v>96</v>
      </c>
      <c r="B101" s="4" t="s">
        <v>122</v>
      </c>
      <c r="C101" s="20">
        <v>1988.5</v>
      </c>
      <c r="D101" s="20">
        <v>1113.5329999999999</v>
      </c>
      <c r="E101" s="20">
        <f t="shared" si="3"/>
        <v>55.998642192607484</v>
      </c>
      <c r="F101" s="15"/>
    </row>
    <row r="102" spans="1:6" ht="15.75" customHeight="1" x14ac:dyDescent="0.25">
      <c r="A102" s="11">
        <v>97</v>
      </c>
      <c r="B102" s="38" t="s">
        <v>12</v>
      </c>
      <c r="C102" s="38"/>
      <c r="D102" s="38"/>
      <c r="E102" s="38"/>
      <c r="F102" s="38"/>
    </row>
    <row r="103" spans="1:6" ht="31.5" x14ac:dyDescent="0.25">
      <c r="A103" s="11">
        <v>98</v>
      </c>
      <c r="B103" s="4" t="s">
        <v>42</v>
      </c>
      <c r="C103" s="20">
        <v>309116.51584000001</v>
      </c>
      <c r="D103" s="20">
        <v>101399.35884</v>
      </c>
      <c r="E103" s="20">
        <f>D103/C103*100</f>
        <v>32.802957345858779</v>
      </c>
      <c r="F103" s="15"/>
    </row>
    <row r="104" spans="1:6" x14ac:dyDescent="0.25">
      <c r="A104" s="11">
        <v>99</v>
      </c>
      <c r="B104" s="4" t="s">
        <v>4</v>
      </c>
      <c r="C104" s="20">
        <v>65654.7</v>
      </c>
      <c r="D104" s="20">
        <v>16926.626219999998</v>
      </c>
      <c r="E104" s="20">
        <f>D104/C104*100</f>
        <v>25.781286366398749</v>
      </c>
      <c r="F104" s="15"/>
    </row>
    <row r="105" spans="1:6" x14ac:dyDescent="0.25">
      <c r="A105" s="11">
        <v>100</v>
      </c>
      <c r="B105" s="4" t="s">
        <v>5</v>
      </c>
      <c r="C105" s="20">
        <v>243461.81584</v>
      </c>
      <c r="D105" s="20">
        <v>84472.732619999995</v>
      </c>
      <c r="E105" s="20">
        <f>D105/C105*100</f>
        <v>34.69650151443642</v>
      </c>
      <c r="F105" s="15"/>
    </row>
    <row r="106" spans="1:6" ht="31.5" x14ac:dyDescent="0.25">
      <c r="A106" s="11">
        <v>101</v>
      </c>
      <c r="B106" s="4" t="s">
        <v>6</v>
      </c>
      <c r="C106" s="20">
        <v>0</v>
      </c>
      <c r="D106" s="20">
        <v>0</v>
      </c>
      <c r="E106" s="20">
        <v>0</v>
      </c>
      <c r="F106" s="15"/>
    </row>
    <row r="107" spans="1:6" ht="78.75" x14ac:dyDescent="0.25">
      <c r="A107" s="11">
        <v>102</v>
      </c>
      <c r="B107" s="4" t="s">
        <v>127</v>
      </c>
      <c r="C107" s="20">
        <v>58692.644569999997</v>
      </c>
      <c r="D107" s="20">
        <v>30365.79048</v>
      </c>
      <c r="E107" s="20">
        <f>D107/C107*100</f>
        <v>51.736960742643191</v>
      </c>
      <c r="F107" s="16" t="s">
        <v>176</v>
      </c>
    </row>
    <row r="108" spans="1:6" x14ac:dyDescent="0.25">
      <c r="A108" s="11">
        <v>103</v>
      </c>
      <c r="B108" s="4" t="s">
        <v>5</v>
      </c>
      <c r="C108" s="20">
        <v>58692.644569999997</v>
      </c>
      <c r="D108" s="20">
        <v>30365.79048</v>
      </c>
      <c r="E108" s="20">
        <f t="shared" ref="E108:E140" si="4">D108/C108*100</f>
        <v>51.736960742643191</v>
      </c>
      <c r="F108" s="15"/>
    </row>
    <row r="109" spans="1:6" ht="78.75" x14ac:dyDescent="0.25">
      <c r="A109" s="11">
        <v>104</v>
      </c>
      <c r="B109" s="4" t="s">
        <v>128</v>
      </c>
      <c r="C109" s="20">
        <v>46120.050779999998</v>
      </c>
      <c r="D109" s="20">
        <v>1415.04</v>
      </c>
      <c r="E109" s="20">
        <f>D109/C109*100</f>
        <v>3.0681666131504635</v>
      </c>
      <c r="F109" s="16" t="s">
        <v>177</v>
      </c>
    </row>
    <row r="110" spans="1:6" x14ac:dyDescent="0.25">
      <c r="A110" s="11">
        <v>105</v>
      </c>
      <c r="B110" s="4" t="s">
        <v>5</v>
      </c>
      <c r="C110" s="20">
        <v>46120.050779999998</v>
      </c>
      <c r="D110" s="20">
        <v>1415.04</v>
      </c>
      <c r="E110" s="20">
        <f t="shared" si="4"/>
        <v>3.0681666131504635</v>
      </c>
      <c r="F110" s="15"/>
    </row>
    <row r="111" spans="1:6" ht="96" customHeight="1" x14ac:dyDescent="0.25">
      <c r="A111" s="11">
        <v>106</v>
      </c>
      <c r="B111" s="4" t="s">
        <v>40</v>
      </c>
      <c r="C111" s="20">
        <v>0</v>
      </c>
      <c r="D111" s="20">
        <v>0</v>
      </c>
      <c r="E111" s="20" t="s">
        <v>104</v>
      </c>
      <c r="F111" s="15"/>
    </row>
    <row r="112" spans="1:6" x14ac:dyDescent="0.25">
      <c r="A112" s="11">
        <v>107</v>
      </c>
      <c r="B112" s="4" t="s">
        <v>25</v>
      </c>
      <c r="C112" s="20">
        <v>0</v>
      </c>
      <c r="D112" s="20">
        <v>0</v>
      </c>
      <c r="E112" s="20" t="s">
        <v>104</v>
      </c>
      <c r="F112" s="15"/>
    </row>
    <row r="113" spans="1:9" x14ac:dyDescent="0.25">
      <c r="A113" s="11">
        <v>108</v>
      </c>
      <c r="B113" s="4" t="s">
        <v>5</v>
      </c>
      <c r="C113" s="20">
        <v>0</v>
      </c>
      <c r="D113" s="20">
        <v>0</v>
      </c>
      <c r="E113" s="20" t="s">
        <v>104</v>
      </c>
      <c r="F113" s="15"/>
    </row>
    <row r="114" spans="1:9" ht="141.75" x14ac:dyDescent="0.25">
      <c r="A114" s="11">
        <v>109</v>
      </c>
      <c r="B114" s="4" t="s">
        <v>43</v>
      </c>
      <c r="C114" s="20">
        <v>1000</v>
      </c>
      <c r="D114" s="20">
        <v>0</v>
      </c>
      <c r="E114" s="20">
        <f>D114/C114*100</f>
        <v>0</v>
      </c>
      <c r="F114" s="16" t="s">
        <v>205</v>
      </c>
    </row>
    <row r="115" spans="1:9" x14ac:dyDescent="0.25">
      <c r="A115" s="11">
        <v>110</v>
      </c>
      <c r="B115" s="4" t="s">
        <v>5</v>
      </c>
      <c r="C115" s="20">
        <v>1000</v>
      </c>
      <c r="D115" s="20">
        <v>0</v>
      </c>
      <c r="E115" s="20">
        <f t="shared" si="4"/>
        <v>0</v>
      </c>
      <c r="F115" s="15"/>
    </row>
    <row r="116" spans="1:9" ht="97.5" customHeight="1" x14ac:dyDescent="0.25">
      <c r="A116" s="11">
        <v>111</v>
      </c>
      <c r="B116" s="4" t="s">
        <v>44</v>
      </c>
      <c r="C116" s="20">
        <v>381.3</v>
      </c>
      <c r="D116" s="20">
        <v>174.39</v>
      </c>
      <c r="E116" s="20">
        <f>D116/C116*100</f>
        <v>45.735641227380007</v>
      </c>
      <c r="F116" s="16" t="s">
        <v>187</v>
      </c>
    </row>
    <row r="117" spans="1:9" x14ac:dyDescent="0.25">
      <c r="A117" s="11">
        <v>112</v>
      </c>
      <c r="B117" s="4" t="s">
        <v>22</v>
      </c>
      <c r="C117" s="20">
        <v>381.3</v>
      </c>
      <c r="D117" s="20">
        <v>174.39</v>
      </c>
      <c r="E117" s="20">
        <f t="shared" si="4"/>
        <v>45.735641227380007</v>
      </c>
      <c r="F117" s="15"/>
    </row>
    <row r="118" spans="1:9" ht="63" x14ac:dyDescent="0.25">
      <c r="A118" s="11">
        <v>113</v>
      </c>
      <c r="B118" s="4" t="s">
        <v>109</v>
      </c>
      <c r="C118" s="20">
        <v>34682.71716</v>
      </c>
      <c r="D118" s="20">
        <v>19324.65655</v>
      </c>
      <c r="E118" s="20">
        <f t="shared" si="4"/>
        <v>55.718404243965523</v>
      </c>
      <c r="F118" s="16" t="s">
        <v>178</v>
      </c>
    </row>
    <row r="119" spans="1:9" x14ac:dyDescent="0.25">
      <c r="A119" s="11">
        <v>114</v>
      </c>
      <c r="B119" s="4" t="s">
        <v>22</v>
      </c>
      <c r="C119" s="20">
        <v>34682.71716</v>
      </c>
      <c r="D119" s="20">
        <v>19324.65655</v>
      </c>
      <c r="E119" s="20">
        <f t="shared" si="4"/>
        <v>55.718404243965523</v>
      </c>
      <c r="F119" s="15"/>
    </row>
    <row r="120" spans="1:9" ht="94.5" x14ac:dyDescent="0.25">
      <c r="A120" s="11">
        <v>115</v>
      </c>
      <c r="B120" s="4" t="s">
        <v>45</v>
      </c>
      <c r="C120" s="20">
        <v>20103.249739999999</v>
      </c>
      <c r="D120" s="20">
        <v>7936.5433000000003</v>
      </c>
      <c r="E120" s="20">
        <f t="shared" si="4"/>
        <v>39.478907155037909</v>
      </c>
      <c r="F120" s="16" t="s">
        <v>187</v>
      </c>
    </row>
    <row r="121" spans="1:9" x14ac:dyDescent="0.25">
      <c r="A121" s="11">
        <v>116</v>
      </c>
      <c r="B121" s="4" t="s">
        <v>5</v>
      </c>
      <c r="C121" s="20">
        <v>20103.249739999999</v>
      </c>
      <c r="D121" s="20">
        <v>7936.5433000000003</v>
      </c>
      <c r="E121" s="20">
        <f t="shared" si="4"/>
        <v>39.478907155037909</v>
      </c>
      <c r="F121" s="15"/>
    </row>
    <row r="122" spans="1:9" ht="242.25" customHeight="1" x14ac:dyDescent="0.25">
      <c r="A122" s="11">
        <v>117</v>
      </c>
      <c r="B122" s="4" t="s">
        <v>209</v>
      </c>
      <c r="C122" s="20">
        <v>1771.8</v>
      </c>
      <c r="D122" s="20">
        <v>0</v>
      </c>
      <c r="E122" s="20">
        <f t="shared" si="4"/>
        <v>0</v>
      </c>
      <c r="F122" s="16" t="s">
        <v>207</v>
      </c>
    </row>
    <row r="123" spans="1:9" x14ac:dyDescent="0.25">
      <c r="A123" s="11">
        <v>118</v>
      </c>
      <c r="B123" s="4" t="s">
        <v>25</v>
      </c>
      <c r="C123" s="20">
        <v>1771.8</v>
      </c>
      <c r="D123" s="20">
        <v>0</v>
      </c>
      <c r="E123" s="20">
        <f t="shared" si="4"/>
        <v>0</v>
      </c>
      <c r="F123" s="15"/>
    </row>
    <row r="124" spans="1:9" ht="94.5" x14ac:dyDescent="0.25">
      <c r="A124" s="11">
        <v>119</v>
      </c>
      <c r="B124" s="4" t="s">
        <v>114</v>
      </c>
      <c r="C124" s="20">
        <v>67826.42</v>
      </c>
      <c r="D124" s="20">
        <v>18007.059000000001</v>
      </c>
      <c r="E124" s="20">
        <f t="shared" si="4"/>
        <v>26.548738677347266</v>
      </c>
      <c r="F124" s="16" t="s">
        <v>179</v>
      </c>
    </row>
    <row r="125" spans="1:9" x14ac:dyDescent="0.25">
      <c r="A125" s="11">
        <v>120</v>
      </c>
      <c r="B125" s="4" t="s">
        <v>25</v>
      </c>
      <c r="C125" s="20">
        <v>63756.800000000003</v>
      </c>
      <c r="D125" s="20">
        <v>16926.626219999998</v>
      </c>
      <c r="E125" s="20">
        <f t="shared" si="4"/>
        <v>26.548738675717725</v>
      </c>
      <c r="F125" s="15"/>
      <c r="H125" s="1">
        <v>163.19999999999999</v>
      </c>
      <c r="I125" s="14" t="e">
        <f>#REF!-H125</f>
        <v>#REF!</v>
      </c>
    </row>
    <row r="126" spans="1:9" x14ac:dyDescent="0.25">
      <c r="A126" s="11">
        <v>121</v>
      </c>
      <c r="B126" s="4" t="s">
        <v>22</v>
      </c>
      <c r="C126" s="20">
        <v>4069.62</v>
      </c>
      <c r="D126" s="20">
        <v>1080.4327800000001</v>
      </c>
      <c r="E126" s="20">
        <f t="shared" si="4"/>
        <v>26.548738702876442</v>
      </c>
      <c r="F126" s="15"/>
      <c r="H126" s="1">
        <v>10.38</v>
      </c>
      <c r="I126" s="14" t="e">
        <f>#REF!-H126</f>
        <v>#REF!</v>
      </c>
    </row>
    <row r="127" spans="1:9" ht="31.5" x14ac:dyDescent="0.25">
      <c r="A127" s="11">
        <v>122</v>
      </c>
      <c r="B127" s="4" t="s">
        <v>6</v>
      </c>
      <c r="C127" s="20">
        <v>0</v>
      </c>
      <c r="D127" s="20">
        <v>0</v>
      </c>
      <c r="E127" s="20" t="s">
        <v>104</v>
      </c>
      <c r="F127" s="15"/>
    </row>
    <row r="128" spans="1:9" ht="99" customHeight="1" x14ac:dyDescent="0.25">
      <c r="A128" s="11">
        <v>123</v>
      </c>
      <c r="B128" s="4" t="s">
        <v>46</v>
      </c>
      <c r="C128" s="20">
        <v>50766.998789999998</v>
      </c>
      <c r="D128" s="20">
        <v>24096.27951</v>
      </c>
      <c r="E128" s="20">
        <f t="shared" si="4"/>
        <v>47.464455422459302</v>
      </c>
      <c r="F128" s="16" t="s">
        <v>180</v>
      </c>
    </row>
    <row r="129" spans="1:13" x14ac:dyDescent="0.25">
      <c r="A129" s="11">
        <v>124</v>
      </c>
      <c r="B129" s="4" t="s">
        <v>5</v>
      </c>
      <c r="C129" s="20">
        <v>50766.998789999998</v>
      </c>
      <c r="D129" s="20">
        <v>24096.27951</v>
      </c>
      <c r="E129" s="20">
        <f t="shared" si="4"/>
        <v>47.464455422459302</v>
      </c>
      <c r="F129" s="15"/>
    </row>
    <row r="130" spans="1:13" ht="141.75" x14ac:dyDescent="0.25">
      <c r="A130" s="11">
        <v>125</v>
      </c>
      <c r="B130" s="4" t="s">
        <v>159</v>
      </c>
      <c r="C130" s="20">
        <v>500</v>
      </c>
      <c r="D130" s="20">
        <v>79.599999999999994</v>
      </c>
      <c r="E130" s="20">
        <f t="shared" si="4"/>
        <v>15.919999999999998</v>
      </c>
      <c r="F130" s="16" t="s">
        <v>177</v>
      </c>
    </row>
    <row r="131" spans="1:13" x14ac:dyDescent="0.25">
      <c r="A131" s="11">
        <v>126</v>
      </c>
      <c r="B131" s="4" t="s">
        <v>25</v>
      </c>
      <c r="C131" s="20">
        <v>0</v>
      </c>
      <c r="D131" s="20">
        <v>0</v>
      </c>
      <c r="E131" s="20" t="s">
        <v>104</v>
      </c>
      <c r="F131" s="15"/>
    </row>
    <row r="132" spans="1:13" x14ac:dyDescent="0.25">
      <c r="A132" s="11">
        <v>127</v>
      </c>
      <c r="B132" s="4" t="s">
        <v>22</v>
      </c>
      <c r="C132" s="20">
        <v>500</v>
      </c>
      <c r="D132" s="20">
        <v>79.599999999999994</v>
      </c>
      <c r="E132" s="20">
        <f t="shared" si="4"/>
        <v>15.919999999999998</v>
      </c>
      <c r="F132" s="15"/>
    </row>
    <row r="133" spans="1:13" ht="94.5" x14ac:dyDescent="0.25">
      <c r="A133" s="11">
        <v>128</v>
      </c>
      <c r="B133" s="4" t="s">
        <v>47</v>
      </c>
      <c r="C133" s="20">
        <v>2189</v>
      </c>
      <c r="D133" s="20">
        <v>0</v>
      </c>
      <c r="E133" s="20">
        <f t="shared" si="4"/>
        <v>0</v>
      </c>
      <c r="F133" s="16" t="s">
        <v>177</v>
      </c>
    </row>
    <row r="134" spans="1:13" x14ac:dyDescent="0.25">
      <c r="A134" s="11">
        <v>129</v>
      </c>
      <c r="B134" s="4" t="s">
        <v>25</v>
      </c>
      <c r="C134" s="20">
        <v>0</v>
      </c>
      <c r="D134" s="20">
        <v>0</v>
      </c>
      <c r="E134" s="20" t="s">
        <v>104</v>
      </c>
      <c r="F134" s="15"/>
    </row>
    <row r="135" spans="1:13" ht="15.75" customHeight="1" x14ac:dyDescent="0.25">
      <c r="A135" s="11">
        <v>130</v>
      </c>
      <c r="B135" s="4" t="s">
        <v>22</v>
      </c>
      <c r="C135" s="20">
        <v>2189</v>
      </c>
      <c r="D135" s="20">
        <v>0</v>
      </c>
      <c r="E135" s="20">
        <f t="shared" si="4"/>
        <v>0</v>
      </c>
      <c r="F135" s="15"/>
      <c r="H135" s="5"/>
      <c r="I135" s="5"/>
      <c r="J135" s="5"/>
      <c r="K135" s="5"/>
      <c r="L135" s="5"/>
      <c r="M135" s="5"/>
    </row>
    <row r="136" spans="1:13" ht="147.75" customHeight="1" x14ac:dyDescent="0.25">
      <c r="A136" s="11">
        <v>131</v>
      </c>
      <c r="B136" s="4" t="s">
        <v>153</v>
      </c>
      <c r="C136" s="20">
        <v>24956.234799999998</v>
      </c>
      <c r="D136" s="20">
        <v>0</v>
      </c>
      <c r="E136" s="20">
        <f t="shared" si="4"/>
        <v>0</v>
      </c>
      <c r="F136" s="16" t="s">
        <v>177</v>
      </c>
      <c r="H136" s="5"/>
      <c r="I136" s="5"/>
      <c r="J136" s="5"/>
      <c r="K136" s="5"/>
      <c r="L136" s="5"/>
      <c r="M136" s="5"/>
    </row>
    <row r="137" spans="1:13" ht="15.75" customHeight="1" x14ac:dyDescent="0.25">
      <c r="A137" s="11">
        <v>132</v>
      </c>
      <c r="B137" s="4" t="s">
        <v>25</v>
      </c>
      <c r="C137" s="20">
        <v>0</v>
      </c>
      <c r="D137" s="20">
        <v>0</v>
      </c>
      <c r="E137" s="20" t="s">
        <v>104</v>
      </c>
      <c r="F137" s="15"/>
      <c r="H137" s="5"/>
      <c r="I137" s="5"/>
      <c r="J137" s="5"/>
      <c r="K137" s="5"/>
      <c r="L137" s="5"/>
      <c r="M137" s="5"/>
    </row>
    <row r="138" spans="1:13" ht="15.75" customHeight="1" x14ac:dyDescent="0.25">
      <c r="A138" s="11">
        <v>133</v>
      </c>
      <c r="B138" s="4" t="s">
        <v>22</v>
      </c>
      <c r="C138" s="20">
        <v>24956.234799999998</v>
      </c>
      <c r="D138" s="20">
        <v>0</v>
      </c>
      <c r="E138" s="20">
        <f t="shared" si="4"/>
        <v>0</v>
      </c>
      <c r="F138" s="15"/>
      <c r="H138" s="5"/>
      <c r="I138" s="5"/>
      <c r="J138" s="5"/>
      <c r="K138" s="5"/>
      <c r="L138" s="5"/>
      <c r="M138" s="5"/>
    </row>
    <row r="139" spans="1:13" ht="174.75" customHeight="1" x14ac:dyDescent="0.25">
      <c r="A139" s="11">
        <v>134</v>
      </c>
      <c r="B139" s="4" t="s">
        <v>152</v>
      </c>
      <c r="C139" s="20">
        <v>126.1</v>
      </c>
      <c r="D139" s="20">
        <v>0</v>
      </c>
      <c r="E139" s="20">
        <f t="shared" si="4"/>
        <v>0</v>
      </c>
      <c r="F139" s="16" t="s">
        <v>177</v>
      </c>
      <c r="H139" s="5"/>
      <c r="I139" s="5"/>
      <c r="J139" s="5"/>
      <c r="K139" s="5"/>
      <c r="L139" s="5"/>
      <c r="M139" s="5"/>
    </row>
    <row r="140" spans="1:13" ht="15.75" customHeight="1" x14ac:dyDescent="0.25">
      <c r="A140" s="11">
        <v>135</v>
      </c>
      <c r="B140" s="4" t="s">
        <v>25</v>
      </c>
      <c r="C140" s="20">
        <v>126.1</v>
      </c>
      <c r="D140" s="20">
        <v>0</v>
      </c>
      <c r="E140" s="20">
        <f t="shared" si="4"/>
        <v>0</v>
      </c>
      <c r="F140" s="15"/>
      <c r="H140" s="5"/>
      <c r="I140" s="5"/>
      <c r="J140" s="5"/>
      <c r="K140" s="5"/>
      <c r="L140" s="5"/>
      <c r="M140" s="5"/>
    </row>
    <row r="141" spans="1:13" ht="15.75" customHeight="1" x14ac:dyDescent="0.25">
      <c r="A141" s="11">
        <v>136</v>
      </c>
      <c r="B141" s="4" t="s">
        <v>22</v>
      </c>
      <c r="C141" s="20">
        <v>0</v>
      </c>
      <c r="D141" s="20">
        <v>0</v>
      </c>
      <c r="E141" s="20" t="s">
        <v>104</v>
      </c>
      <c r="F141" s="15"/>
      <c r="H141" s="5"/>
      <c r="I141" s="5"/>
      <c r="J141" s="5"/>
      <c r="K141" s="5"/>
      <c r="L141" s="5"/>
      <c r="M141" s="5"/>
    </row>
    <row r="142" spans="1:13" x14ac:dyDescent="0.25">
      <c r="A142" s="11">
        <v>137</v>
      </c>
      <c r="B142" s="38" t="s">
        <v>48</v>
      </c>
      <c r="C142" s="38"/>
      <c r="D142" s="38"/>
      <c r="E142" s="38"/>
      <c r="F142" s="38"/>
      <c r="H142" s="5"/>
      <c r="I142" s="5"/>
      <c r="J142" s="5"/>
      <c r="K142" s="5"/>
      <c r="L142" s="5"/>
      <c r="M142" s="5"/>
    </row>
    <row r="143" spans="1:13" ht="31.5" x14ac:dyDescent="0.25">
      <c r="A143" s="11">
        <v>138</v>
      </c>
      <c r="B143" s="4" t="s">
        <v>24</v>
      </c>
      <c r="C143" s="20">
        <v>42834.080459999997</v>
      </c>
      <c r="D143" s="20">
        <v>17337.143039999999</v>
      </c>
      <c r="E143" s="20">
        <f>D143/C143*100</f>
        <v>40.47511433376058</v>
      </c>
      <c r="F143" s="15"/>
    </row>
    <row r="144" spans="1:13" x14ac:dyDescent="0.25">
      <c r="A144" s="11">
        <v>139</v>
      </c>
      <c r="B144" s="4" t="s">
        <v>4</v>
      </c>
      <c r="C144" s="20">
        <v>0</v>
      </c>
      <c r="D144" s="20">
        <v>0</v>
      </c>
      <c r="E144" s="20">
        <v>0</v>
      </c>
      <c r="F144" s="15"/>
    </row>
    <row r="145" spans="1:6" x14ac:dyDescent="0.25">
      <c r="A145" s="11">
        <v>140</v>
      </c>
      <c r="B145" s="4" t="s">
        <v>5</v>
      </c>
      <c r="C145" s="20">
        <v>42834.080459999997</v>
      </c>
      <c r="D145" s="20">
        <v>17337.143039999999</v>
      </c>
      <c r="E145" s="20">
        <f>D145/C145*100</f>
        <v>40.47511433376058</v>
      </c>
      <c r="F145" s="15"/>
    </row>
    <row r="146" spans="1:6" ht="15.75" customHeight="1" x14ac:dyDescent="0.25">
      <c r="A146" s="11">
        <v>141</v>
      </c>
      <c r="B146" s="38" t="s">
        <v>49</v>
      </c>
      <c r="C146" s="38"/>
      <c r="D146" s="38"/>
      <c r="E146" s="38"/>
      <c r="F146" s="38"/>
    </row>
    <row r="147" spans="1:6" ht="31.5" x14ac:dyDescent="0.25">
      <c r="A147" s="11">
        <v>142</v>
      </c>
      <c r="B147" s="4" t="s">
        <v>42</v>
      </c>
      <c r="C147" s="20">
        <v>42834.080459999997</v>
      </c>
      <c r="D147" s="20">
        <v>17337.143039999999</v>
      </c>
      <c r="E147" s="20">
        <f>D147/C147*100</f>
        <v>40.47511433376058</v>
      </c>
      <c r="F147" s="15"/>
    </row>
    <row r="148" spans="1:6" x14ac:dyDescent="0.25">
      <c r="A148" s="11">
        <v>143</v>
      </c>
      <c r="B148" s="4" t="s">
        <v>4</v>
      </c>
      <c r="C148" s="20">
        <v>0</v>
      </c>
      <c r="D148" s="20">
        <v>0</v>
      </c>
      <c r="E148" s="20">
        <v>0</v>
      </c>
      <c r="F148" s="15"/>
    </row>
    <row r="149" spans="1:6" x14ac:dyDescent="0.25">
      <c r="A149" s="11">
        <v>144</v>
      </c>
      <c r="B149" s="4" t="s">
        <v>5</v>
      </c>
      <c r="C149" s="20">
        <v>42834.080459999997</v>
      </c>
      <c r="D149" s="20">
        <v>17337.143039999999</v>
      </c>
      <c r="E149" s="20">
        <f t="shared" ref="E149:E160" si="5">D149/C149*100</f>
        <v>40.47511433376058</v>
      </c>
      <c r="F149" s="15"/>
    </row>
    <row r="150" spans="1:6" ht="143.25" customHeight="1" x14ac:dyDescent="0.25">
      <c r="A150" s="11">
        <v>145</v>
      </c>
      <c r="B150" s="4" t="s">
        <v>50</v>
      </c>
      <c r="C150" s="20">
        <v>300</v>
      </c>
      <c r="D150" s="20">
        <v>0</v>
      </c>
      <c r="E150" s="20">
        <f t="shared" si="5"/>
        <v>0</v>
      </c>
      <c r="F150" s="16" t="s">
        <v>188</v>
      </c>
    </row>
    <row r="151" spans="1:6" x14ac:dyDescent="0.25">
      <c r="A151" s="11">
        <v>146</v>
      </c>
      <c r="B151" s="4" t="s">
        <v>22</v>
      </c>
      <c r="C151" s="20">
        <v>300</v>
      </c>
      <c r="D151" s="20">
        <v>0</v>
      </c>
      <c r="E151" s="20">
        <f t="shared" si="5"/>
        <v>0</v>
      </c>
      <c r="F151" s="15"/>
    </row>
    <row r="152" spans="1:6" ht="63" x14ac:dyDescent="0.25">
      <c r="A152" s="11">
        <v>147</v>
      </c>
      <c r="B152" s="4" t="s">
        <v>51</v>
      </c>
      <c r="C152" s="20">
        <v>0</v>
      </c>
      <c r="D152" s="20">
        <v>0</v>
      </c>
      <c r="E152" s="20" t="s">
        <v>104</v>
      </c>
      <c r="F152" s="15"/>
    </row>
    <row r="153" spans="1:6" x14ac:dyDescent="0.25">
      <c r="A153" s="11">
        <v>148</v>
      </c>
      <c r="B153" s="4" t="s">
        <v>4</v>
      </c>
      <c r="C153" s="20">
        <v>0</v>
      </c>
      <c r="D153" s="20">
        <v>0</v>
      </c>
      <c r="E153" s="20" t="s">
        <v>104</v>
      </c>
      <c r="F153" s="15"/>
    </row>
    <row r="154" spans="1:6" x14ac:dyDescent="0.25">
      <c r="A154" s="11">
        <v>149</v>
      </c>
      <c r="B154" s="4" t="s">
        <v>5</v>
      </c>
      <c r="C154" s="20">
        <v>0</v>
      </c>
      <c r="D154" s="20">
        <v>0</v>
      </c>
      <c r="E154" s="20" t="s">
        <v>104</v>
      </c>
      <c r="F154" s="15"/>
    </row>
    <row r="155" spans="1:6" ht="144" customHeight="1" x14ac:dyDescent="0.25">
      <c r="A155" s="11">
        <v>150</v>
      </c>
      <c r="B155" s="4" t="s">
        <v>52</v>
      </c>
      <c r="C155" s="20">
        <v>22703.348099999999</v>
      </c>
      <c r="D155" s="20">
        <v>9593.0190600000005</v>
      </c>
      <c r="E155" s="20">
        <f t="shared" si="5"/>
        <v>42.253763708093786</v>
      </c>
      <c r="F155" s="15"/>
    </row>
    <row r="156" spans="1:6" x14ac:dyDescent="0.25">
      <c r="A156" s="11">
        <v>151</v>
      </c>
      <c r="B156" s="4" t="s">
        <v>5</v>
      </c>
      <c r="C156" s="20">
        <v>22703.348099999999</v>
      </c>
      <c r="D156" s="20">
        <v>9593.0190600000005</v>
      </c>
      <c r="E156" s="20">
        <f t="shared" si="5"/>
        <v>42.253763708093786</v>
      </c>
      <c r="F156" s="15"/>
    </row>
    <row r="157" spans="1:6" ht="63" x14ac:dyDescent="0.25">
      <c r="A157" s="11">
        <v>152</v>
      </c>
      <c r="B157" s="4" t="s">
        <v>131</v>
      </c>
      <c r="C157" s="20">
        <v>13355.2</v>
      </c>
      <c r="D157" s="20">
        <v>6644.7368200000001</v>
      </c>
      <c r="E157" s="20">
        <f t="shared" si="5"/>
        <v>49.753929705283333</v>
      </c>
      <c r="F157" s="16" t="s">
        <v>170</v>
      </c>
    </row>
    <row r="158" spans="1:6" x14ac:dyDescent="0.25">
      <c r="A158" s="11">
        <v>153</v>
      </c>
      <c r="B158" s="4" t="s">
        <v>22</v>
      </c>
      <c r="C158" s="20">
        <v>13355.2</v>
      </c>
      <c r="D158" s="20">
        <v>6644.7368200000001</v>
      </c>
      <c r="E158" s="20">
        <f t="shared" si="5"/>
        <v>49.753929705283333</v>
      </c>
      <c r="F158" s="15"/>
    </row>
    <row r="159" spans="1:6" ht="110.25" x14ac:dyDescent="0.25">
      <c r="A159" s="11">
        <v>154</v>
      </c>
      <c r="B159" s="4" t="s">
        <v>132</v>
      </c>
      <c r="C159" s="20">
        <v>6475.5323600000002</v>
      </c>
      <c r="D159" s="20">
        <v>1099.38716</v>
      </c>
      <c r="E159" s="20">
        <f t="shared" si="5"/>
        <v>16.977556421322554</v>
      </c>
      <c r="F159" s="16" t="s">
        <v>171</v>
      </c>
    </row>
    <row r="160" spans="1:6" x14ac:dyDescent="0.25">
      <c r="A160" s="11">
        <v>155</v>
      </c>
      <c r="B160" s="4" t="s">
        <v>22</v>
      </c>
      <c r="C160" s="20">
        <v>6475.5323600000002</v>
      </c>
      <c r="D160" s="20">
        <v>1099.38716</v>
      </c>
      <c r="E160" s="20">
        <f t="shared" si="5"/>
        <v>16.977556421322554</v>
      </c>
      <c r="F160" s="15"/>
    </row>
    <row r="161" spans="1:6" ht="15.75" customHeight="1" x14ac:dyDescent="0.25">
      <c r="A161" s="11">
        <v>156</v>
      </c>
      <c r="B161" s="38" t="s">
        <v>53</v>
      </c>
      <c r="C161" s="38"/>
      <c r="D161" s="38"/>
      <c r="E161" s="38"/>
      <c r="F161" s="38"/>
    </row>
    <row r="162" spans="1:6" ht="31.5" x14ac:dyDescent="0.25">
      <c r="A162" s="11">
        <v>157</v>
      </c>
      <c r="B162" s="4" t="s">
        <v>54</v>
      </c>
      <c r="C162" s="20">
        <v>1610</v>
      </c>
      <c r="D162" s="20">
        <v>805</v>
      </c>
      <c r="E162" s="20">
        <f>D162/C162*100</f>
        <v>50</v>
      </c>
      <c r="F162" s="15"/>
    </row>
    <row r="163" spans="1:6" x14ac:dyDescent="0.25">
      <c r="A163" s="11">
        <v>158</v>
      </c>
      <c r="B163" s="4" t="s">
        <v>25</v>
      </c>
      <c r="C163" s="20">
        <v>0</v>
      </c>
      <c r="D163" s="20">
        <v>0</v>
      </c>
      <c r="E163" s="20">
        <v>0</v>
      </c>
      <c r="F163" s="15"/>
    </row>
    <row r="164" spans="1:6" x14ac:dyDescent="0.25">
      <c r="A164" s="11">
        <v>159</v>
      </c>
      <c r="B164" s="4" t="s">
        <v>22</v>
      </c>
      <c r="C164" s="20">
        <v>1610</v>
      </c>
      <c r="D164" s="20">
        <v>805</v>
      </c>
      <c r="E164" s="20">
        <f>D164/C164*100</f>
        <v>50</v>
      </c>
      <c r="F164" s="15"/>
    </row>
    <row r="165" spans="1:6" ht="15.75" customHeight="1" x14ac:dyDescent="0.25">
      <c r="A165" s="11">
        <v>160</v>
      </c>
      <c r="B165" s="38" t="s">
        <v>12</v>
      </c>
      <c r="C165" s="38"/>
      <c r="D165" s="38"/>
      <c r="E165" s="38"/>
      <c r="F165" s="38"/>
    </row>
    <row r="166" spans="1:6" ht="31.5" x14ac:dyDescent="0.25">
      <c r="A166" s="11">
        <v>161</v>
      </c>
      <c r="B166" s="4" t="s">
        <v>55</v>
      </c>
      <c r="C166" s="20">
        <v>1610</v>
      </c>
      <c r="D166" s="20">
        <v>805</v>
      </c>
      <c r="E166" s="20">
        <f>D166/C166*100</f>
        <v>50</v>
      </c>
      <c r="F166" s="15"/>
    </row>
    <row r="167" spans="1:6" x14ac:dyDescent="0.25">
      <c r="A167" s="11">
        <v>162</v>
      </c>
      <c r="B167" s="4" t="s">
        <v>25</v>
      </c>
      <c r="C167" s="20">
        <v>0</v>
      </c>
      <c r="D167" s="20">
        <v>0</v>
      </c>
      <c r="E167" s="20">
        <v>0</v>
      </c>
      <c r="F167" s="15"/>
    </row>
    <row r="168" spans="1:6" x14ac:dyDescent="0.25">
      <c r="A168" s="11">
        <v>163</v>
      </c>
      <c r="B168" s="4" t="s">
        <v>22</v>
      </c>
      <c r="C168" s="20">
        <v>1610</v>
      </c>
      <c r="D168" s="20">
        <v>805</v>
      </c>
      <c r="E168" s="20">
        <f t="shared" ref="E168:E173" si="6">D168/C168*100</f>
        <v>50</v>
      </c>
      <c r="F168" s="15"/>
    </row>
    <row r="169" spans="1:6" ht="189" customHeight="1" x14ac:dyDescent="0.25">
      <c r="A169" s="11">
        <v>164</v>
      </c>
      <c r="B169" s="4" t="s">
        <v>56</v>
      </c>
      <c r="C169" s="20">
        <v>0</v>
      </c>
      <c r="D169" s="20">
        <v>0</v>
      </c>
      <c r="E169" s="20" t="s">
        <v>104</v>
      </c>
      <c r="F169" s="15"/>
    </row>
    <row r="170" spans="1:6" x14ac:dyDescent="0.25">
      <c r="A170" s="11">
        <v>165</v>
      </c>
      <c r="B170" s="4" t="s">
        <v>17</v>
      </c>
      <c r="C170" s="20">
        <v>0</v>
      </c>
      <c r="D170" s="20">
        <v>0</v>
      </c>
      <c r="E170" s="20" t="s">
        <v>104</v>
      </c>
      <c r="F170" s="15"/>
    </row>
    <row r="171" spans="1:6" x14ac:dyDescent="0.25">
      <c r="A171" s="11">
        <v>166</v>
      </c>
      <c r="B171" s="4" t="s">
        <v>22</v>
      </c>
      <c r="C171" s="20">
        <v>0</v>
      </c>
      <c r="D171" s="20">
        <v>0</v>
      </c>
      <c r="E171" s="20" t="s">
        <v>104</v>
      </c>
      <c r="F171" s="15"/>
    </row>
    <row r="172" spans="1:6" ht="302.25" customHeight="1" x14ac:dyDescent="0.25">
      <c r="A172" s="11">
        <v>167</v>
      </c>
      <c r="B172" s="4" t="s">
        <v>133</v>
      </c>
      <c r="C172" s="20">
        <v>1610</v>
      </c>
      <c r="D172" s="20">
        <v>805</v>
      </c>
      <c r="E172" s="20">
        <f t="shared" si="6"/>
        <v>50</v>
      </c>
      <c r="F172" s="16" t="s">
        <v>204</v>
      </c>
    </row>
    <row r="173" spans="1:6" x14ac:dyDescent="0.25">
      <c r="A173" s="11">
        <v>168</v>
      </c>
      <c r="B173" s="4" t="s">
        <v>22</v>
      </c>
      <c r="C173" s="20">
        <v>1610</v>
      </c>
      <c r="D173" s="20">
        <v>805</v>
      </c>
      <c r="E173" s="20">
        <f t="shared" si="6"/>
        <v>50</v>
      </c>
      <c r="F173" s="15"/>
    </row>
    <row r="174" spans="1:6" ht="112.5" customHeight="1" x14ac:dyDescent="0.25">
      <c r="A174" s="11">
        <v>169</v>
      </c>
      <c r="B174" s="4" t="s">
        <v>134</v>
      </c>
      <c r="C174" s="20">
        <v>0</v>
      </c>
      <c r="D174" s="20">
        <v>0</v>
      </c>
      <c r="E174" s="20" t="s">
        <v>104</v>
      </c>
      <c r="F174" s="15"/>
    </row>
    <row r="175" spans="1:6" x14ac:dyDescent="0.25">
      <c r="A175" s="11">
        <v>170</v>
      </c>
      <c r="B175" s="4" t="s">
        <v>17</v>
      </c>
      <c r="C175" s="20">
        <v>0</v>
      </c>
      <c r="D175" s="20">
        <v>0</v>
      </c>
      <c r="E175" s="20" t="s">
        <v>104</v>
      </c>
      <c r="F175" s="15"/>
    </row>
    <row r="176" spans="1:6" x14ac:dyDescent="0.25">
      <c r="A176" s="11">
        <v>171</v>
      </c>
      <c r="B176" s="4" t="s">
        <v>22</v>
      </c>
      <c r="C176" s="20">
        <v>0</v>
      </c>
      <c r="D176" s="20">
        <v>0</v>
      </c>
      <c r="E176" s="20" t="s">
        <v>104</v>
      </c>
      <c r="F176" s="15"/>
    </row>
    <row r="177" spans="1:8" ht="173.25" x14ac:dyDescent="0.25">
      <c r="A177" s="11">
        <v>172</v>
      </c>
      <c r="B177" s="4" t="s">
        <v>135</v>
      </c>
      <c r="C177" s="20">
        <v>0</v>
      </c>
      <c r="D177" s="20">
        <v>0</v>
      </c>
      <c r="E177" s="20" t="s">
        <v>104</v>
      </c>
      <c r="F177" s="15"/>
    </row>
    <row r="178" spans="1:8" x14ac:dyDescent="0.25">
      <c r="A178" s="11">
        <v>173</v>
      </c>
      <c r="B178" s="4" t="s">
        <v>17</v>
      </c>
      <c r="C178" s="20">
        <v>0</v>
      </c>
      <c r="D178" s="20">
        <v>0</v>
      </c>
      <c r="E178" s="20" t="s">
        <v>104</v>
      </c>
      <c r="F178" s="15"/>
    </row>
    <row r="179" spans="1:8" x14ac:dyDescent="0.25">
      <c r="A179" s="11">
        <v>174</v>
      </c>
      <c r="B179" s="4" t="s">
        <v>22</v>
      </c>
      <c r="C179" s="20">
        <v>0</v>
      </c>
      <c r="D179" s="20">
        <v>0</v>
      </c>
      <c r="E179" s="20" t="s">
        <v>104</v>
      </c>
      <c r="F179" s="15"/>
    </row>
    <row r="180" spans="1:8" ht="173.25" x14ac:dyDescent="0.25">
      <c r="A180" s="11">
        <v>175</v>
      </c>
      <c r="B180" s="4" t="s">
        <v>163</v>
      </c>
      <c r="C180" s="20">
        <v>0</v>
      </c>
      <c r="D180" s="20">
        <v>0</v>
      </c>
      <c r="E180" s="20" t="s">
        <v>104</v>
      </c>
      <c r="F180" s="15"/>
    </row>
    <row r="181" spans="1:8" x14ac:dyDescent="0.25">
      <c r="A181" s="11">
        <v>176</v>
      </c>
      <c r="B181" s="4" t="s">
        <v>17</v>
      </c>
      <c r="C181" s="20">
        <v>0</v>
      </c>
      <c r="D181" s="20">
        <v>0</v>
      </c>
      <c r="E181" s="20" t="s">
        <v>104</v>
      </c>
      <c r="F181" s="15"/>
    </row>
    <row r="182" spans="1:8" x14ac:dyDescent="0.25">
      <c r="A182" s="11">
        <v>177</v>
      </c>
      <c r="B182" s="4" t="s">
        <v>22</v>
      </c>
      <c r="C182" s="20">
        <v>0</v>
      </c>
      <c r="D182" s="20">
        <v>0</v>
      </c>
      <c r="E182" s="20" t="s">
        <v>104</v>
      </c>
      <c r="F182" s="15"/>
    </row>
    <row r="183" spans="1:8" ht="26.25" customHeight="1" x14ac:dyDescent="0.25">
      <c r="A183" s="11">
        <v>178</v>
      </c>
      <c r="B183" s="38" t="s">
        <v>57</v>
      </c>
      <c r="C183" s="38"/>
      <c r="D183" s="38"/>
      <c r="E183" s="38"/>
      <c r="F183" s="38"/>
    </row>
    <row r="184" spans="1:8" ht="31.5" x14ac:dyDescent="0.25">
      <c r="A184" s="11">
        <v>179</v>
      </c>
      <c r="B184" s="4" t="s">
        <v>24</v>
      </c>
      <c r="C184" s="20">
        <v>118281.69919</v>
      </c>
      <c r="D184" s="20">
        <v>2141.7399999999998</v>
      </c>
      <c r="E184" s="20">
        <f>D184/C184*100</f>
        <v>1.8107112213189027</v>
      </c>
      <c r="F184" s="15"/>
    </row>
    <row r="185" spans="1:8" x14ac:dyDescent="0.25">
      <c r="A185" s="11">
        <v>180</v>
      </c>
      <c r="B185" s="4" t="s">
        <v>4</v>
      </c>
      <c r="C185" s="20">
        <v>111629.45712000001</v>
      </c>
      <c r="D185" s="20">
        <v>2016.0978</v>
      </c>
      <c r="E185" s="20">
        <f>D185/C185*100</f>
        <v>1.8060625322514332</v>
      </c>
      <c r="F185" s="15"/>
    </row>
    <row r="186" spans="1:8" x14ac:dyDescent="0.25">
      <c r="A186" s="11">
        <v>181</v>
      </c>
      <c r="B186" s="4" t="s">
        <v>5</v>
      </c>
      <c r="C186" s="20">
        <v>6652.2420700000002</v>
      </c>
      <c r="D186" s="20">
        <v>125.6422</v>
      </c>
      <c r="E186" s="20">
        <f>D186/C186*100</f>
        <v>1.888719602772964</v>
      </c>
      <c r="F186" s="15"/>
    </row>
    <row r="187" spans="1:8" x14ac:dyDescent="0.25">
      <c r="A187" s="11">
        <v>182</v>
      </c>
      <c r="B187" s="38" t="s">
        <v>58</v>
      </c>
      <c r="C187" s="38"/>
      <c r="D187" s="38"/>
      <c r="E187" s="38"/>
      <c r="F187" s="38"/>
    </row>
    <row r="188" spans="1:8" ht="47.25" x14ac:dyDescent="0.25">
      <c r="A188" s="11">
        <v>183</v>
      </c>
      <c r="B188" s="4" t="s">
        <v>36</v>
      </c>
      <c r="C188" s="20">
        <v>110808.60139</v>
      </c>
      <c r="D188" s="20">
        <v>59.994</v>
      </c>
      <c r="E188" s="20">
        <f>D188/C188*100</f>
        <v>5.4142006349169748E-2</v>
      </c>
      <c r="F188" s="15"/>
      <c r="H188" s="13"/>
    </row>
    <row r="189" spans="1:8" x14ac:dyDescent="0.25">
      <c r="A189" s="11">
        <v>184</v>
      </c>
      <c r="B189" s="4" t="s">
        <v>4</v>
      </c>
      <c r="C189" s="20">
        <v>109613.35932</v>
      </c>
      <c r="D189" s="20">
        <v>0</v>
      </c>
      <c r="E189" s="20">
        <f>D189/C189*100</f>
        <v>0</v>
      </c>
      <c r="F189" s="15"/>
    </row>
    <row r="190" spans="1:8" x14ac:dyDescent="0.25">
      <c r="A190" s="11">
        <v>185</v>
      </c>
      <c r="B190" s="4" t="s">
        <v>5</v>
      </c>
      <c r="C190" s="20">
        <v>1195.24207</v>
      </c>
      <c r="D190" s="20">
        <v>59.994</v>
      </c>
      <c r="E190" s="20">
        <f>D190/C190*100</f>
        <v>5.0194016346830894</v>
      </c>
      <c r="F190" s="15"/>
    </row>
    <row r="191" spans="1:8" ht="15.75" customHeight="1" x14ac:dyDescent="0.25">
      <c r="A191" s="11">
        <v>186</v>
      </c>
      <c r="B191" s="38" t="s">
        <v>59</v>
      </c>
      <c r="C191" s="38"/>
      <c r="D191" s="38"/>
      <c r="E191" s="38"/>
      <c r="F191" s="38"/>
    </row>
    <row r="192" spans="1:8" ht="63" x14ac:dyDescent="0.25">
      <c r="A192" s="11">
        <v>187</v>
      </c>
      <c r="B192" s="4" t="s">
        <v>38</v>
      </c>
      <c r="C192" s="20">
        <v>110808.60139</v>
      </c>
      <c r="D192" s="20">
        <v>59.994</v>
      </c>
      <c r="E192" s="20">
        <f>D192/C192*100</f>
        <v>5.4142006349169748E-2</v>
      </c>
      <c r="F192" s="15"/>
      <c r="H192" s="13"/>
    </row>
    <row r="193" spans="1:12" x14ac:dyDescent="0.25">
      <c r="A193" s="11">
        <v>188</v>
      </c>
      <c r="B193" s="4" t="s">
        <v>4</v>
      </c>
      <c r="C193" s="20">
        <v>109613.35932</v>
      </c>
      <c r="D193" s="20">
        <v>0</v>
      </c>
      <c r="E193" s="20">
        <f>D193/C193*100</f>
        <v>0</v>
      </c>
      <c r="F193" s="15"/>
    </row>
    <row r="194" spans="1:12" x14ac:dyDescent="0.25">
      <c r="A194" s="11">
        <v>189</v>
      </c>
      <c r="B194" s="4" t="s">
        <v>5</v>
      </c>
      <c r="C194" s="20">
        <v>1195.24207</v>
      </c>
      <c r="D194" s="20">
        <v>59.994</v>
      </c>
      <c r="E194" s="20">
        <f t="shared" ref="E194:E204" si="7">D194/C194*100</f>
        <v>5.0194016346830894</v>
      </c>
      <c r="F194" s="15"/>
    </row>
    <row r="195" spans="1:12" ht="153" customHeight="1" x14ac:dyDescent="0.25">
      <c r="A195" s="11">
        <v>190</v>
      </c>
      <c r="B195" s="4" t="s">
        <v>136</v>
      </c>
      <c r="C195" s="20">
        <v>133.32</v>
      </c>
      <c r="D195" s="20">
        <v>59.994</v>
      </c>
      <c r="E195" s="20">
        <f t="shared" si="7"/>
        <v>45</v>
      </c>
      <c r="F195" s="22" t="s">
        <v>203</v>
      </c>
    </row>
    <row r="196" spans="1:12" x14ac:dyDescent="0.25">
      <c r="A196" s="11">
        <v>191</v>
      </c>
      <c r="B196" s="4" t="s">
        <v>25</v>
      </c>
      <c r="C196" s="20">
        <v>0</v>
      </c>
      <c r="D196" s="20">
        <v>0</v>
      </c>
      <c r="E196" s="20" t="s">
        <v>104</v>
      </c>
      <c r="F196" s="15"/>
    </row>
    <row r="197" spans="1:12" x14ac:dyDescent="0.25">
      <c r="A197" s="11">
        <v>192</v>
      </c>
      <c r="B197" s="4" t="s">
        <v>22</v>
      </c>
      <c r="C197" s="20">
        <v>133.32</v>
      </c>
      <c r="D197" s="20">
        <v>59.994</v>
      </c>
      <c r="E197" s="20">
        <f t="shared" si="7"/>
        <v>45</v>
      </c>
      <c r="F197" s="15"/>
    </row>
    <row r="198" spans="1:12" ht="157.5" x14ac:dyDescent="0.25">
      <c r="A198" s="11">
        <v>193</v>
      </c>
      <c r="B198" s="4" t="s">
        <v>137</v>
      </c>
      <c r="C198" s="20">
        <v>102985.27318</v>
      </c>
      <c r="D198" s="20">
        <v>0</v>
      </c>
      <c r="E198" s="20">
        <f t="shared" si="7"/>
        <v>0</v>
      </c>
      <c r="F198" s="16" t="s">
        <v>202</v>
      </c>
    </row>
    <row r="199" spans="1:12" x14ac:dyDescent="0.25">
      <c r="A199" s="11">
        <v>194</v>
      </c>
      <c r="B199" s="4" t="s">
        <v>25</v>
      </c>
      <c r="C199" s="20">
        <v>102985.27318</v>
      </c>
      <c r="D199" s="20">
        <v>0</v>
      </c>
      <c r="E199" s="20">
        <f t="shared" si="7"/>
        <v>0</v>
      </c>
      <c r="F199" s="15"/>
    </row>
    <row r="200" spans="1:12" ht="157.5" x14ac:dyDescent="0.25">
      <c r="A200" s="11">
        <v>195</v>
      </c>
      <c r="B200" s="4" t="s">
        <v>138</v>
      </c>
      <c r="C200" s="20">
        <v>6628.0861400000003</v>
      </c>
      <c r="D200" s="20">
        <v>0</v>
      </c>
      <c r="E200" s="20">
        <f t="shared" si="7"/>
        <v>0</v>
      </c>
      <c r="F200" s="16" t="s">
        <v>202</v>
      </c>
    </row>
    <row r="201" spans="1:12" x14ac:dyDescent="0.25">
      <c r="A201" s="11">
        <v>196</v>
      </c>
      <c r="B201" s="4" t="s">
        <v>25</v>
      </c>
      <c r="C201" s="20">
        <v>6628.0861400000003</v>
      </c>
      <c r="D201" s="20">
        <v>0</v>
      </c>
      <c r="E201" s="20">
        <f t="shared" si="7"/>
        <v>0</v>
      </c>
      <c r="F201" s="15"/>
    </row>
    <row r="202" spans="1:12" ht="164.25" customHeight="1" x14ac:dyDescent="0.25">
      <c r="A202" s="11">
        <v>197</v>
      </c>
      <c r="B202" s="4" t="s">
        <v>139</v>
      </c>
      <c r="C202" s="20">
        <v>1061.9220700000001</v>
      </c>
      <c r="D202" s="20">
        <v>0</v>
      </c>
      <c r="E202" s="20">
        <f t="shared" si="7"/>
        <v>0</v>
      </c>
      <c r="F202" s="16" t="s">
        <v>202</v>
      </c>
      <c r="H202" s="5"/>
      <c r="I202" s="5"/>
      <c r="J202" s="41"/>
      <c r="K202" s="41"/>
      <c r="L202" s="41"/>
    </row>
    <row r="203" spans="1:12" x14ac:dyDescent="0.25">
      <c r="A203" s="11">
        <v>198</v>
      </c>
      <c r="B203" s="4" t="s">
        <v>25</v>
      </c>
      <c r="C203" s="20">
        <v>0</v>
      </c>
      <c r="D203" s="20">
        <v>0</v>
      </c>
      <c r="E203" s="20" t="s">
        <v>104</v>
      </c>
      <c r="F203" s="15"/>
    </row>
    <row r="204" spans="1:12" x14ac:dyDescent="0.25">
      <c r="A204" s="11">
        <v>199</v>
      </c>
      <c r="B204" s="4" t="s">
        <v>22</v>
      </c>
      <c r="C204" s="20">
        <v>1061.9220700000001</v>
      </c>
      <c r="D204" s="20">
        <v>0</v>
      </c>
      <c r="E204" s="20">
        <f t="shared" si="7"/>
        <v>0</v>
      </c>
      <c r="F204" s="15"/>
    </row>
    <row r="205" spans="1:12" ht="15.75" customHeight="1" x14ac:dyDescent="0.25">
      <c r="A205" s="11">
        <v>200</v>
      </c>
      <c r="B205" s="38" t="s">
        <v>49</v>
      </c>
      <c r="C205" s="38"/>
      <c r="D205" s="38"/>
      <c r="E205" s="38"/>
      <c r="F205" s="38"/>
    </row>
    <row r="206" spans="1:12" ht="31.5" x14ac:dyDescent="0.25">
      <c r="A206" s="11">
        <v>201</v>
      </c>
      <c r="B206" s="4" t="s">
        <v>60</v>
      </c>
      <c r="C206" s="20">
        <v>7473.0977999999996</v>
      </c>
      <c r="D206" s="20">
        <v>2081.7460000000001</v>
      </c>
      <c r="E206" s="20">
        <f>D206/C206*100</f>
        <v>27.856533605113537</v>
      </c>
      <c r="F206" s="15"/>
    </row>
    <row r="207" spans="1:12" x14ac:dyDescent="0.25">
      <c r="A207" s="11">
        <v>202</v>
      </c>
      <c r="B207" s="4" t="s">
        <v>4</v>
      </c>
      <c r="C207" s="20">
        <v>2016.0978</v>
      </c>
      <c r="D207" s="20">
        <v>2016.0978</v>
      </c>
      <c r="E207" s="20">
        <f>D207/C207*100</f>
        <v>100</v>
      </c>
      <c r="F207" s="15"/>
    </row>
    <row r="208" spans="1:12" x14ac:dyDescent="0.25">
      <c r="A208" s="11">
        <v>203</v>
      </c>
      <c r="B208" s="4" t="s">
        <v>5</v>
      </c>
      <c r="C208" s="20">
        <v>5457</v>
      </c>
      <c r="D208" s="20">
        <v>65.648200000000003</v>
      </c>
      <c r="E208" s="20">
        <f t="shared" ref="E208:E216" si="8">D208/C208*100</f>
        <v>1.2030089792926517</v>
      </c>
      <c r="F208" s="15"/>
    </row>
    <row r="209" spans="1:9" ht="78.75" x14ac:dyDescent="0.25">
      <c r="A209" s="11">
        <v>204</v>
      </c>
      <c r="B209" s="4" t="s">
        <v>140</v>
      </c>
      <c r="C209" s="20">
        <v>5391.3518000000004</v>
      </c>
      <c r="D209" s="20">
        <v>0</v>
      </c>
      <c r="E209" s="20">
        <f t="shared" si="8"/>
        <v>0</v>
      </c>
      <c r="F209" s="15"/>
    </row>
    <row r="210" spans="1:9" x14ac:dyDescent="0.25">
      <c r="A210" s="11">
        <v>205</v>
      </c>
      <c r="B210" s="4" t="s">
        <v>22</v>
      </c>
      <c r="C210" s="20">
        <v>5391.3518000000004</v>
      </c>
      <c r="D210" s="20">
        <v>0</v>
      </c>
      <c r="E210" s="20">
        <f t="shared" si="8"/>
        <v>0</v>
      </c>
      <c r="F210" s="15"/>
    </row>
    <row r="211" spans="1:9" ht="141.75" x14ac:dyDescent="0.25">
      <c r="A211" s="11">
        <v>206</v>
      </c>
      <c r="B211" s="4" t="s">
        <v>141</v>
      </c>
      <c r="C211" s="20">
        <v>1878.7623000000001</v>
      </c>
      <c r="D211" s="20">
        <v>1878.7623000000001</v>
      </c>
      <c r="E211" s="20">
        <f t="shared" si="8"/>
        <v>100</v>
      </c>
      <c r="F211" s="16" t="s">
        <v>201</v>
      </c>
      <c r="H211" s="3" t="s">
        <v>164</v>
      </c>
    </row>
    <row r="212" spans="1:9" x14ac:dyDescent="0.25">
      <c r="A212" s="11">
        <v>207</v>
      </c>
      <c r="B212" s="4" t="s">
        <v>25</v>
      </c>
      <c r="C212" s="20">
        <v>1878.7623000000001</v>
      </c>
      <c r="D212" s="20">
        <v>1878.7623000000001</v>
      </c>
      <c r="E212" s="20">
        <f t="shared" si="8"/>
        <v>100</v>
      </c>
      <c r="F212" s="15"/>
    </row>
    <row r="213" spans="1:9" ht="94.5" x14ac:dyDescent="0.25">
      <c r="A213" s="11">
        <v>208</v>
      </c>
      <c r="B213" s="4" t="s">
        <v>142</v>
      </c>
      <c r="C213" s="20">
        <v>137.3355</v>
      </c>
      <c r="D213" s="20">
        <v>137.3355</v>
      </c>
      <c r="E213" s="20">
        <f t="shared" si="8"/>
        <v>100</v>
      </c>
      <c r="F213" s="16" t="s">
        <v>201</v>
      </c>
    </row>
    <row r="214" spans="1:9" x14ac:dyDescent="0.25">
      <c r="A214" s="11">
        <v>209</v>
      </c>
      <c r="B214" s="4" t="s">
        <v>25</v>
      </c>
      <c r="C214" s="20">
        <v>137.3355</v>
      </c>
      <c r="D214" s="20">
        <v>137.3355</v>
      </c>
      <c r="E214" s="20">
        <f t="shared" si="8"/>
        <v>100</v>
      </c>
      <c r="F214" s="15"/>
    </row>
    <row r="215" spans="1:9" ht="93.75" customHeight="1" x14ac:dyDescent="0.25">
      <c r="A215" s="11">
        <v>210</v>
      </c>
      <c r="B215" s="4" t="s">
        <v>143</v>
      </c>
      <c r="C215" s="20">
        <v>65.648200000000003</v>
      </c>
      <c r="D215" s="20">
        <v>65.648200000000003</v>
      </c>
      <c r="E215" s="20">
        <f t="shared" si="8"/>
        <v>100</v>
      </c>
      <c r="F215" s="16" t="s">
        <v>201</v>
      </c>
      <c r="H215" s="5"/>
      <c r="I215" s="5"/>
    </row>
    <row r="216" spans="1:9" x14ac:dyDescent="0.25">
      <c r="A216" s="11">
        <v>211</v>
      </c>
      <c r="B216" s="4" t="s">
        <v>22</v>
      </c>
      <c r="C216" s="20">
        <v>65.648200000000003</v>
      </c>
      <c r="D216" s="20">
        <v>65.648200000000003</v>
      </c>
      <c r="E216" s="20">
        <f t="shared" si="8"/>
        <v>100</v>
      </c>
      <c r="F216" s="15"/>
    </row>
    <row r="217" spans="1:9" ht="35.25" customHeight="1" x14ac:dyDescent="0.25">
      <c r="A217" s="11">
        <v>212</v>
      </c>
      <c r="B217" s="38" t="s">
        <v>61</v>
      </c>
      <c r="C217" s="38"/>
      <c r="D217" s="38"/>
      <c r="E217" s="38"/>
      <c r="F217" s="38"/>
    </row>
    <row r="218" spans="1:9" ht="31.5" x14ac:dyDescent="0.25">
      <c r="A218" s="11">
        <v>213</v>
      </c>
      <c r="B218" s="4" t="s">
        <v>24</v>
      </c>
      <c r="C218" s="20">
        <v>411514.11408999999</v>
      </c>
      <c r="D218" s="20">
        <v>142177.03615999999</v>
      </c>
      <c r="E218" s="20">
        <f>D218/C218*100</f>
        <v>34.549735061797961</v>
      </c>
      <c r="F218" s="15"/>
    </row>
    <row r="219" spans="1:9" x14ac:dyDescent="0.25">
      <c r="A219" s="11">
        <v>214</v>
      </c>
      <c r="B219" s="4" t="s">
        <v>8</v>
      </c>
      <c r="C219" s="20">
        <v>32753.4</v>
      </c>
      <c r="D219" s="20">
        <v>16545.210139999999</v>
      </c>
      <c r="E219" s="20">
        <f>D219/C219*100</f>
        <v>50.514481366819929</v>
      </c>
      <c r="F219" s="15"/>
    </row>
    <row r="220" spans="1:9" x14ac:dyDescent="0.25">
      <c r="A220" s="11">
        <v>215</v>
      </c>
      <c r="B220" s="4" t="s">
        <v>4</v>
      </c>
      <c r="C220" s="20">
        <v>224634.25959999999</v>
      </c>
      <c r="D220" s="20">
        <v>17429.353620000002</v>
      </c>
      <c r="E220" s="20">
        <f>D220/C220*100</f>
        <v>7.7589917277248661</v>
      </c>
      <c r="F220" s="15"/>
    </row>
    <row r="221" spans="1:9" x14ac:dyDescent="0.25">
      <c r="A221" s="11">
        <v>216</v>
      </c>
      <c r="B221" s="4" t="s">
        <v>5</v>
      </c>
      <c r="C221" s="20">
        <v>154126.45449</v>
      </c>
      <c r="D221" s="20">
        <v>108202.4724</v>
      </c>
      <c r="E221" s="20">
        <f>D221/C221*100</f>
        <v>70.20369913655567</v>
      </c>
      <c r="F221" s="15"/>
    </row>
    <row r="222" spans="1:9" ht="15.75" customHeight="1" x14ac:dyDescent="0.25">
      <c r="A222" s="11">
        <v>217</v>
      </c>
      <c r="B222" s="38" t="s">
        <v>58</v>
      </c>
      <c r="C222" s="38"/>
      <c r="D222" s="38"/>
      <c r="E222" s="38"/>
      <c r="F222" s="38"/>
    </row>
    <row r="223" spans="1:9" ht="47.25" x14ac:dyDescent="0.25">
      <c r="A223" s="11">
        <v>218</v>
      </c>
      <c r="B223" s="4" t="s">
        <v>36</v>
      </c>
      <c r="C223" s="20">
        <v>386975.23527</v>
      </c>
      <c r="D223" s="20">
        <v>140177.5056</v>
      </c>
      <c r="E223" s="20">
        <f>D223/C223*100</f>
        <v>36.223895697665377</v>
      </c>
      <c r="F223" s="15"/>
      <c r="H223" s="8"/>
      <c r="I223" s="8"/>
    </row>
    <row r="224" spans="1:9" x14ac:dyDescent="0.25">
      <c r="A224" s="11">
        <v>219</v>
      </c>
      <c r="B224" s="4" t="s">
        <v>8</v>
      </c>
      <c r="C224" s="20">
        <v>32753.4</v>
      </c>
      <c r="D224" s="20">
        <v>16545.210139999999</v>
      </c>
      <c r="E224" s="20">
        <f>D224/C224*100</f>
        <v>50.514481366819929</v>
      </c>
      <c r="F224" s="15"/>
      <c r="H224" s="8"/>
      <c r="I224" s="8"/>
    </row>
    <row r="225" spans="1:11" x14ac:dyDescent="0.25">
      <c r="A225" s="11">
        <v>220</v>
      </c>
      <c r="B225" s="4" t="s">
        <v>25</v>
      </c>
      <c r="C225" s="20">
        <v>218649.36960000001</v>
      </c>
      <c r="D225" s="20">
        <v>17429.353620000002</v>
      </c>
      <c r="E225" s="20">
        <f>D225/C225*100</f>
        <v>7.9713715396872571</v>
      </c>
      <c r="F225" s="15"/>
    </row>
    <row r="226" spans="1:11" x14ac:dyDescent="0.25">
      <c r="A226" s="11">
        <v>221</v>
      </c>
      <c r="B226" s="4" t="s">
        <v>22</v>
      </c>
      <c r="C226" s="20">
        <v>135572.46567000001</v>
      </c>
      <c r="D226" s="20">
        <v>106202.94184</v>
      </c>
      <c r="E226" s="20">
        <f>D226/C226*100</f>
        <v>78.33666026146561</v>
      </c>
      <c r="F226" s="15"/>
    </row>
    <row r="227" spans="1:11" ht="15.75" customHeight="1" x14ac:dyDescent="0.25">
      <c r="A227" s="11">
        <v>222</v>
      </c>
      <c r="B227" s="38" t="s">
        <v>37</v>
      </c>
      <c r="C227" s="38"/>
      <c r="D227" s="38"/>
      <c r="E227" s="38"/>
      <c r="F227" s="38"/>
    </row>
    <row r="228" spans="1:11" ht="63" x14ac:dyDescent="0.25">
      <c r="A228" s="11">
        <v>223</v>
      </c>
      <c r="B228" s="4" t="s">
        <v>38</v>
      </c>
      <c r="C228" s="20">
        <v>386975.23527</v>
      </c>
      <c r="D228" s="20">
        <v>140177.5056</v>
      </c>
      <c r="E228" s="20">
        <f>D228/C228*100</f>
        <v>36.223895697665377</v>
      </c>
      <c r="F228" s="15"/>
      <c r="H228" s="7"/>
    </row>
    <row r="229" spans="1:11" x14ac:dyDescent="0.25">
      <c r="A229" s="11">
        <v>224</v>
      </c>
      <c r="B229" s="4" t="s">
        <v>8</v>
      </c>
      <c r="C229" s="20">
        <v>32753.4</v>
      </c>
      <c r="D229" s="20">
        <v>16545.210139999999</v>
      </c>
      <c r="E229" s="20">
        <f>D229/C229*100</f>
        <v>50.514481366819929</v>
      </c>
      <c r="F229" s="15"/>
    </row>
    <row r="230" spans="1:11" x14ac:dyDescent="0.25">
      <c r="A230" s="11">
        <v>225</v>
      </c>
      <c r="B230" s="4" t="s">
        <v>103</v>
      </c>
      <c r="C230" s="20">
        <v>218649.36960000001</v>
      </c>
      <c r="D230" s="20">
        <v>17429.353620000002</v>
      </c>
      <c r="E230" s="20">
        <f>D230/C230*100</f>
        <v>7.9713715396872571</v>
      </c>
      <c r="F230" s="15"/>
    </row>
    <row r="231" spans="1:11" x14ac:dyDescent="0.25">
      <c r="A231" s="11">
        <v>226</v>
      </c>
      <c r="B231" s="4" t="s">
        <v>22</v>
      </c>
      <c r="C231" s="20">
        <v>135572.46567000001</v>
      </c>
      <c r="D231" s="20">
        <v>106202.94184</v>
      </c>
      <c r="E231" s="20">
        <f t="shared" ref="E231:E249" si="9">D231/C231*100</f>
        <v>78.33666026146561</v>
      </c>
      <c r="F231" s="15"/>
    </row>
    <row r="232" spans="1:11" ht="173.25" x14ac:dyDescent="0.25">
      <c r="A232" s="11">
        <v>227</v>
      </c>
      <c r="B232" s="4" t="s">
        <v>115</v>
      </c>
      <c r="C232" s="20">
        <v>603.57267000000002</v>
      </c>
      <c r="D232" s="20">
        <v>16.420819999999999</v>
      </c>
      <c r="E232" s="20">
        <f t="shared" si="9"/>
        <v>2.7206036350187954</v>
      </c>
      <c r="F232" s="16" t="s">
        <v>172</v>
      </c>
      <c r="H232" s="2"/>
      <c r="I232" s="2"/>
      <c r="J232" s="2"/>
      <c r="K232" s="2"/>
    </row>
    <row r="233" spans="1:11" x14ac:dyDescent="0.25">
      <c r="A233" s="11">
        <v>228</v>
      </c>
      <c r="B233" s="4" t="s">
        <v>17</v>
      </c>
      <c r="C233" s="20">
        <v>0</v>
      </c>
      <c r="D233" s="20">
        <v>0</v>
      </c>
      <c r="E233" s="20" t="s">
        <v>104</v>
      </c>
      <c r="F233" s="15"/>
    </row>
    <row r="234" spans="1:11" x14ac:dyDescent="0.25">
      <c r="A234" s="11">
        <v>229</v>
      </c>
      <c r="B234" s="4" t="s">
        <v>5</v>
      </c>
      <c r="C234" s="20">
        <v>603.57267000000002</v>
      </c>
      <c r="D234" s="20">
        <v>16.420819999999999</v>
      </c>
      <c r="E234" s="20">
        <f t="shared" si="9"/>
        <v>2.7206036350187954</v>
      </c>
      <c r="F234" s="15"/>
    </row>
    <row r="235" spans="1:11" ht="63" x14ac:dyDescent="0.25">
      <c r="A235" s="11">
        <v>230</v>
      </c>
      <c r="B235" s="4" t="s">
        <v>62</v>
      </c>
      <c r="C235" s="20">
        <v>0</v>
      </c>
      <c r="D235" s="20">
        <v>0</v>
      </c>
      <c r="E235" s="20" t="s">
        <v>104</v>
      </c>
      <c r="F235" s="15"/>
    </row>
    <row r="236" spans="1:11" x14ac:dyDescent="0.25">
      <c r="A236" s="11">
        <v>231</v>
      </c>
      <c r="B236" s="4" t="s">
        <v>25</v>
      </c>
      <c r="C236" s="20">
        <v>0</v>
      </c>
      <c r="D236" s="20">
        <v>0</v>
      </c>
      <c r="E236" s="20" t="s">
        <v>104</v>
      </c>
      <c r="F236" s="15"/>
    </row>
    <row r="237" spans="1:11" x14ac:dyDescent="0.25">
      <c r="A237" s="11">
        <v>232</v>
      </c>
      <c r="B237" s="4" t="s">
        <v>5</v>
      </c>
      <c r="C237" s="20">
        <v>0</v>
      </c>
      <c r="D237" s="20">
        <v>0</v>
      </c>
      <c r="E237" s="20" t="s">
        <v>104</v>
      </c>
      <c r="F237" s="15"/>
    </row>
    <row r="238" spans="1:11" ht="94.5" x14ac:dyDescent="0.25">
      <c r="A238" s="11">
        <v>233</v>
      </c>
      <c r="B238" s="4" t="s">
        <v>69</v>
      </c>
      <c r="C238" s="20">
        <v>1056.95</v>
      </c>
      <c r="D238" s="20">
        <v>502.03111999999999</v>
      </c>
      <c r="E238" s="20">
        <f t="shared" si="9"/>
        <v>47.498095463361558</v>
      </c>
      <c r="F238" s="16" t="s">
        <v>173</v>
      </c>
      <c r="I238" s="18">
        <f>C243+C232</f>
        <v>306390.78527000005</v>
      </c>
      <c r="J238" s="18">
        <f>D243+D232</f>
        <v>89960.376050000006</v>
      </c>
    </row>
    <row r="239" spans="1:11" x14ac:dyDescent="0.25">
      <c r="A239" s="11">
        <v>234</v>
      </c>
      <c r="B239" s="4" t="s">
        <v>160</v>
      </c>
      <c r="C239" s="20">
        <v>1056.95</v>
      </c>
      <c r="D239" s="20">
        <v>502.03111999999999</v>
      </c>
      <c r="E239" s="20">
        <f t="shared" si="9"/>
        <v>47.498095463361558</v>
      </c>
      <c r="F239" s="15"/>
    </row>
    <row r="240" spans="1:11" ht="63" x14ac:dyDescent="0.25">
      <c r="A240" s="11">
        <v>235</v>
      </c>
      <c r="B240" s="4" t="s">
        <v>63</v>
      </c>
      <c r="C240" s="20">
        <v>29215</v>
      </c>
      <c r="D240" s="20">
        <v>24300</v>
      </c>
      <c r="E240" s="20">
        <f t="shared" si="9"/>
        <v>83.176450453534144</v>
      </c>
      <c r="F240" s="16" t="s">
        <v>184</v>
      </c>
    </row>
    <row r="241" spans="1:8" x14ac:dyDescent="0.25">
      <c r="A241" s="11">
        <v>236</v>
      </c>
      <c r="B241" s="4" t="s">
        <v>4</v>
      </c>
      <c r="C241" s="20">
        <v>0</v>
      </c>
      <c r="D241" s="20">
        <v>0</v>
      </c>
      <c r="E241" s="20" t="s">
        <v>104</v>
      </c>
      <c r="F241" s="15"/>
    </row>
    <row r="242" spans="1:8" x14ac:dyDescent="0.25">
      <c r="A242" s="11">
        <v>237</v>
      </c>
      <c r="B242" s="4" t="s">
        <v>5</v>
      </c>
      <c r="C242" s="20">
        <v>29215</v>
      </c>
      <c r="D242" s="20">
        <v>24300</v>
      </c>
      <c r="E242" s="20">
        <f t="shared" si="9"/>
        <v>83.176450453534144</v>
      </c>
      <c r="F242" s="15"/>
    </row>
    <row r="243" spans="1:8" ht="94.5" x14ac:dyDescent="0.25">
      <c r="A243" s="11">
        <v>238</v>
      </c>
      <c r="B243" s="4" t="s">
        <v>101</v>
      </c>
      <c r="C243" s="20">
        <v>305787.21260000003</v>
      </c>
      <c r="D243" s="20">
        <v>89943.955230000007</v>
      </c>
      <c r="E243" s="20">
        <f t="shared" si="9"/>
        <v>29.41390336935234</v>
      </c>
      <c r="F243" s="16" t="s">
        <v>174</v>
      </c>
      <c r="H243" s="2"/>
    </row>
    <row r="244" spans="1:8" x14ac:dyDescent="0.25">
      <c r="A244" s="11">
        <v>239</v>
      </c>
      <c r="B244" s="4" t="s">
        <v>25</v>
      </c>
      <c r="C244" s="20">
        <v>216183.96960000001</v>
      </c>
      <c r="D244" s="20">
        <v>16183.9696</v>
      </c>
      <c r="E244" s="20">
        <f t="shared" si="9"/>
        <v>7.4862024367231346</v>
      </c>
      <c r="F244" s="15"/>
    </row>
    <row r="245" spans="1:8" x14ac:dyDescent="0.25">
      <c r="A245" s="11">
        <v>240</v>
      </c>
      <c r="B245" s="4" t="s">
        <v>102</v>
      </c>
      <c r="C245" s="20">
        <v>89603.243000000002</v>
      </c>
      <c r="D245" s="20">
        <v>73759.985629999996</v>
      </c>
      <c r="E245" s="20">
        <f t="shared" si="9"/>
        <v>82.318433083945408</v>
      </c>
      <c r="F245" s="15"/>
    </row>
    <row r="246" spans="1:8" ht="141.75" x14ac:dyDescent="0.25">
      <c r="A246" s="11">
        <v>241</v>
      </c>
      <c r="B246" s="4" t="s">
        <v>157</v>
      </c>
      <c r="C246" s="20">
        <v>50312.5</v>
      </c>
      <c r="D246" s="20">
        <v>25415.098429999998</v>
      </c>
      <c r="E246" s="20">
        <f t="shared" si="9"/>
        <v>50.514481351552789</v>
      </c>
      <c r="F246" s="16" t="s">
        <v>189</v>
      </c>
    </row>
    <row r="247" spans="1:8" x14ac:dyDescent="0.25">
      <c r="A247" s="11">
        <v>242</v>
      </c>
      <c r="B247" s="4" t="s">
        <v>8</v>
      </c>
      <c r="C247" s="20">
        <v>32753.4</v>
      </c>
      <c r="D247" s="20">
        <v>16545.210139999999</v>
      </c>
      <c r="E247" s="20">
        <f>D247/C247*100</f>
        <v>50.514481366819929</v>
      </c>
      <c r="F247" s="15"/>
      <c r="H247" s="19" t="e">
        <f>D246*#REF!/100</f>
        <v>#REF!</v>
      </c>
    </row>
    <row r="248" spans="1:8" x14ac:dyDescent="0.25">
      <c r="A248" s="11">
        <v>243</v>
      </c>
      <c r="B248" s="4" t="s">
        <v>4</v>
      </c>
      <c r="C248" s="20">
        <v>2465.4</v>
      </c>
      <c r="D248" s="20">
        <v>1245.38402</v>
      </c>
      <c r="E248" s="20">
        <f t="shared" si="9"/>
        <v>50.514481220085983</v>
      </c>
      <c r="F248" s="15"/>
      <c r="H248" s="19" t="e">
        <f>D246*#REF!/100</f>
        <v>#REF!</v>
      </c>
    </row>
    <row r="249" spans="1:8" x14ac:dyDescent="0.25">
      <c r="A249" s="11">
        <v>244</v>
      </c>
      <c r="B249" s="4" t="s">
        <v>5</v>
      </c>
      <c r="C249" s="20">
        <v>15093.7</v>
      </c>
      <c r="D249" s="20">
        <v>7624.5042700000004</v>
      </c>
      <c r="E249" s="20">
        <f t="shared" si="9"/>
        <v>50.514481339896776</v>
      </c>
      <c r="F249" s="15"/>
      <c r="H249" s="19" t="e">
        <f>D246*#REF!/100</f>
        <v>#REF!</v>
      </c>
    </row>
    <row r="250" spans="1:8" ht="15.75" customHeight="1" x14ac:dyDescent="0.25">
      <c r="A250" s="11">
        <v>245</v>
      </c>
      <c r="B250" s="38" t="s">
        <v>49</v>
      </c>
      <c r="C250" s="38"/>
      <c r="D250" s="38"/>
      <c r="E250" s="38"/>
      <c r="F250" s="38"/>
    </row>
    <row r="251" spans="1:8" ht="31.5" x14ac:dyDescent="0.25">
      <c r="A251" s="11">
        <v>246</v>
      </c>
      <c r="B251" s="4" t="s">
        <v>64</v>
      </c>
      <c r="C251" s="20">
        <v>24538.878820000002</v>
      </c>
      <c r="D251" s="20">
        <v>1999.5305599999999</v>
      </c>
      <c r="E251" s="20">
        <f>D251/C251*100</f>
        <v>8.1484185755476162</v>
      </c>
      <c r="F251" s="15"/>
    </row>
    <row r="252" spans="1:8" x14ac:dyDescent="0.25">
      <c r="A252" s="11">
        <v>247</v>
      </c>
      <c r="B252" s="4" t="s">
        <v>8</v>
      </c>
      <c r="C252" s="20">
        <v>0</v>
      </c>
      <c r="D252" s="20">
        <v>0</v>
      </c>
      <c r="E252" s="20">
        <v>0</v>
      </c>
      <c r="F252" s="15"/>
    </row>
    <row r="253" spans="1:8" x14ac:dyDescent="0.25">
      <c r="A253" s="11">
        <v>248</v>
      </c>
      <c r="B253" s="4" t="s">
        <v>4</v>
      </c>
      <c r="C253" s="20">
        <v>5984.89</v>
      </c>
      <c r="D253" s="20">
        <v>0</v>
      </c>
      <c r="E253" s="20">
        <f>D253/C253*100</f>
        <v>0</v>
      </c>
      <c r="F253" s="15"/>
    </row>
    <row r="254" spans="1:8" x14ac:dyDescent="0.25">
      <c r="A254" s="11">
        <v>249</v>
      </c>
      <c r="B254" s="4" t="s">
        <v>5</v>
      </c>
      <c r="C254" s="20">
        <v>18553.988819999999</v>
      </c>
      <c r="D254" s="20">
        <v>1999.5305599999999</v>
      </c>
      <c r="E254" s="20">
        <f t="shared" ref="E254:E275" si="10">D254/C254*100</f>
        <v>10.776823137053071</v>
      </c>
      <c r="F254" s="15"/>
    </row>
    <row r="255" spans="1:8" ht="256.5" customHeight="1" x14ac:dyDescent="0.25">
      <c r="A255" s="11">
        <v>250</v>
      </c>
      <c r="B255" s="4" t="s">
        <v>65</v>
      </c>
      <c r="C255" s="20">
        <v>3397.8086899999998</v>
      </c>
      <c r="D255" s="20">
        <v>267.68315000000001</v>
      </c>
      <c r="E255" s="20">
        <f t="shared" si="10"/>
        <v>7.8781112894263634</v>
      </c>
      <c r="F255" s="16" t="s">
        <v>211</v>
      </c>
    </row>
    <row r="256" spans="1:8" x14ac:dyDescent="0.25">
      <c r="A256" s="11">
        <v>251</v>
      </c>
      <c r="B256" s="4" t="s">
        <v>5</v>
      </c>
      <c r="C256" s="20">
        <v>3397.8086899999998</v>
      </c>
      <c r="D256" s="20">
        <v>267.68315000000001</v>
      </c>
      <c r="E256" s="20">
        <f t="shared" si="10"/>
        <v>7.8781112894263634</v>
      </c>
      <c r="F256" s="15"/>
    </row>
    <row r="257" spans="1:6" ht="70.5" customHeight="1" x14ac:dyDescent="0.25">
      <c r="A257" s="11">
        <v>252</v>
      </c>
      <c r="B257" s="4" t="s">
        <v>66</v>
      </c>
      <c r="C257" s="20">
        <v>0</v>
      </c>
      <c r="D257" s="20">
        <v>0</v>
      </c>
      <c r="E257" s="20" t="s">
        <v>104</v>
      </c>
      <c r="F257" s="16" t="s">
        <v>182</v>
      </c>
    </row>
    <row r="258" spans="1:6" x14ac:dyDescent="0.25">
      <c r="A258" s="11">
        <v>253</v>
      </c>
      <c r="B258" s="4" t="s">
        <v>5</v>
      </c>
      <c r="C258" s="20">
        <v>0</v>
      </c>
      <c r="D258" s="20">
        <v>0</v>
      </c>
      <c r="E258" s="20" t="s">
        <v>104</v>
      </c>
      <c r="F258" s="15"/>
    </row>
    <row r="259" spans="1:6" ht="63" x14ac:dyDescent="0.25">
      <c r="A259" s="11">
        <v>254</v>
      </c>
      <c r="B259" s="4" t="s">
        <v>62</v>
      </c>
      <c r="C259" s="20">
        <v>0</v>
      </c>
      <c r="D259" s="20">
        <v>0</v>
      </c>
      <c r="E259" s="20" t="s">
        <v>104</v>
      </c>
      <c r="F259" s="16" t="s">
        <v>182</v>
      </c>
    </row>
    <row r="260" spans="1:6" x14ac:dyDescent="0.25">
      <c r="A260" s="11">
        <v>255</v>
      </c>
      <c r="B260" s="4" t="s">
        <v>5</v>
      </c>
      <c r="C260" s="20">
        <v>0</v>
      </c>
      <c r="D260" s="20">
        <v>0</v>
      </c>
      <c r="E260" s="20" t="s">
        <v>104</v>
      </c>
      <c r="F260" s="15"/>
    </row>
    <row r="261" spans="1:6" ht="78.75" x14ac:dyDescent="0.25">
      <c r="A261" s="11">
        <v>256</v>
      </c>
      <c r="B261" s="4" t="s">
        <v>67</v>
      </c>
      <c r="C261" s="20">
        <v>1665.8474100000001</v>
      </c>
      <c r="D261" s="20">
        <v>1665.8474100000001</v>
      </c>
      <c r="E261" s="20">
        <f t="shared" si="10"/>
        <v>100</v>
      </c>
      <c r="F261" s="15"/>
    </row>
    <row r="262" spans="1:6" x14ac:dyDescent="0.25">
      <c r="A262" s="11">
        <v>257</v>
      </c>
      <c r="B262" s="4" t="s">
        <v>5</v>
      </c>
      <c r="C262" s="20">
        <v>1665.8474100000001</v>
      </c>
      <c r="D262" s="20">
        <v>1665.8474100000001</v>
      </c>
      <c r="E262" s="20">
        <f t="shared" si="10"/>
        <v>100</v>
      </c>
      <c r="F262" s="15"/>
    </row>
    <row r="263" spans="1:6" ht="132.75" customHeight="1" x14ac:dyDescent="0.25">
      <c r="A263" s="11">
        <v>258</v>
      </c>
      <c r="B263" s="4" t="s">
        <v>68</v>
      </c>
      <c r="C263" s="20">
        <v>0</v>
      </c>
      <c r="D263" s="20">
        <v>0</v>
      </c>
      <c r="E263" s="20" t="s">
        <v>104</v>
      </c>
      <c r="F263" s="16" t="s">
        <v>208</v>
      </c>
    </row>
    <row r="264" spans="1:6" x14ac:dyDescent="0.25">
      <c r="A264" s="11">
        <v>259</v>
      </c>
      <c r="B264" s="4" t="s">
        <v>5</v>
      </c>
      <c r="C264" s="20">
        <v>0</v>
      </c>
      <c r="D264" s="20">
        <v>0</v>
      </c>
      <c r="E264" s="20" t="s">
        <v>104</v>
      </c>
      <c r="F264" s="15"/>
    </row>
    <row r="265" spans="1:6" ht="258.75" customHeight="1" x14ac:dyDescent="0.25">
      <c r="A265" s="11">
        <v>260</v>
      </c>
      <c r="B265" s="4" t="s">
        <v>69</v>
      </c>
      <c r="C265" s="20">
        <v>10925.33272</v>
      </c>
      <c r="D265" s="20">
        <v>66</v>
      </c>
      <c r="E265" s="20">
        <f t="shared" si="10"/>
        <v>0.6041005952997649</v>
      </c>
      <c r="F265" s="16" t="s">
        <v>183</v>
      </c>
    </row>
    <row r="266" spans="1:6" x14ac:dyDescent="0.25">
      <c r="A266" s="11">
        <v>261</v>
      </c>
      <c r="B266" s="4" t="s">
        <v>5</v>
      </c>
      <c r="C266" s="20">
        <v>10925.33272</v>
      </c>
      <c r="D266" s="20">
        <v>66</v>
      </c>
      <c r="E266" s="20">
        <f t="shared" si="10"/>
        <v>0.6041005952997649</v>
      </c>
      <c r="F266" s="15"/>
    </row>
    <row r="267" spans="1:6" ht="130.5" customHeight="1" x14ac:dyDescent="0.25">
      <c r="A267" s="11">
        <v>262</v>
      </c>
      <c r="B267" s="4" t="s">
        <v>151</v>
      </c>
      <c r="C267" s="20">
        <v>0</v>
      </c>
      <c r="D267" s="20">
        <v>0</v>
      </c>
      <c r="E267" s="20" t="s">
        <v>104</v>
      </c>
      <c r="F267" s="15"/>
    </row>
    <row r="268" spans="1:6" x14ac:dyDescent="0.25">
      <c r="A268" s="11">
        <v>263</v>
      </c>
      <c r="B268" s="4" t="s">
        <v>4</v>
      </c>
      <c r="C268" s="20">
        <v>0</v>
      </c>
      <c r="D268" s="20">
        <v>0</v>
      </c>
      <c r="E268" s="20" t="s">
        <v>104</v>
      </c>
      <c r="F268" s="15"/>
    </row>
    <row r="269" spans="1:6" x14ac:dyDescent="0.25">
      <c r="A269" s="11">
        <v>264</v>
      </c>
      <c r="B269" s="4" t="s">
        <v>5</v>
      </c>
      <c r="C269" s="20">
        <v>0</v>
      </c>
      <c r="D269" s="20">
        <v>0</v>
      </c>
      <c r="E269" s="20" t="s">
        <v>104</v>
      </c>
      <c r="F269" s="15"/>
    </row>
    <row r="270" spans="1:6" ht="47.25" x14ac:dyDescent="0.25">
      <c r="A270" s="11">
        <v>265</v>
      </c>
      <c r="B270" s="4" t="s">
        <v>124</v>
      </c>
      <c r="C270" s="20">
        <v>0</v>
      </c>
      <c r="D270" s="20">
        <v>0</v>
      </c>
      <c r="E270" s="20" t="s">
        <v>104</v>
      </c>
      <c r="F270" s="15"/>
    </row>
    <row r="271" spans="1:6" x14ac:dyDescent="0.25">
      <c r="A271" s="11">
        <v>266</v>
      </c>
      <c r="B271" s="4" t="s">
        <v>103</v>
      </c>
      <c r="C271" s="20">
        <v>0</v>
      </c>
      <c r="D271" s="20">
        <v>0</v>
      </c>
      <c r="E271" s="20" t="s">
        <v>104</v>
      </c>
      <c r="F271" s="15"/>
    </row>
    <row r="272" spans="1:6" x14ac:dyDescent="0.25">
      <c r="A272" s="11">
        <v>267</v>
      </c>
      <c r="B272" s="4" t="s">
        <v>121</v>
      </c>
      <c r="C272" s="20">
        <v>0</v>
      </c>
      <c r="D272" s="20">
        <v>0</v>
      </c>
      <c r="E272" s="20" t="s">
        <v>104</v>
      </c>
      <c r="F272" s="15"/>
    </row>
    <row r="273" spans="1:6" ht="78.75" x14ac:dyDescent="0.25">
      <c r="A273" s="11">
        <v>268</v>
      </c>
      <c r="B273" s="4" t="s">
        <v>156</v>
      </c>
      <c r="C273" s="20">
        <v>8549.89</v>
      </c>
      <c r="D273" s="20">
        <v>0</v>
      </c>
      <c r="E273" s="20">
        <f t="shared" si="10"/>
        <v>0</v>
      </c>
      <c r="F273" s="16" t="s">
        <v>185</v>
      </c>
    </row>
    <row r="274" spans="1:6" x14ac:dyDescent="0.25">
      <c r="A274" s="11">
        <v>269</v>
      </c>
      <c r="B274" s="4" t="s">
        <v>4</v>
      </c>
      <c r="C274" s="20">
        <v>5984.89</v>
      </c>
      <c r="D274" s="20">
        <v>0</v>
      </c>
      <c r="E274" s="20">
        <f t="shared" si="10"/>
        <v>0</v>
      </c>
      <c r="F274" s="15"/>
    </row>
    <row r="275" spans="1:6" x14ac:dyDescent="0.25">
      <c r="A275" s="11">
        <v>270</v>
      </c>
      <c r="B275" s="4" t="s">
        <v>5</v>
      </c>
      <c r="C275" s="20">
        <v>2565</v>
      </c>
      <c r="D275" s="20">
        <v>0</v>
      </c>
      <c r="E275" s="20">
        <f t="shared" si="10"/>
        <v>0</v>
      </c>
      <c r="F275" s="15"/>
    </row>
    <row r="276" spans="1:6" ht="94.5" x14ac:dyDescent="0.25">
      <c r="A276" s="11">
        <v>271</v>
      </c>
      <c r="B276" s="4" t="s">
        <v>155</v>
      </c>
      <c r="C276" s="20">
        <v>0</v>
      </c>
      <c r="D276" s="20">
        <v>0</v>
      </c>
      <c r="E276" s="20" t="s">
        <v>104</v>
      </c>
      <c r="F276" s="15"/>
    </row>
    <row r="277" spans="1:6" x14ac:dyDescent="0.25">
      <c r="A277" s="11">
        <v>272</v>
      </c>
      <c r="B277" s="4" t="s">
        <v>4</v>
      </c>
      <c r="C277" s="20">
        <v>0</v>
      </c>
      <c r="D277" s="20">
        <v>0</v>
      </c>
      <c r="E277" s="20" t="s">
        <v>104</v>
      </c>
      <c r="F277" s="15"/>
    </row>
    <row r="278" spans="1:6" x14ac:dyDescent="0.25">
      <c r="A278" s="11">
        <v>273</v>
      </c>
      <c r="B278" s="4" t="s">
        <v>5</v>
      </c>
      <c r="C278" s="20">
        <v>0</v>
      </c>
      <c r="D278" s="20">
        <v>0</v>
      </c>
      <c r="E278" s="20" t="s">
        <v>104</v>
      </c>
      <c r="F278" s="15"/>
    </row>
    <row r="279" spans="1:6" ht="84" customHeight="1" x14ac:dyDescent="0.25">
      <c r="A279" s="11">
        <v>274</v>
      </c>
      <c r="B279" s="4" t="s">
        <v>154</v>
      </c>
      <c r="C279" s="20">
        <v>0</v>
      </c>
      <c r="D279" s="20">
        <v>0</v>
      </c>
      <c r="E279" s="20" t="s">
        <v>104</v>
      </c>
      <c r="F279" s="15"/>
    </row>
    <row r="280" spans="1:6" x14ac:dyDescent="0.25">
      <c r="A280" s="11">
        <v>275</v>
      </c>
      <c r="B280" s="4" t="s">
        <v>4</v>
      </c>
      <c r="C280" s="20">
        <v>0</v>
      </c>
      <c r="D280" s="20">
        <v>0</v>
      </c>
      <c r="E280" s="20" t="s">
        <v>104</v>
      </c>
      <c r="F280" s="15"/>
    </row>
    <row r="281" spans="1:6" x14ac:dyDescent="0.25">
      <c r="A281" s="11">
        <v>276</v>
      </c>
      <c r="B281" s="4" t="s">
        <v>5</v>
      </c>
      <c r="C281" s="20">
        <v>0</v>
      </c>
      <c r="D281" s="20">
        <v>0</v>
      </c>
      <c r="E281" s="20" t="s">
        <v>104</v>
      </c>
      <c r="F281" s="15"/>
    </row>
    <row r="282" spans="1:6" ht="32.25" customHeight="1" x14ac:dyDescent="0.25">
      <c r="A282" s="11">
        <v>277</v>
      </c>
      <c r="B282" s="38" t="s">
        <v>70</v>
      </c>
      <c r="C282" s="38"/>
      <c r="D282" s="38"/>
      <c r="E282" s="38"/>
      <c r="F282" s="38"/>
    </row>
    <row r="283" spans="1:6" ht="31.5" x14ac:dyDescent="0.25">
      <c r="A283" s="11">
        <v>278</v>
      </c>
      <c r="B283" s="4" t="s">
        <v>24</v>
      </c>
      <c r="C283" s="20">
        <v>107445</v>
      </c>
      <c r="D283" s="20">
        <v>26598.756000000001</v>
      </c>
      <c r="E283" s="20">
        <f>D283/C283*100</f>
        <v>24.755694541393272</v>
      </c>
      <c r="F283" s="15"/>
    </row>
    <row r="284" spans="1:6" x14ac:dyDescent="0.25">
      <c r="A284" s="11">
        <v>279</v>
      </c>
      <c r="B284" s="4" t="s">
        <v>4</v>
      </c>
      <c r="C284" s="20">
        <v>0</v>
      </c>
      <c r="D284" s="20">
        <v>0</v>
      </c>
      <c r="E284" s="20">
        <v>0</v>
      </c>
      <c r="F284" s="15"/>
    </row>
    <row r="285" spans="1:6" x14ac:dyDescent="0.25">
      <c r="A285" s="11">
        <v>280</v>
      </c>
      <c r="B285" s="4" t="s">
        <v>5</v>
      </c>
      <c r="C285" s="20">
        <v>107445</v>
      </c>
      <c r="D285" s="20">
        <v>26598.756000000001</v>
      </c>
      <c r="E285" s="20">
        <f>D285/C285*100</f>
        <v>24.755694541393272</v>
      </c>
      <c r="F285" s="15"/>
    </row>
    <row r="286" spans="1:6" ht="15.75" customHeight="1" x14ac:dyDescent="0.25">
      <c r="A286" s="11">
        <v>281</v>
      </c>
      <c r="B286" s="38" t="s">
        <v>12</v>
      </c>
      <c r="C286" s="38"/>
      <c r="D286" s="38"/>
      <c r="E286" s="38"/>
      <c r="F286" s="38"/>
    </row>
    <row r="287" spans="1:6" ht="31.5" x14ac:dyDescent="0.25">
      <c r="A287" s="11">
        <v>282</v>
      </c>
      <c r="B287" s="4" t="s">
        <v>64</v>
      </c>
      <c r="C287" s="20">
        <v>107445</v>
      </c>
      <c r="D287" s="20">
        <v>26598.756000000001</v>
      </c>
      <c r="E287" s="20">
        <f>D287/C287*100</f>
        <v>24.755694541393272</v>
      </c>
      <c r="F287" s="15"/>
    </row>
    <row r="288" spans="1:6" x14ac:dyDescent="0.25">
      <c r="A288" s="11">
        <v>283</v>
      </c>
      <c r="B288" s="4" t="s">
        <v>4</v>
      </c>
      <c r="C288" s="20">
        <v>0</v>
      </c>
      <c r="D288" s="20">
        <v>0</v>
      </c>
      <c r="E288" s="20">
        <v>0</v>
      </c>
      <c r="F288" s="15"/>
    </row>
    <row r="289" spans="1:6" x14ac:dyDescent="0.25">
      <c r="A289" s="11">
        <v>284</v>
      </c>
      <c r="B289" s="4" t="s">
        <v>5</v>
      </c>
      <c r="C289" s="20">
        <v>107445</v>
      </c>
      <c r="D289" s="20">
        <v>26598.756000000001</v>
      </c>
      <c r="E289" s="20">
        <f t="shared" ref="E289:E299" si="11">D289/C289*100</f>
        <v>24.755694541393272</v>
      </c>
      <c r="F289" s="15"/>
    </row>
    <row r="290" spans="1:6" ht="82.5" customHeight="1" x14ac:dyDescent="0.25">
      <c r="A290" s="11">
        <v>285</v>
      </c>
      <c r="B290" s="4" t="s">
        <v>110</v>
      </c>
      <c r="C290" s="20">
        <v>0</v>
      </c>
      <c r="D290" s="20">
        <v>0</v>
      </c>
      <c r="E290" s="20" t="s">
        <v>104</v>
      </c>
      <c r="F290" s="15"/>
    </row>
    <row r="291" spans="1:6" x14ac:dyDescent="0.25">
      <c r="A291" s="11">
        <v>286</v>
      </c>
      <c r="B291" s="4" t="s">
        <v>5</v>
      </c>
      <c r="C291" s="20">
        <v>0</v>
      </c>
      <c r="D291" s="20">
        <v>0</v>
      </c>
      <c r="E291" s="20" t="s">
        <v>104</v>
      </c>
      <c r="F291" s="15"/>
    </row>
    <row r="292" spans="1:6" ht="226.5" customHeight="1" x14ac:dyDescent="0.25">
      <c r="A292" s="11">
        <v>287</v>
      </c>
      <c r="B292" s="4" t="s">
        <v>71</v>
      </c>
      <c r="C292" s="20">
        <v>106395</v>
      </c>
      <c r="D292" s="20">
        <v>26598.756000000001</v>
      </c>
      <c r="E292" s="20">
        <f t="shared" si="11"/>
        <v>25.000005639362755</v>
      </c>
      <c r="F292" s="16" t="s">
        <v>193</v>
      </c>
    </row>
    <row r="293" spans="1:6" x14ac:dyDescent="0.25">
      <c r="A293" s="11">
        <v>288</v>
      </c>
      <c r="B293" s="4" t="s">
        <v>5</v>
      </c>
      <c r="C293" s="20">
        <v>106395</v>
      </c>
      <c r="D293" s="20">
        <v>26598.756000000001</v>
      </c>
      <c r="E293" s="20">
        <f t="shared" si="11"/>
        <v>25.000005639362755</v>
      </c>
      <c r="F293" s="15"/>
    </row>
    <row r="294" spans="1:6" ht="222.75" customHeight="1" x14ac:dyDescent="0.25">
      <c r="A294" s="11">
        <v>289</v>
      </c>
      <c r="B294" s="4" t="s">
        <v>72</v>
      </c>
      <c r="C294" s="20">
        <v>750</v>
      </c>
      <c r="D294" s="20">
        <v>0</v>
      </c>
      <c r="E294" s="20">
        <f t="shared" si="11"/>
        <v>0</v>
      </c>
      <c r="F294" s="16" t="s">
        <v>192</v>
      </c>
    </row>
    <row r="295" spans="1:6" x14ac:dyDescent="0.25">
      <c r="A295" s="11">
        <v>290</v>
      </c>
      <c r="B295" s="4" t="s">
        <v>5</v>
      </c>
      <c r="C295" s="20">
        <v>750</v>
      </c>
      <c r="D295" s="20">
        <v>0</v>
      </c>
      <c r="E295" s="20">
        <f t="shared" si="11"/>
        <v>0</v>
      </c>
      <c r="F295" s="15"/>
    </row>
    <row r="296" spans="1:6" ht="141.75" x14ac:dyDescent="0.25">
      <c r="A296" s="11">
        <v>291</v>
      </c>
      <c r="B296" s="4" t="s">
        <v>73</v>
      </c>
      <c r="C296" s="20">
        <v>120</v>
      </c>
      <c r="D296" s="20">
        <v>0</v>
      </c>
      <c r="E296" s="20">
        <f t="shared" si="11"/>
        <v>0</v>
      </c>
      <c r="F296" s="16" t="s">
        <v>191</v>
      </c>
    </row>
    <row r="297" spans="1:6" x14ac:dyDescent="0.25">
      <c r="A297" s="11">
        <v>292</v>
      </c>
      <c r="B297" s="4" t="s">
        <v>5</v>
      </c>
      <c r="C297" s="20">
        <v>120</v>
      </c>
      <c r="D297" s="20">
        <v>0</v>
      </c>
      <c r="E297" s="20">
        <f t="shared" si="11"/>
        <v>0</v>
      </c>
      <c r="F297" s="15"/>
    </row>
    <row r="298" spans="1:6" ht="176.25" customHeight="1" x14ac:dyDescent="0.25">
      <c r="A298" s="11">
        <v>293</v>
      </c>
      <c r="B298" s="4" t="s">
        <v>74</v>
      </c>
      <c r="C298" s="20">
        <v>180</v>
      </c>
      <c r="D298" s="20">
        <v>0</v>
      </c>
      <c r="E298" s="20">
        <f t="shared" si="11"/>
        <v>0</v>
      </c>
      <c r="F298" s="16" t="s">
        <v>190</v>
      </c>
    </row>
    <row r="299" spans="1:6" x14ac:dyDescent="0.25">
      <c r="A299" s="11">
        <v>294</v>
      </c>
      <c r="B299" s="4" t="s">
        <v>5</v>
      </c>
      <c r="C299" s="20">
        <v>180</v>
      </c>
      <c r="D299" s="20">
        <v>0</v>
      </c>
      <c r="E299" s="20">
        <f t="shared" si="11"/>
        <v>0</v>
      </c>
      <c r="F299" s="15"/>
    </row>
    <row r="300" spans="1:6" ht="47.25" x14ac:dyDescent="0.25">
      <c r="A300" s="11">
        <v>295</v>
      </c>
      <c r="B300" s="4" t="s">
        <v>129</v>
      </c>
      <c r="C300" s="20">
        <v>0</v>
      </c>
      <c r="D300" s="20">
        <v>0</v>
      </c>
      <c r="E300" s="20" t="s">
        <v>104</v>
      </c>
      <c r="F300" s="15"/>
    </row>
    <row r="301" spans="1:6" x14ac:dyDescent="0.25">
      <c r="A301" s="11">
        <v>296</v>
      </c>
      <c r="B301" s="4" t="s">
        <v>130</v>
      </c>
      <c r="C301" s="20">
        <v>0</v>
      </c>
      <c r="D301" s="20">
        <v>0</v>
      </c>
      <c r="E301" s="20" t="s">
        <v>104</v>
      </c>
      <c r="F301" s="15"/>
    </row>
    <row r="302" spans="1:6" x14ac:dyDescent="0.25">
      <c r="A302" s="11">
        <v>297</v>
      </c>
      <c r="B302" s="38" t="s">
        <v>75</v>
      </c>
      <c r="C302" s="38"/>
      <c r="D302" s="38"/>
      <c r="E302" s="38"/>
      <c r="F302" s="38"/>
    </row>
    <row r="303" spans="1:6" ht="31.5" x14ac:dyDescent="0.25">
      <c r="A303" s="11">
        <v>298</v>
      </c>
      <c r="B303" s="4" t="s">
        <v>76</v>
      </c>
      <c r="C303" s="20">
        <v>217366.75665</v>
      </c>
      <c r="D303" s="20">
        <v>120568.11447</v>
      </c>
      <c r="E303" s="20">
        <f>D303/C303*100</f>
        <v>55.467596024417197</v>
      </c>
      <c r="F303" s="15"/>
    </row>
    <row r="304" spans="1:6" x14ac:dyDescent="0.25">
      <c r="A304" s="11">
        <v>299</v>
      </c>
      <c r="B304" s="4" t="s">
        <v>77</v>
      </c>
      <c r="C304" s="20">
        <v>29454.2</v>
      </c>
      <c r="D304" s="20">
        <v>20186.782439999999</v>
      </c>
      <c r="E304" s="20">
        <f>D304/C304*100</f>
        <v>68.536176300833148</v>
      </c>
      <c r="F304" s="15"/>
    </row>
    <row r="305" spans="1:6" x14ac:dyDescent="0.25">
      <c r="A305" s="11">
        <v>300</v>
      </c>
      <c r="B305" s="4" t="s">
        <v>4</v>
      </c>
      <c r="C305" s="20">
        <v>177198.1</v>
      </c>
      <c r="D305" s="20">
        <v>97116.988410000005</v>
      </c>
      <c r="E305" s="20">
        <f>D305/C305*100</f>
        <v>54.807014527808143</v>
      </c>
      <c r="F305" s="15"/>
    </row>
    <row r="306" spans="1:6" x14ac:dyDescent="0.25">
      <c r="A306" s="11">
        <v>301</v>
      </c>
      <c r="B306" s="4" t="s">
        <v>5</v>
      </c>
      <c r="C306" s="20">
        <v>10714.45665</v>
      </c>
      <c r="D306" s="20">
        <v>3264.3436200000001</v>
      </c>
      <c r="E306" s="20">
        <f>D306/C306*100</f>
        <v>30.466721053932304</v>
      </c>
      <c r="F306" s="15"/>
    </row>
    <row r="307" spans="1:6" x14ac:dyDescent="0.25">
      <c r="A307" s="11">
        <v>302</v>
      </c>
      <c r="B307" s="38" t="s">
        <v>58</v>
      </c>
      <c r="C307" s="38"/>
      <c r="D307" s="38"/>
      <c r="E307" s="38"/>
      <c r="F307" s="38"/>
    </row>
    <row r="308" spans="1:6" ht="47.25" x14ac:dyDescent="0.25">
      <c r="A308" s="11">
        <v>303</v>
      </c>
      <c r="B308" s="4" t="s">
        <v>36</v>
      </c>
      <c r="C308" s="20">
        <v>2553.03901</v>
      </c>
      <c r="D308" s="20">
        <v>0</v>
      </c>
      <c r="E308" s="20">
        <f>D308/C308*100</f>
        <v>0</v>
      </c>
      <c r="F308" s="15"/>
    </row>
    <row r="309" spans="1:6" x14ac:dyDescent="0.25">
      <c r="A309" s="11">
        <v>304</v>
      </c>
      <c r="B309" s="4" t="s">
        <v>8</v>
      </c>
      <c r="C309" s="20">
        <v>0</v>
      </c>
      <c r="D309" s="20">
        <v>0</v>
      </c>
      <c r="E309" s="20">
        <v>0</v>
      </c>
      <c r="F309" s="15"/>
    </row>
    <row r="310" spans="1:6" x14ac:dyDescent="0.25">
      <c r="A310" s="11">
        <v>305</v>
      </c>
      <c r="B310" s="4" t="s">
        <v>25</v>
      </c>
      <c r="C310" s="20">
        <v>0</v>
      </c>
      <c r="D310" s="20">
        <v>0</v>
      </c>
      <c r="E310" s="20">
        <v>0</v>
      </c>
      <c r="F310" s="15"/>
    </row>
    <row r="311" spans="1:6" x14ac:dyDescent="0.25">
      <c r="A311" s="11">
        <v>306</v>
      </c>
      <c r="B311" s="4" t="s">
        <v>22</v>
      </c>
      <c r="C311" s="20">
        <v>2553.03901</v>
      </c>
      <c r="D311" s="20">
        <v>0</v>
      </c>
      <c r="E311" s="20">
        <f>D311/C311*100</f>
        <v>0</v>
      </c>
      <c r="F311" s="15"/>
    </row>
    <row r="312" spans="1:6" x14ac:dyDescent="0.25">
      <c r="A312" s="11">
        <v>307</v>
      </c>
      <c r="B312" s="38" t="s">
        <v>37</v>
      </c>
      <c r="C312" s="38"/>
      <c r="D312" s="38"/>
      <c r="E312" s="38"/>
      <c r="F312" s="38"/>
    </row>
    <row r="313" spans="1:6" ht="63" x14ac:dyDescent="0.25">
      <c r="A313" s="11">
        <v>308</v>
      </c>
      <c r="B313" s="4" t="s">
        <v>38</v>
      </c>
      <c r="C313" s="20">
        <v>2553.03901</v>
      </c>
      <c r="D313" s="20">
        <v>0</v>
      </c>
      <c r="E313" s="20">
        <f>D313/C313*100</f>
        <v>0</v>
      </c>
      <c r="F313" s="15"/>
    </row>
    <row r="314" spans="1:6" x14ac:dyDescent="0.25">
      <c r="A314" s="11">
        <v>309</v>
      </c>
      <c r="B314" s="4" t="s">
        <v>8</v>
      </c>
      <c r="C314" s="20">
        <v>0</v>
      </c>
      <c r="D314" s="20">
        <v>0</v>
      </c>
      <c r="E314" s="20">
        <v>0</v>
      </c>
      <c r="F314" s="15"/>
    </row>
    <row r="315" spans="1:6" x14ac:dyDescent="0.25">
      <c r="A315" s="11">
        <v>310</v>
      </c>
      <c r="B315" s="4" t="s">
        <v>25</v>
      </c>
      <c r="C315" s="20">
        <v>0</v>
      </c>
      <c r="D315" s="20">
        <v>0</v>
      </c>
      <c r="E315" s="20">
        <v>0</v>
      </c>
      <c r="F315" s="15"/>
    </row>
    <row r="316" spans="1:6" x14ac:dyDescent="0.25">
      <c r="A316" s="11">
        <v>311</v>
      </c>
      <c r="B316" s="4" t="s">
        <v>22</v>
      </c>
      <c r="C316" s="20">
        <v>2553.03901</v>
      </c>
      <c r="D316" s="20">
        <v>0</v>
      </c>
      <c r="E316" s="20">
        <f t="shared" ref="E316:E318" si="12">D316/C316*100</f>
        <v>0</v>
      </c>
      <c r="F316" s="15"/>
    </row>
    <row r="317" spans="1:6" ht="129.75" customHeight="1" x14ac:dyDescent="0.25">
      <c r="A317" s="11">
        <v>312</v>
      </c>
      <c r="B317" s="4" t="s">
        <v>144</v>
      </c>
      <c r="C317" s="20">
        <v>2553.03901</v>
      </c>
      <c r="D317" s="20">
        <v>0</v>
      </c>
      <c r="E317" s="20">
        <f t="shared" si="12"/>
        <v>0</v>
      </c>
      <c r="F317" s="16" t="s">
        <v>194</v>
      </c>
    </row>
    <row r="318" spans="1:6" x14ac:dyDescent="0.25">
      <c r="A318" s="11">
        <v>313</v>
      </c>
      <c r="B318" s="4" t="s">
        <v>5</v>
      </c>
      <c r="C318" s="20">
        <v>2553.03901</v>
      </c>
      <c r="D318" s="20">
        <v>0</v>
      </c>
      <c r="E318" s="20">
        <f t="shared" si="12"/>
        <v>0</v>
      </c>
      <c r="F318" s="15"/>
    </row>
    <row r="319" spans="1:6" ht="15.75" customHeight="1" x14ac:dyDescent="0.25">
      <c r="A319" s="11">
        <v>314</v>
      </c>
      <c r="B319" s="38" t="s">
        <v>12</v>
      </c>
      <c r="C319" s="38"/>
      <c r="D319" s="38"/>
      <c r="E319" s="38"/>
      <c r="F319" s="38"/>
    </row>
    <row r="320" spans="1:6" ht="31.5" x14ac:dyDescent="0.25">
      <c r="A320" s="11">
        <v>315</v>
      </c>
      <c r="B320" s="4" t="s">
        <v>26</v>
      </c>
      <c r="C320" s="20">
        <v>214813.71763999999</v>
      </c>
      <c r="D320" s="20">
        <v>120568.11447</v>
      </c>
      <c r="E320" s="20">
        <f>D320/C320*100</f>
        <v>56.12682271625529</v>
      </c>
      <c r="F320" s="15"/>
    </row>
    <row r="321" spans="1:8" x14ac:dyDescent="0.25">
      <c r="A321" s="11">
        <v>316</v>
      </c>
      <c r="B321" s="4" t="s">
        <v>77</v>
      </c>
      <c r="C321" s="20">
        <v>29454.2</v>
      </c>
      <c r="D321" s="20">
        <v>20186.782439999999</v>
      </c>
      <c r="E321" s="20">
        <f>D321/C321*100</f>
        <v>68.536176300833148</v>
      </c>
      <c r="F321" s="15"/>
    </row>
    <row r="322" spans="1:8" x14ac:dyDescent="0.25">
      <c r="A322" s="11">
        <v>317</v>
      </c>
      <c r="B322" s="4" t="s">
        <v>4</v>
      </c>
      <c r="C322" s="20">
        <v>177198.1</v>
      </c>
      <c r="D322" s="20">
        <v>97116.988410000005</v>
      </c>
      <c r="E322" s="20">
        <f>D322/C322*100</f>
        <v>54.807014527808143</v>
      </c>
      <c r="F322" s="15"/>
    </row>
    <row r="323" spans="1:8" x14ac:dyDescent="0.25">
      <c r="A323" s="11">
        <v>318</v>
      </c>
      <c r="B323" s="4" t="s">
        <v>5</v>
      </c>
      <c r="C323" s="20">
        <v>8161.4176399999997</v>
      </c>
      <c r="D323" s="20">
        <v>3264.3436200000001</v>
      </c>
      <c r="E323" s="20">
        <f t="shared" ref="E323:E343" si="13">D323/C323*100</f>
        <v>39.997262289349038</v>
      </c>
      <c r="F323" s="15"/>
    </row>
    <row r="324" spans="1:8" ht="172.5" customHeight="1" x14ac:dyDescent="0.25">
      <c r="A324" s="11">
        <v>319</v>
      </c>
      <c r="B324" s="4" t="s">
        <v>145</v>
      </c>
      <c r="C324" s="20">
        <v>123742.2</v>
      </c>
      <c r="D324" s="20">
        <v>75709.404169999994</v>
      </c>
      <c r="E324" s="20">
        <f t="shared" si="13"/>
        <v>61.183172894938018</v>
      </c>
      <c r="F324" s="16" t="s">
        <v>107</v>
      </c>
    </row>
    <row r="325" spans="1:8" x14ac:dyDescent="0.25">
      <c r="A325" s="11">
        <v>320</v>
      </c>
      <c r="B325" s="4" t="s">
        <v>17</v>
      </c>
      <c r="C325" s="20">
        <v>123742.2</v>
      </c>
      <c r="D325" s="20">
        <v>75709.404169999994</v>
      </c>
      <c r="E325" s="20">
        <f t="shared" si="13"/>
        <v>61.183172894938018</v>
      </c>
      <c r="F325" s="15"/>
    </row>
    <row r="326" spans="1:8" ht="175.15" customHeight="1" x14ac:dyDescent="0.25">
      <c r="A326" s="11">
        <v>321</v>
      </c>
      <c r="B326" s="4" t="s">
        <v>210</v>
      </c>
      <c r="C326" s="20">
        <v>29308.2</v>
      </c>
      <c r="D326" s="20">
        <v>20040.782439999999</v>
      </c>
      <c r="E326" s="20">
        <f t="shared" si="13"/>
        <v>68.379437972990488</v>
      </c>
      <c r="F326" s="16" t="s">
        <v>107</v>
      </c>
      <c r="H326" s="8"/>
    </row>
    <row r="327" spans="1:8" x14ac:dyDescent="0.25">
      <c r="A327" s="11">
        <v>322</v>
      </c>
      <c r="B327" s="4" t="s">
        <v>19</v>
      </c>
      <c r="C327" s="20">
        <v>29308.2</v>
      </c>
      <c r="D327" s="20">
        <v>20040.782439999999</v>
      </c>
      <c r="E327" s="20">
        <f t="shared" si="13"/>
        <v>68.379437972990488</v>
      </c>
      <c r="F327" s="15"/>
    </row>
    <row r="328" spans="1:8" ht="189" x14ac:dyDescent="0.25">
      <c r="A328" s="11">
        <v>323</v>
      </c>
      <c r="B328" s="4" t="s">
        <v>146</v>
      </c>
      <c r="C328" s="20">
        <v>2698</v>
      </c>
      <c r="D328" s="20">
        <v>356</v>
      </c>
      <c r="E328" s="20">
        <f t="shared" si="13"/>
        <v>13.194959229058561</v>
      </c>
      <c r="F328" s="16" t="s">
        <v>107</v>
      </c>
    </row>
    <row r="329" spans="1:8" x14ac:dyDescent="0.25">
      <c r="A329" s="11">
        <v>324</v>
      </c>
      <c r="B329" s="4" t="s">
        <v>25</v>
      </c>
      <c r="C329" s="20">
        <v>2698</v>
      </c>
      <c r="D329" s="20">
        <v>356</v>
      </c>
      <c r="E329" s="20">
        <f t="shared" si="13"/>
        <v>13.194959229058561</v>
      </c>
      <c r="F329" s="15"/>
    </row>
    <row r="330" spans="1:8" ht="141.75" x14ac:dyDescent="0.25">
      <c r="A330" s="11">
        <v>325</v>
      </c>
      <c r="B330" s="4" t="s">
        <v>147</v>
      </c>
      <c r="C330" s="20">
        <v>50757.5</v>
      </c>
      <c r="D330" s="20">
        <v>21051.27752</v>
      </c>
      <c r="E330" s="20">
        <f t="shared" si="13"/>
        <v>41.474220597941191</v>
      </c>
      <c r="F330" s="16" t="s">
        <v>107</v>
      </c>
    </row>
    <row r="331" spans="1:8" x14ac:dyDescent="0.25">
      <c r="A331" s="11">
        <v>326</v>
      </c>
      <c r="B331" s="4" t="s">
        <v>17</v>
      </c>
      <c r="C331" s="20">
        <v>50757.5</v>
      </c>
      <c r="D331" s="20">
        <v>21051.27752</v>
      </c>
      <c r="E331" s="20">
        <f t="shared" si="13"/>
        <v>41.474220597941191</v>
      </c>
      <c r="F331" s="15"/>
    </row>
    <row r="332" spans="1:8" ht="225" customHeight="1" x14ac:dyDescent="0.25">
      <c r="A332" s="11">
        <v>327</v>
      </c>
      <c r="B332" s="4" t="s">
        <v>148</v>
      </c>
      <c r="C332" s="20">
        <v>146</v>
      </c>
      <c r="D332" s="20">
        <v>146</v>
      </c>
      <c r="E332" s="20">
        <f t="shared" si="13"/>
        <v>100</v>
      </c>
      <c r="F332" s="15"/>
    </row>
    <row r="333" spans="1:8" x14ac:dyDescent="0.25">
      <c r="A333" s="11">
        <v>328</v>
      </c>
      <c r="B333" s="4" t="s">
        <v>8</v>
      </c>
      <c r="C333" s="20">
        <v>146</v>
      </c>
      <c r="D333" s="20">
        <v>146</v>
      </c>
      <c r="E333" s="20">
        <f t="shared" si="13"/>
        <v>100</v>
      </c>
      <c r="F333" s="15"/>
    </row>
    <row r="334" spans="1:8" ht="94.5" x14ac:dyDescent="0.25">
      <c r="A334" s="11">
        <v>329</v>
      </c>
      <c r="B334" s="4" t="s">
        <v>78</v>
      </c>
      <c r="C334" s="20">
        <v>1821.4176399999999</v>
      </c>
      <c r="D334" s="20">
        <v>11.38222</v>
      </c>
      <c r="E334" s="20">
        <f t="shared" si="13"/>
        <v>0.6249099465183614</v>
      </c>
      <c r="F334" s="16" t="s">
        <v>167</v>
      </c>
    </row>
    <row r="335" spans="1:8" x14ac:dyDescent="0.25">
      <c r="A335" s="11">
        <v>330</v>
      </c>
      <c r="B335" s="4" t="s">
        <v>5</v>
      </c>
      <c r="C335" s="20">
        <v>1821.4176399999999</v>
      </c>
      <c r="D335" s="20">
        <v>11.38222</v>
      </c>
      <c r="E335" s="20">
        <f t="shared" si="13"/>
        <v>0.6249099465183614</v>
      </c>
      <c r="F335" s="15"/>
    </row>
    <row r="336" spans="1:8" ht="287.25" customHeight="1" x14ac:dyDescent="0.25">
      <c r="A336" s="11">
        <v>331</v>
      </c>
      <c r="B336" s="4" t="s">
        <v>149</v>
      </c>
      <c r="C336" s="20">
        <v>0.4</v>
      </c>
      <c r="D336" s="20">
        <v>0.30671999999999999</v>
      </c>
      <c r="E336" s="20">
        <f t="shared" si="13"/>
        <v>76.679999999999993</v>
      </c>
      <c r="F336" s="15"/>
    </row>
    <row r="337" spans="1:6" x14ac:dyDescent="0.25">
      <c r="A337" s="11">
        <v>332</v>
      </c>
      <c r="B337" s="4" t="s">
        <v>25</v>
      </c>
      <c r="C337" s="20">
        <v>0.4</v>
      </c>
      <c r="D337" s="20">
        <v>0.30671999999999999</v>
      </c>
      <c r="E337" s="20">
        <f t="shared" si="13"/>
        <v>76.679999999999993</v>
      </c>
      <c r="F337" s="15"/>
    </row>
    <row r="338" spans="1:6" ht="176.25" customHeight="1" x14ac:dyDescent="0.25">
      <c r="A338" s="11">
        <v>333</v>
      </c>
      <c r="B338" s="4" t="s">
        <v>79</v>
      </c>
      <c r="C338" s="20">
        <v>1160</v>
      </c>
      <c r="D338" s="20">
        <v>360</v>
      </c>
      <c r="E338" s="20">
        <f t="shared" si="13"/>
        <v>31.03448275862069</v>
      </c>
      <c r="F338" s="16" t="s">
        <v>195</v>
      </c>
    </row>
    <row r="339" spans="1:6" x14ac:dyDescent="0.25">
      <c r="A339" s="11">
        <v>334</v>
      </c>
      <c r="B339" s="4" t="s">
        <v>5</v>
      </c>
      <c r="C339" s="20">
        <v>1160</v>
      </c>
      <c r="D339" s="20">
        <v>360</v>
      </c>
      <c r="E339" s="20">
        <f t="shared" si="13"/>
        <v>31.03448275862069</v>
      </c>
      <c r="F339" s="15"/>
    </row>
    <row r="340" spans="1:6" ht="129" customHeight="1" x14ac:dyDescent="0.25">
      <c r="A340" s="11">
        <v>335</v>
      </c>
      <c r="B340" s="4" t="s">
        <v>80</v>
      </c>
      <c r="C340" s="20">
        <v>610</v>
      </c>
      <c r="D340" s="20">
        <v>325.85000000000002</v>
      </c>
      <c r="E340" s="20">
        <f t="shared" si="13"/>
        <v>53.418032786885249</v>
      </c>
      <c r="F340" s="16" t="s">
        <v>196</v>
      </c>
    </row>
    <row r="341" spans="1:6" x14ac:dyDescent="0.25">
      <c r="A341" s="11">
        <v>336</v>
      </c>
      <c r="B341" s="4" t="s">
        <v>5</v>
      </c>
      <c r="C341" s="20">
        <v>610</v>
      </c>
      <c r="D341" s="20">
        <v>325.85000000000002</v>
      </c>
      <c r="E341" s="20">
        <f t="shared" si="13"/>
        <v>53.418032786885249</v>
      </c>
      <c r="F341" s="15"/>
    </row>
    <row r="342" spans="1:6" ht="110.25" x14ac:dyDescent="0.25">
      <c r="A342" s="11">
        <v>337</v>
      </c>
      <c r="B342" s="4" t="s">
        <v>81</v>
      </c>
      <c r="C342" s="20">
        <v>4570</v>
      </c>
      <c r="D342" s="20">
        <v>2567.1113999999998</v>
      </c>
      <c r="E342" s="20">
        <f t="shared" si="13"/>
        <v>56.173115973741794</v>
      </c>
      <c r="F342" s="16" t="s">
        <v>197</v>
      </c>
    </row>
    <row r="343" spans="1:6" x14ac:dyDescent="0.25">
      <c r="A343" s="11">
        <v>338</v>
      </c>
      <c r="B343" s="4" t="s">
        <v>5</v>
      </c>
      <c r="C343" s="20">
        <v>4570</v>
      </c>
      <c r="D343" s="20">
        <v>2567.1113999999998</v>
      </c>
      <c r="E343" s="20">
        <f t="shared" si="13"/>
        <v>56.173115973741794</v>
      </c>
      <c r="F343" s="15"/>
    </row>
    <row r="344" spans="1:6" ht="173.25" x14ac:dyDescent="0.25">
      <c r="A344" s="11">
        <v>339</v>
      </c>
      <c r="B344" s="4" t="s">
        <v>94</v>
      </c>
      <c r="C344" s="20">
        <v>0</v>
      </c>
      <c r="D344" s="20">
        <v>0</v>
      </c>
      <c r="E344" s="20" t="s">
        <v>104</v>
      </c>
      <c r="F344" s="15"/>
    </row>
    <row r="345" spans="1:6" x14ac:dyDescent="0.25">
      <c r="A345" s="11">
        <v>340</v>
      </c>
      <c r="B345" s="4" t="s">
        <v>5</v>
      </c>
      <c r="C345" s="20">
        <v>0</v>
      </c>
      <c r="D345" s="20">
        <v>0</v>
      </c>
      <c r="E345" s="20" t="s">
        <v>104</v>
      </c>
      <c r="F345" s="15"/>
    </row>
    <row r="346" spans="1:6" ht="64.5" customHeight="1" x14ac:dyDescent="0.25">
      <c r="A346" s="11">
        <v>341</v>
      </c>
      <c r="B346" s="4" t="s">
        <v>150</v>
      </c>
      <c r="C346" s="20">
        <v>0</v>
      </c>
      <c r="D346" s="20">
        <v>0</v>
      </c>
      <c r="E346" s="20" t="s">
        <v>104</v>
      </c>
      <c r="F346" s="15"/>
    </row>
    <row r="347" spans="1:6" x14ac:dyDescent="0.25">
      <c r="A347" s="11">
        <v>342</v>
      </c>
      <c r="B347" s="4" t="s">
        <v>22</v>
      </c>
      <c r="C347" s="20">
        <v>0</v>
      </c>
      <c r="D347" s="20">
        <v>0</v>
      </c>
      <c r="E347" s="20" t="s">
        <v>104</v>
      </c>
      <c r="F347" s="15"/>
    </row>
    <row r="348" spans="1:6" ht="20.25" customHeight="1" x14ac:dyDescent="0.25">
      <c r="A348" s="11">
        <v>343</v>
      </c>
      <c r="B348" s="38" t="s">
        <v>82</v>
      </c>
      <c r="C348" s="38"/>
      <c r="D348" s="38"/>
      <c r="E348" s="38"/>
      <c r="F348" s="38"/>
    </row>
    <row r="349" spans="1:6" ht="31.5" x14ac:dyDescent="0.25">
      <c r="A349" s="11">
        <v>344</v>
      </c>
      <c r="B349" s="4" t="s">
        <v>76</v>
      </c>
      <c r="C349" s="20">
        <v>4316.3999999999996</v>
      </c>
      <c r="D349" s="20">
        <v>4316.3999999999996</v>
      </c>
      <c r="E349" s="20">
        <f>D349/C349*100</f>
        <v>100</v>
      </c>
      <c r="F349" s="15"/>
    </row>
    <row r="350" spans="1:6" x14ac:dyDescent="0.25">
      <c r="A350" s="11">
        <v>345</v>
      </c>
      <c r="B350" s="4" t="s">
        <v>77</v>
      </c>
      <c r="C350" s="20">
        <v>713.99476000000004</v>
      </c>
      <c r="D350" s="20">
        <v>713.99476000000004</v>
      </c>
      <c r="E350" s="20">
        <f>D350/C350*100</f>
        <v>100</v>
      </c>
      <c r="F350" s="15"/>
    </row>
    <row r="351" spans="1:6" x14ac:dyDescent="0.25">
      <c r="A351" s="11">
        <v>346</v>
      </c>
      <c r="B351" s="4" t="s">
        <v>4</v>
      </c>
      <c r="C351" s="20">
        <v>2523.3052400000001</v>
      </c>
      <c r="D351" s="20">
        <v>2523.3052400000001</v>
      </c>
      <c r="E351" s="20">
        <f>D351/C351*100</f>
        <v>100</v>
      </c>
      <c r="F351" s="15"/>
    </row>
    <row r="352" spans="1:6" x14ac:dyDescent="0.25">
      <c r="A352" s="11">
        <v>347</v>
      </c>
      <c r="B352" s="4" t="s">
        <v>5</v>
      </c>
      <c r="C352" s="20">
        <v>1079.0999999999999</v>
      </c>
      <c r="D352" s="20">
        <v>1079.0999999999999</v>
      </c>
      <c r="E352" s="20">
        <f>D352/C352*100</f>
        <v>100</v>
      </c>
      <c r="F352" s="15"/>
    </row>
    <row r="353" spans="1:6" ht="15.75" customHeight="1" x14ac:dyDescent="0.25">
      <c r="A353" s="11">
        <v>348</v>
      </c>
      <c r="B353" s="38" t="s">
        <v>12</v>
      </c>
      <c r="C353" s="38"/>
      <c r="D353" s="38"/>
      <c r="E353" s="38"/>
      <c r="F353" s="38"/>
    </row>
    <row r="354" spans="1:6" ht="31.5" x14ac:dyDescent="0.25">
      <c r="A354" s="11">
        <v>349</v>
      </c>
      <c r="B354" s="4" t="s">
        <v>26</v>
      </c>
      <c r="C354" s="20">
        <v>4316.3999999999996</v>
      </c>
      <c r="D354" s="20">
        <v>4316.3999999999996</v>
      </c>
      <c r="E354" s="20">
        <f>D354/C354*100</f>
        <v>100</v>
      </c>
      <c r="F354" s="15"/>
    </row>
    <row r="355" spans="1:6" x14ac:dyDescent="0.25">
      <c r="A355" s="11">
        <v>350</v>
      </c>
      <c r="B355" s="4" t="s">
        <v>77</v>
      </c>
      <c r="C355" s="20">
        <v>713.99476000000004</v>
      </c>
      <c r="D355" s="20">
        <v>713.99476000000004</v>
      </c>
      <c r="E355" s="20">
        <f>D355/C355*100</f>
        <v>100</v>
      </c>
      <c r="F355" s="15"/>
    </row>
    <row r="356" spans="1:6" x14ac:dyDescent="0.25">
      <c r="A356" s="11">
        <v>351</v>
      </c>
      <c r="B356" s="4" t="s">
        <v>4</v>
      </c>
      <c r="C356" s="20">
        <v>2523.3052400000001</v>
      </c>
      <c r="D356" s="20">
        <v>2523.3052400000001</v>
      </c>
      <c r="E356" s="20">
        <f>D356/C356*100</f>
        <v>100</v>
      </c>
      <c r="F356" s="15"/>
    </row>
    <row r="357" spans="1:6" x14ac:dyDescent="0.25">
      <c r="A357" s="11">
        <v>352</v>
      </c>
      <c r="B357" s="4" t="s">
        <v>5</v>
      </c>
      <c r="C357" s="20">
        <v>1079.0999999999999</v>
      </c>
      <c r="D357" s="20">
        <v>1079.0999999999999</v>
      </c>
      <c r="E357" s="20">
        <f t="shared" ref="E357:E361" si="14">D357/C357*100</f>
        <v>100</v>
      </c>
      <c r="F357" s="15"/>
    </row>
    <row r="358" spans="1:6" ht="126" x14ac:dyDescent="0.25">
      <c r="A358" s="11">
        <v>353</v>
      </c>
      <c r="B358" s="4" t="s">
        <v>116</v>
      </c>
      <c r="C358" s="20">
        <v>4316.3999999999996</v>
      </c>
      <c r="D358" s="20">
        <v>4316.3999999999996</v>
      </c>
      <c r="E358" s="20">
        <f t="shared" si="14"/>
        <v>100</v>
      </c>
      <c r="F358" s="16" t="s">
        <v>123</v>
      </c>
    </row>
    <row r="359" spans="1:6" x14ac:dyDescent="0.25">
      <c r="A359" s="11">
        <v>354</v>
      </c>
      <c r="B359" s="4" t="s">
        <v>8</v>
      </c>
      <c r="C359" s="20">
        <v>713.99476000000004</v>
      </c>
      <c r="D359" s="20">
        <v>713.99476000000004</v>
      </c>
      <c r="E359" s="20">
        <f t="shared" si="14"/>
        <v>100</v>
      </c>
      <c r="F359" s="15"/>
    </row>
    <row r="360" spans="1:6" x14ac:dyDescent="0.25">
      <c r="A360" s="11">
        <v>355</v>
      </c>
      <c r="B360" s="4" t="s">
        <v>17</v>
      </c>
      <c r="C360" s="20">
        <v>2523.3052400000001</v>
      </c>
      <c r="D360" s="20">
        <v>2523.3052400000001</v>
      </c>
      <c r="E360" s="20">
        <f t="shared" si="14"/>
        <v>100</v>
      </c>
      <c r="F360" s="15"/>
    </row>
    <row r="361" spans="1:6" x14ac:dyDescent="0.25">
      <c r="A361" s="11">
        <v>356</v>
      </c>
      <c r="B361" s="4" t="s">
        <v>5</v>
      </c>
      <c r="C361" s="20">
        <v>1079.0999999999999</v>
      </c>
      <c r="D361" s="20">
        <v>1079.0999999999999</v>
      </c>
      <c r="E361" s="20">
        <f t="shared" si="14"/>
        <v>100</v>
      </c>
      <c r="F361" s="15"/>
    </row>
    <row r="362" spans="1:6" ht="99" customHeight="1" x14ac:dyDescent="0.25">
      <c r="A362" s="11">
        <v>357</v>
      </c>
      <c r="B362" s="4" t="s">
        <v>117</v>
      </c>
      <c r="C362" s="20">
        <v>0</v>
      </c>
      <c r="D362" s="20">
        <v>0</v>
      </c>
      <c r="E362" s="20" t="s">
        <v>104</v>
      </c>
      <c r="F362" s="15"/>
    </row>
    <row r="363" spans="1:6" x14ac:dyDescent="0.25">
      <c r="A363" s="11">
        <v>358</v>
      </c>
      <c r="B363" s="4" t="s">
        <v>17</v>
      </c>
      <c r="C363" s="20">
        <v>0</v>
      </c>
      <c r="D363" s="20">
        <v>0</v>
      </c>
      <c r="E363" s="20" t="s">
        <v>104</v>
      </c>
      <c r="F363" s="15"/>
    </row>
    <row r="364" spans="1:6" x14ac:dyDescent="0.25">
      <c r="A364" s="11">
        <v>359</v>
      </c>
      <c r="B364" s="4" t="s">
        <v>5</v>
      </c>
      <c r="C364" s="20">
        <v>0</v>
      </c>
      <c r="D364" s="20">
        <v>0</v>
      </c>
      <c r="E364" s="20" t="s">
        <v>104</v>
      </c>
      <c r="F364" s="15"/>
    </row>
    <row r="365" spans="1:6" ht="22.5" customHeight="1" x14ac:dyDescent="0.25">
      <c r="A365" s="11">
        <v>360</v>
      </c>
      <c r="B365" s="38" t="s">
        <v>83</v>
      </c>
      <c r="C365" s="38"/>
      <c r="D365" s="38"/>
      <c r="E365" s="38"/>
      <c r="F365" s="38"/>
    </row>
    <row r="366" spans="1:6" ht="31.5" x14ac:dyDescent="0.25">
      <c r="A366" s="11">
        <v>361</v>
      </c>
      <c r="B366" s="4" t="s">
        <v>24</v>
      </c>
      <c r="C366" s="20">
        <v>53</v>
      </c>
      <c r="D366" s="20">
        <v>21.442620000000002</v>
      </c>
      <c r="E366" s="20">
        <f>D366/C366*100</f>
        <v>40.457773584905667</v>
      </c>
      <c r="F366" s="15"/>
    </row>
    <row r="367" spans="1:6" x14ac:dyDescent="0.25">
      <c r="A367" s="11">
        <v>362</v>
      </c>
      <c r="B367" s="4" t="s">
        <v>5</v>
      </c>
      <c r="C367" s="20">
        <v>53</v>
      </c>
      <c r="D367" s="20">
        <v>21.442620000000002</v>
      </c>
      <c r="E367" s="20">
        <f>D367/C367*100</f>
        <v>40.457773584905667</v>
      </c>
      <c r="F367" s="15"/>
    </row>
    <row r="368" spans="1:6" ht="15.75" customHeight="1" x14ac:dyDescent="0.25">
      <c r="A368" s="11">
        <v>363</v>
      </c>
      <c r="B368" s="38" t="s">
        <v>12</v>
      </c>
      <c r="C368" s="38"/>
      <c r="D368" s="38"/>
      <c r="E368" s="38"/>
      <c r="F368" s="38"/>
    </row>
    <row r="369" spans="1:6" ht="31.5" x14ac:dyDescent="0.25">
      <c r="A369" s="11">
        <v>364</v>
      </c>
      <c r="B369" s="4" t="s">
        <v>42</v>
      </c>
      <c r="C369" s="20">
        <v>53</v>
      </c>
      <c r="D369" s="20">
        <v>21.442620000000002</v>
      </c>
      <c r="E369" s="20">
        <f>D369/C369*100</f>
        <v>40.457773584905667</v>
      </c>
      <c r="F369" s="15"/>
    </row>
    <row r="370" spans="1:6" x14ac:dyDescent="0.25">
      <c r="A370" s="11">
        <v>365</v>
      </c>
      <c r="B370" s="4" t="s">
        <v>5</v>
      </c>
      <c r="C370" s="20">
        <v>53</v>
      </c>
      <c r="D370" s="20">
        <v>21.442620000000002</v>
      </c>
      <c r="E370" s="20">
        <f t="shared" ref="E370:E372" si="15">D370/C370*100</f>
        <v>40.457773584905667</v>
      </c>
      <c r="F370" s="15"/>
    </row>
    <row r="371" spans="1:6" ht="157.5" x14ac:dyDescent="0.25">
      <c r="A371" s="11">
        <v>366</v>
      </c>
      <c r="B371" s="4" t="s">
        <v>84</v>
      </c>
      <c r="C371" s="20">
        <v>53</v>
      </c>
      <c r="D371" s="20">
        <v>21.442620000000002</v>
      </c>
      <c r="E371" s="20">
        <f t="shared" si="15"/>
        <v>40.457773584905667</v>
      </c>
      <c r="F371" s="16" t="s">
        <v>198</v>
      </c>
    </row>
    <row r="372" spans="1:6" x14ac:dyDescent="0.25">
      <c r="A372" s="11">
        <v>367</v>
      </c>
      <c r="B372" s="4" t="s">
        <v>5</v>
      </c>
      <c r="C372" s="20">
        <v>53</v>
      </c>
      <c r="D372" s="20">
        <v>21.442620000000002</v>
      </c>
      <c r="E372" s="20">
        <f t="shared" si="15"/>
        <v>40.457773584905667</v>
      </c>
      <c r="F372" s="15"/>
    </row>
    <row r="373" spans="1:6" ht="15.75" customHeight="1" x14ac:dyDescent="0.25">
      <c r="A373" s="11">
        <v>368</v>
      </c>
      <c r="B373" s="38" t="s">
        <v>85</v>
      </c>
      <c r="C373" s="38"/>
      <c r="D373" s="38"/>
      <c r="E373" s="38"/>
      <c r="F373" s="38"/>
    </row>
    <row r="374" spans="1:6" ht="31.5" x14ac:dyDescent="0.25">
      <c r="A374" s="11">
        <v>369</v>
      </c>
      <c r="B374" s="4" t="s">
        <v>76</v>
      </c>
      <c r="C374" s="20">
        <v>0</v>
      </c>
      <c r="D374" s="20">
        <v>0</v>
      </c>
      <c r="E374" s="20">
        <v>0</v>
      </c>
      <c r="F374" s="15"/>
    </row>
    <row r="375" spans="1:6" x14ac:dyDescent="0.25">
      <c r="A375" s="11">
        <v>370</v>
      </c>
      <c r="B375" s="4" t="s">
        <v>5</v>
      </c>
      <c r="C375" s="20">
        <v>0</v>
      </c>
      <c r="D375" s="20">
        <v>0</v>
      </c>
      <c r="E375" s="20">
        <v>0</v>
      </c>
      <c r="F375" s="15"/>
    </row>
    <row r="376" spans="1:6" ht="15.75" customHeight="1" x14ac:dyDescent="0.25">
      <c r="A376" s="11">
        <v>371</v>
      </c>
      <c r="B376" s="39" t="s">
        <v>12</v>
      </c>
      <c r="C376" s="40"/>
      <c r="D376" s="40"/>
      <c r="E376" s="40"/>
      <c r="F376" s="40"/>
    </row>
    <row r="377" spans="1:6" ht="31.5" x14ac:dyDescent="0.25">
      <c r="A377" s="11">
        <v>372</v>
      </c>
      <c r="B377" s="4" t="s">
        <v>26</v>
      </c>
      <c r="C377" s="20">
        <v>0</v>
      </c>
      <c r="D377" s="20">
        <v>0</v>
      </c>
      <c r="E377" s="20">
        <v>0</v>
      </c>
      <c r="F377" s="15"/>
    </row>
    <row r="378" spans="1:6" x14ac:dyDescent="0.25">
      <c r="A378" s="11">
        <v>373</v>
      </c>
      <c r="B378" s="4" t="s">
        <v>5</v>
      </c>
      <c r="C378" s="20">
        <v>0</v>
      </c>
      <c r="D378" s="20">
        <v>0</v>
      </c>
      <c r="E378" s="20">
        <v>0</v>
      </c>
      <c r="F378" s="15"/>
    </row>
    <row r="379" spans="1:6" ht="63" x14ac:dyDescent="0.25">
      <c r="A379" s="11">
        <v>374</v>
      </c>
      <c r="B379" s="4" t="s">
        <v>118</v>
      </c>
      <c r="C379" s="20">
        <v>0</v>
      </c>
      <c r="D379" s="20">
        <v>0</v>
      </c>
      <c r="E379" s="20" t="s">
        <v>104</v>
      </c>
      <c r="F379" s="15"/>
    </row>
    <row r="380" spans="1:6" x14ac:dyDescent="0.25">
      <c r="A380" s="11">
        <v>375</v>
      </c>
      <c r="B380" s="4" t="s">
        <v>5</v>
      </c>
      <c r="C380" s="20">
        <v>0</v>
      </c>
      <c r="D380" s="20">
        <v>0</v>
      </c>
      <c r="E380" s="20" t="s">
        <v>104</v>
      </c>
      <c r="F380" s="15"/>
    </row>
    <row r="381" spans="1:6" ht="63" x14ac:dyDescent="0.25">
      <c r="A381" s="11">
        <v>376</v>
      </c>
      <c r="B381" s="4" t="s">
        <v>86</v>
      </c>
      <c r="C381" s="20">
        <v>0</v>
      </c>
      <c r="D381" s="20">
        <v>0</v>
      </c>
      <c r="E381" s="20" t="s">
        <v>104</v>
      </c>
      <c r="F381" s="15"/>
    </row>
    <row r="382" spans="1:6" x14ac:dyDescent="0.25">
      <c r="A382" s="11">
        <v>377</v>
      </c>
      <c r="B382" s="4" t="s">
        <v>5</v>
      </c>
      <c r="C382" s="20">
        <v>0</v>
      </c>
      <c r="D382" s="20">
        <v>0</v>
      </c>
      <c r="E382" s="20" t="s">
        <v>104</v>
      </c>
      <c r="F382" s="15"/>
    </row>
    <row r="383" spans="1:6" ht="20.25" customHeight="1" x14ac:dyDescent="0.25">
      <c r="A383" s="11">
        <v>378</v>
      </c>
      <c r="B383" s="38" t="s">
        <v>87</v>
      </c>
      <c r="C383" s="38"/>
      <c r="D383" s="38"/>
      <c r="E383" s="38"/>
      <c r="F383" s="38"/>
    </row>
    <row r="384" spans="1:6" ht="31.5" x14ac:dyDescent="0.25">
      <c r="A384" s="11">
        <v>379</v>
      </c>
      <c r="B384" s="4" t="s">
        <v>76</v>
      </c>
      <c r="C384" s="20">
        <v>350.03444000000002</v>
      </c>
      <c r="D384" s="20">
        <v>0</v>
      </c>
      <c r="E384" s="20">
        <f>D384/C384*100</f>
        <v>0</v>
      </c>
      <c r="F384" s="15"/>
    </row>
    <row r="385" spans="1:8" x14ac:dyDescent="0.25">
      <c r="A385" s="11">
        <v>380</v>
      </c>
      <c r="B385" s="4" t="s">
        <v>77</v>
      </c>
      <c r="C385" s="20">
        <v>0</v>
      </c>
      <c r="D385" s="20">
        <v>0</v>
      </c>
      <c r="E385" s="20">
        <v>0</v>
      </c>
      <c r="F385" s="15"/>
    </row>
    <row r="386" spans="1:8" x14ac:dyDescent="0.25">
      <c r="A386" s="11">
        <v>381</v>
      </c>
      <c r="B386" s="4" t="s">
        <v>4</v>
      </c>
      <c r="C386" s="20">
        <v>0</v>
      </c>
      <c r="D386" s="20">
        <v>0</v>
      </c>
      <c r="E386" s="20">
        <v>0</v>
      </c>
      <c r="F386" s="15"/>
    </row>
    <row r="387" spans="1:8" x14ac:dyDescent="0.25">
      <c r="A387" s="11">
        <v>382</v>
      </c>
      <c r="B387" s="4" t="s">
        <v>5</v>
      </c>
      <c r="C387" s="20">
        <v>350.03444000000002</v>
      </c>
      <c r="D387" s="20">
        <v>0</v>
      </c>
      <c r="E387" s="20">
        <f>D387/C387*100</f>
        <v>0</v>
      </c>
      <c r="F387" s="15"/>
    </row>
    <row r="388" spans="1:8" ht="15.75" customHeight="1" x14ac:dyDescent="0.25">
      <c r="A388" s="11">
        <v>383</v>
      </c>
      <c r="B388" s="38" t="s">
        <v>12</v>
      </c>
      <c r="C388" s="38"/>
      <c r="D388" s="38"/>
      <c r="E388" s="38"/>
      <c r="F388" s="38"/>
    </row>
    <row r="389" spans="1:8" ht="31.5" x14ac:dyDescent="0.25">
      <c r="A389" s="11">
        <v>384</v>
      </c>
      <c r="B389" s="4" t="s">
        <v>26</v>
      </c>
      <c r="C389" s="20">
        <v>350.03444000000002</v>
      </c>
      <c r="D389" s="20">
        <v>0</v>
      </c>
      <c r="E389" s="20">
        <f>D389/C389*100</f>
        <v>0</v>
      </c>
      <c r="F389" s="15"/>
    </row>
    <row r="390" spans="1:8" x14ac:dyDescent="0.25">
      <c r="A390" s="11">
        <v>385</v>
      </c>
      <c r="B390" s="4" t="s">
        <v>77</v>
      </c>
      <c r="C390" s="20">
        <v>0</v>
      </c>
      <c r="D390" s="20">
        <v>0</v>
      </c>
      <c r="E390" s="20">
        <v>0</v>
      </c>
      <c r="F390" s="15"/>
    </row>
    <row r="391" spans="1:8" x14ac:dyDescent="0.25">
      <c r="A391" s="11">
        <v>386</v>
      </c>
      <c r="B391" s="4" t="s">
        <v>4</v>
      </c>
      <c r="C391" s="20">
        <v>0</v>
      </c>
      <c r="D391" s="20">
        <v>0</v>
      </c>
      <c r="E391" s="20">
        <v>0</v>
      </c>
      <c r="F391" s="15"/>
    </row>
    <row r="392" spans="1:8" x14ac:dyDescent="0.25">
      <c r="A392" s="11">
        <v>387</v>
      </c>
      <c r="B392" s="4" t="s">
        <v>5</v>
      </c>
      <c r="C392" s="20">
        <v>350.03444000000002</v>
      </c>
      <c r="D392" s="20">
        <v>0</v>
      </c>
      <c r="E392" s="20">
        <f t="shared" ref="E392:E394" si="16">D392/C392*100</f>
        <v>0</v>
      </c>
      <c r="F392" s="15"/>
    </row>
    <row r="393" spans="1:8" ht="238.5" customHeight="1" x14ac:dyDescent="0.25">
      <c r="A393" s="11">
        <v>388</v>
      </c>
      <c r="B393" s="4" t="s">
        <v>88</v>
      </c>
      <c r="C393" s="20">
        <v>350.03444000000002</v>
      </c>
      <c r="D393" s="20">
        <v>0</v>
      </c>
      <c r="E393" s="20">
        <f t="shared" si="16"/>
        <v>0</v>
      </c>
      <c r="F393" s="16" t="s">
        <v>199</v>
      </c>
    </row>
    <row r="394" spans="1:8" x14ac:dyDescent="0.25">
      <c r="A394" s="11">
        <v>389</v>
      </c>
      <c r="B394" s="4" t="s">
        <v>22</v>
      </c>
      <c r="C394" s="20">
        <v>350.03444000000002</v>
      </c>
      <c r="D394" s="20">
        <v>0</v>
      </c>
      <c r="E394" s="20">
        <f t="shared" si="16"/>
        <v>0</v>
      </c>
      <c r="F394" s="15"/>
    </row>
    <row r="395" spans="1:8" ht="78.75" x14ac:dyDescent="0.25">
      <c r="A395" s="11">
        <v>390</v>
      </c>
      <c r="B395" s="4" t="s">
        <v>125</v>
      </c>
      <c r="C395" s="20">
        <v>0</v>
      </c>
      <c r="D395" s="20">
        <v>0</v>
      </c>
      <c r="E395" s="20" t="s">
        <v>104</v>
      </c>
      <c r="F395" s="15"/>
      <c r="H395" s="2"/>
    </row>
    <row r="396" spans="1:8" x14ac:dyDescent="0.25">
      <c r="A396" s="11">
        <v>391</v>
      </c>
      <c r="B396" s="4" t="s">
        <v>8</v>
      </c>
      <c r="C396" s="20">
        <v>0</v>
      </c>
      <c r="D396" s="20">
        <v>0</v>
      </c>
      <c r="E396" s="20" t="s">
        <v>104</v>
      </c>
      <c r="F396" s="15"/>
      <c r="H396" s="2"/>
    </row>
    <row r="397" spans="1:8" x14ac:dyDescent="0.25">
      <c r="A397" s="11">
        <v>392</v>
      </c>
      <c r="B397" s="4" t="s">
        <v>17</v>
      </c>
      <c r="C397" s="20">
        <v>0</v>
      </c>
      <c r="D397" s="20">
        <v>0</v>
      </c>
      <c r="E397" s="20" t="s">
        <v>104</v>
      </c>
      <c r="F397" s="15"/>
    </row>
    <row r="398" spans="1:8" x14ac:dyDescent="0.25">
      <c r="A398" s="11">
        <v>393</v>
      </c>
      <c r="B398" s="4" t="s">
        <v>5</v>
      </c>
      <c r="C398" s="20">
        <v>0</v>
      </c>
      <c r="D398" s="20">
        <v>0</v>
      </c>
      <c r="E398" s="20" t="s">
        <v>104</v>
      </c>
      <c r="F398" s="15"/>
    </row>
    <row r="399" spans="1:8" ht="63" x14ac:dyDescent="0.25">
      <c r="A399" s="11">
        <v>394</v>
      </c>
      <c r="B399" s="4" t="s">
        <v>126</v>
      </c>
      <c r="C399" s="20">
        <v>0</v>
      </c>
      <c r="D399" s="20">
        <v>0</v>
      </c>
      <c r="E399" s="20" t="s">
        <v>104</v>
      </c>
      <c r="F399" s="15"/>
    </row>
    <row r="400" spans="1:8" x14ac:dyDescent="0.25">
      <c r="A400" s="11">
        <v>395</v>
      </c>
      <c r="B400" s="4" t="s">
        <v>25</v>
      </c>
      <c r="C400" s="20">
        <v>0</v>
      </c>
      <c r="D400" s="20">
        <v>0</v>
      </c>
      <c r="E400" s="20" t="s">
        <v>104</v>
      </c>
      <c r="F400" s="15"/>
    </row>
    <row r="401" spans="1:6" x14ac:dyDescent="0.25">
      <c r="A401" s="11">
        <v>396</v>
      </c>
      <c r="B401" s="4" t="s">
        <v>22</v>
      </c>
      <c r="C401" s="20">
        <v>0</v>
      </c>
      <c r="D401" s="20">
        <v>0</v>
      </c>
      <c r="E401" s="20" t="s">
        <v>104</v>
      </c>
      <c r="F401" s="15"/>
    </row>
    <row r="402" spans="1:6" ht="51.75" customHeight="1" x14ac:dyDescent="0.25">
      <c r="A402" s="11">
        <v>397</v>
      </c>
      <c r="B402" s="38" t="s">
        <v>89</v>
      </c>
      <c r="C402" s="38"/>
      <c r="D402" s="38"/>
      <c r="E402" s="38"/>
      <c r="F402" s="38"/>
    </row>
    <row r="403" spans="1:6" ht="31.5" x14ac:dyDescent="0.25">
      <c r="A403" s="11">
        <v>398</v>
      </c>
      <c r="B403" s="4" t="s">
        <v>24</v>
      </c>
      <c r="C403" s="20">
        <v>118389.02641000001</v>
      </c>
      <c r="D403" s="20">
        <v>57066.349009999998</v>
      </c>
      <c r="E403" s="20">
        <f>D403/C403*100</f>
        <v>48.20239741846526</v>
      </c>
      <c r="F403" s="15"/>
    </row>
    <row r="404" spans="1:6" x14ac:dyDescent="0.25">
      <c r="A404" s="11">
        <v>399</v>
      </c>
      <c r="B404" s="4" t="s">
        <v>4</v>
      </c>
      <c r="C404" s="20">
        <v>448</v>
      </c>
      <c r="D404" s="20">
        <v>0</v>
      </c>
      <c r="E404" s="20">
        <f>D404/C404*100</f>
        <v>0</v>
      </c>
      <c r="F404" s="15"/>
    </row>
    <row r="405" spans="1:6" x14ac:dyDescent="0.25">
      <c r="A405" s="11">
        <v>400</v>
      </c>
      <c r="B405" s="4" t="s">
        <v>5</v>
      </c>
      <c r="C405" s="20">
        <v>117941.02641000001</v>
      </c>
      <c r="D405" s="20">
        <v>57066.349009999998</v>
      </c>
      <c r="E405" s="20">
        <f>D405/C405*100</f>
        <v>48.385494638328368</v>
      </c>
      <c r="F405" s="15"/>
    </row>
    <row r="406" spans="1:6" x14ac:dyDescent="0.25">
      <c r="A406" s="11">
        <v>401</v>
      </c>
      <c r="B406" s="38" t="s">
        <v>12</v>
      </c>
      <c r="C406" s="38"/>
      <c r="D406" s="38"/>
      <c r="E406" s="38"/>
      <c r="F406" s="38"/>
    </row>
    <row r="407" spans="1:6" ht="31.5" x14ac:dyDescent="0.25">
      <c r="A407" s="11">
        <v>402</v>
      </c>
      <c r="B407" s="4" t="s">
        <v>42</v>
      </c>
      <c r="C407" s="20">
        <v>118389.02641000001</v>
      </c>
      <c r="D407" s="20">
        <v>57066.349009999998</v>
      </c>
      <c r="E407" s="20">
        <f>D407/C407*100</f>
        <v>48.20239741846526</v>
      </c>
      <c r="F407" s="15"/>
    </row>
    <row r="408" spans="1:6" x14ac:dyDescent="0.25">
      <c r="A408" s="11">
        <v>403</v>
      </c>
      <c r="B408" s="4" t="s">
        <v>4</v>
      </c>
      <c r="C408" s="20">
        <v>448</v>
      </c>
      <c r="D408" s="20">
        <v>0</v>
      </c>
      <c r="E408" s="20">
        <f>D408/C408*100</f>
        <v>0</v>
      </c>
      <c r="F408" s="15"/>
    </row>
    <row r="409" spans="1:6" x14ac:dyDescent="0.25">
      <c r="A409" s="11">
        <v>404</v>
      </c>
      <c r="B409" s="4" t="s">
        <v>5</v>
      </c>
      <c r="C409" s="20">
        <v>117941.02641000001</v>
      </c>
      <c r="D409" s="20">
        <v>57066.349009999998</v>
      </c>
      <c r="E409" s="20">
        <f t="shared" ref="E409:E419" si="17">D409/C409*100</f>
        <v>48.385494638328368</v>
      </c>
      <c r="F409" s="15"/>
    </row>
    <row r="410" spans="1:6" ht="47.25" x14ac:dyDescent="0.25">
      <c r="A410" s="11">
        <v>405</v>
      </c>
      <c r="B410" s="4" t="s">
        <v>90</v>
      </c>
      <c r="C410" s="20">
        <v>3476</v>
      </c>
      <c r="D410" s="20">
        <v>1571.60536</v>
      </c>
      <c r="E410" s="20">
        <f t="shared" si="17"/>
        <v>45.213042577675488</v>
      </c>
      <c r="F410" s="15"/>
    </row>
    <row r="411" spans="1:6" x14ac:dyDescent="0.25">
      <c r="A411" s="11">
        <v>406</v>
      </c>
      <c r="B411" s="4" t="s">
        <v>5</v>
      </c>
      <c r="C411" s="20">
        <v>3476</v>
      </c>
      <c r="D411" s="20">
        <v>1571.60536</v>
      </c>
      <c r="E411" s="20">
        <f t="shared" si="17"/>
        <v>45.213042577675488</v>
      </c>
      <c r="F411" s="15"/>
    </row>
    <row r="412" spans="1:6" ht="78.75" x14ac:dyDescent="0.25">
      <c r="A412" s="11">
        <v>407</v>
      </c>
      <c r="B412" s="4" t="s">
        <v>91</v>
      </c>
      <c r="C412" s="20">
        <v>62934</v>
      </c>
      <c r="D412" s="20">
        <v>32222.638019999999</v>
      </c>
      <c r="E412" s="20">
        <f t="shared" si="17"/>
        <v>51.200683287253312</v>
      </c>
      <c r="F412" s="15"/>
    </row>
    <row r="413" spans="1:6" x14ac:dyDescent="0.25">
      <c r="A413" s="11">
        <v>408</v>
      </c>
      <c r="B413" s="4" t="s">
        <v>5</v>
      </c>
      <c r="C413" s="20">
        <v>62934</v>
      </c>
      <c r="D413" s="20">
        <v>32222.638019999999</v>
      </c>
      <c r="E413" s="20">
        <f t="shared" si="17"/>
        <v>51.200683287253312</v>
      </c>
      <c r="F413" s="15"/>
    </row>
    <row r="414" spans="1:6" ht="94.5" x14ac:dyDescent="0.25">
      <c r="A414" s="11">
        <v>409</v>
      </c>
      <c r="B414" s="4" t="s">
        <v>92</v>
      </c>
      <c r="C414" s="20">
        <v>51154.962769999998</v>
      </c>
      <c r="D414" s="20">
        <v>23155.48544</v>
      </c>
      <c r="E414" s="20">
        <f t="shared" si="17"/>
        <v>45.26537443514593</v>
      </c>
      <c r="F414" s="15"/>
    </row>
    <row r="415" spans="1:6" x14ac:dyDescent="0.25">
      <c r="A415" s="11">
        <v>410</v>
      </c>
      <c r="B415" s="4" t="s">
        <v>5</v>
      </c>
      <c r="C415" s="20">
        <v>51154.962769999998</v>
      </c>
      <c r="D415" s="20">
        <v>23155.48544</v>
      </c>
      <c r="E415" s="20">
        <f t="shared" si="17"/>
        <v>45.26537443514593</v>
      </c>
      <c r="F415" s="15"/>
    </row>
    <row r="416" spans="1:6" ht="63" x14ac:dyDescent="0.25">
      <c r="A416" s="11">
        <v>411</v>
      </c>
      <c r="B416" s="4" t="s">
        <v>93</v>
      </c>
      <c r="C416" s="20">
        <v>376.06364000000002</v>
      </c>
      <c r="D416" s="20">
        <v>116.62018999999999</v>
      </c>
      <c r="E416" s="20">
        <f t="shared" si="17"/>
        <v>31.010759242770714</v>
      </c>
      <c r="F416" s="15"/>
    </row>
    <row r="417" spans="1:8" x14ac:dyDescent="0.25">
      <c r="A417" s="11">
        <v>412</v>
      </c>
      <c r="B417" s="4" t="s">
        <v>5</v>
      </c>
      <c r="C417" s="20">
        <v>376.06364000000002</v>
      </c>
      <c r="D417" s="20">
        <v>116.62018999999999</v>
      </c>
      <c r="E417" s="20">
        <f t="shared" si="17"/>
        <v>31.010759242770714</v>
      </c>
      <c r="F417" s="15"/>
    </row>
    <row r="418" spans="1:8" ht="189" x14ac:dyDescent="0.25">
      <c r="A418" s="11">
        <v>413</v>
      </c>
      <c r="B418" s="4" t="s">
        <v>100</v>
      </c>
      <c r="C418" s="20">
        <v>448</v>
      </c>
      <c r="D418" s="20">
        <v>0</v>
      </c>
      <c r="E418" s="20">
        <f t="shared" si="17"/>
        <v>0</v>
      </c>
      <c r="F418" s="16" t="s">
        <v>200</v>
      </c>
      <c r="H418" s="8"/>
    </row>
    <row r="419" spans="1:8" x14ac:dyDescent="0.25">
      <c r="A419" s="11">
        <v>414</v>
      </c>
      <c r="B419" s="4" t="s">
        <v>17</v>
      </c>
      <c r="C419" s="20">
        <v>448</v>
      </c>
      <c r="D419" s="20">
        <v>0</v>
      </c>
      <c r="E419" s="20">
        <f t="shared" si="17"/>
        <v>0</v>
      </c>
      <c r="F419" s="15"/>
    </row>
    <row r="420" spans="1:8" ht="78.75" x14ac:dyDescent="0.25">
      <c r="A420" s="11">
        <v>415</v>
      </c>
      <c r="B420" s="4" t="s">
        <v>119</v>
      </c>
      <c r="C420" s="20">
        <v>0</v>
      </c>
      <c r="D420" s="20">
        <v>0</v>
      </c>
      <c r="E420" s="20" t="s">
        <v>104</v>
      </c>
      <c r="F420" s="15"/>
    </row>
    <row r="421" spans="1:8" x14ac:dyDescent="0.25">
      <c r="A421" s="11">
        <v>416</v>
      </c>
      <c r="B421" s="4" t="s">
        <v>5</v>
      </c>
      <c r="C421" s="20">
        <v>0</v>
      </c>
      <c r="D421" s="20">
        <v>0</v>
      </c>
      <c r="E421" s="20" t="s">
        <v>104</v>
      </c>
      <c r="F421" s="15"/>
    </row>
    <row r="424" spans="1:8" s="27" customFormat="1" ht="63" x14ac:dyDescent="0.25">
      <c r="A424" s="23"/>
      <c r="B424" s="24" t="s">
        <v>168</v>
      </c>
      <c r="C424" s="25"/>
      <c r="D424" s="42" t="s">
        <v>106</v>
      </c>
      <c r="E424" s="42"/>
      <c r="F424" s="26" t="s">
        <v>105</v>
      </c>
    </row>
  </sheetData>
  <mergeCells count="45">
    <mergeCell ref="D424:E424"/>
    <mergeCell ref="B20:F20"/>
    <mergeCell ref="B25:F25"/>
    <mergeCell ref="B50:F50"/>
    <mergeCell ref="F4:F5"/>
    <mergeCell ref="B191:F191"/>
    <mergeCell ref="B54:F54"/>
    <mergeCell ref="B77:F77"/>
    <mergeCell ref="B82:F82"/>
    <mergeCell ref="B87:F87"/>
    <mergeCell ref="B102:F102"/>
    <mergeCell ref="B142:F142"/>
    <mergeCell ref="B146:F146"/>
    <mergeCell ref="B161:F161"/>
    <mergeCell ref="B165:F165"/>
    <mergeCell ref="B183:F183"/>
    <mergeCell ref="B187:F187"/>
    <mergeCell ref="B319:F319"/>
    <mergeCell ref="J202:L202"/>
    <mergeCell ref="B205:F205"/>
    <mergeCell ref="B217:F217"/>
    <mergeCell ref="B222:F222"/>
    <mergeCell ref="B227:F227"/>
    <mergeCell ref="B250:F250"/>
    <mergeCell ref="B282:F282"/>
    <mergeCell ref="B286:F286"/>
    <mergeCell ref="B302:F302"/>
    <mergeCell ref="B307:F307"/>
    <mergeCell ref="B312:F312"/>
    <mergeCell ref="B383:F383"/>
    <mergeCell ref="B388:F388"/>
    <mergeCell ref="B402:F402"/>
    <mergeCell ref="B406:F406"/>
    <mergeCell ref="B348:F348"/>
    <mergeCell ref="B353:F353"/>
    <mergeCell ref="B365:F365"/>
    <mergeCell ref="B368:F368"/>
    <mergeCell ref="B373:F373"/>
    <mergeCell ref="B376:F376"/>
    <mergeCell ref="A1:F1"/>
    <mergeCell ref="A2:F2"/>
    <mergeCell ref="A3:F3"/>
    <mergeCell ref="B4:B5"/>
    <mergeCell ref="A4:A5"/>
    <mergeCell ref="C4:E4"/>
  </mergeCells>
  <pageMargins left="3.937007874015748E-2" right="3.937007874015748E-2" top="3.937007874015748E-2" bottom="3.937007874015748E-2" header="3.937007874015748E-2" footer="3.937007874015748E-2"/>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отчет 6 мес.2022</vt:lpstr>
      <vt:lpstr>'отчет 6 мес.2022'!_Hlk37345505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2022-07-21T09:56:15Z</dcterms:modified>
</cp:coreProperties>
</file>