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5" tabRatio="774"/>
  </bookViews>
  <sheets>
    <sheet name="отчет 2021 год" sheetId="23" r:id="rId1"/>
  </sheets>
  <calcPr calcId="162913"/>
</workbook>
</file>

<file path=xl/calcChain.xml><?xml version="1.0" encoding="utf-8"?>
<calcChain xmlns="http://schemas.openxmlformats.org/spreadsheetml/2006/main">
  <c r="E8" i="23" l="1"/>
  <c r="K8" i="23" l="1"/>
  <c r="N21" i="23" l="1"/>
  <c r="E21" i="23"/>
  <c r="K21" i="23"/>
  <c r="E10" i="23"/>
  <c r="N11" i="23" l="1"/>
  <c r="E11" i="23"/>
  <c r="E14" i="23"/>
  <c r="N19" i="23"/>
  <c r="K19" i="23"/>
  <c r="E19" i="23"/>
  <c r="N17" i="23"/>
  <c r="K17" i="23"/>
  <c r="E17" i="23"/>
  <c r="N16" i="23"/>
  <c r="E16" i="23"/>
  <c r="N15" i="23"/>
  <c r="K15" i="23"/>
  <c r="E15" i="23"/>
  <c r="N14" i="23"/>
  <c r="N10" i="23"/>
  <c r="K10" i="23"/>
  <c r="N8" i="23"/>
</calcChain>
</file>

<file path=xl/sharedStrings.xml><?xml version="1.0" encoding="utf-8"?>
<sst xmlns="http://schemas.openxmlformats.org/spreadsheetml/2006/main" count="58" uniqueCount="45">
  <si>
    <t>Подпрограмма 3 «Обеспечение и развитие дорожного хозяйства, систем наружного освещения и благоустройства»</t>
  </si>
  <si>
    <t>Федеральный бюджет</t>
  </si>
  <si>
    <t>Областной бюджет</t>
  </si>
  <si>
    <t>Местный бюджет</t>
  </si>
  <si>
    <t>Строительство автомобильной дороги</t>
  </si>
  <si>
    <t>3.3.</t>
  </si>
  <si>
    <t>3.3.1.</t>
  </si>
  <si>
    <t>3.3.2.</t>
  </si>
  <si>
    <t>3.3.3.</t>
  </si>
  <si>
    <t xml:space="preserve">Строительство </t>
  </si>
  <si>
    <t>3.8.</t>
  </si>
  <si>
    <t>Подпрограмма 6 «Переселение граждан Березовского городского округа из ветхого и аварийного жилого фонда»</t>
  </si>
  <si>
    <t>6.1.6.</t>
  </si>
  <si>
    <t xml:space="preserve">Строительство многоэтажного жилого дома в поселке Лосиный </t>
  </si>
  <si>
    <t>Подпрограмма 7 «Развитие и модернизация коммунальной и жилищной инфраструктуры и выполнение мероприятий по энергосбережению»</t>
  </si>
  <si>
    <t>Реконструкция очистных сооружений канализации МУП БВКХ «Водоканал» г.Березовский. Корректировка</t>
  </si>
  <si>
    <t>Подпрограмма 9 «Социальная поддержка и социальное обслуживание населения»</t>
  </si>
  <si>
    <t>9.1.</t>
  </si>
  <si>
    <t>7.1.</t>
  </si>
  <si>
    <t>3.8.1.</t>
  </si>
  <si>
    <t>3.8.2.</t>
  </si>
  <si>
    <t xml:space="preserve">Отчет
Финансирование объектов капитального строительства за счет всех источников ресурсного обеспечения
муниципальной программы Березовского городского округа «Развитие и обеспечение эффективности деятельности администрации Березовского городского округа до 2024 года»
</t>
  </si>
  <si>
    <t xml:space="preserve"> № строки</t>
  </si>
  <si>
    <t>Наименование объекта капитального строительства</t>
  </si>
  <si>
    <t>тыс.рублей</t>
  </si>
  <si>
    <t>Всего, в том числе</t>
  </si>
  <si>
    <t>план</t>
  </si>
  <si>
    <t>факт</t>
  </si>
  <si>
    <t>процент выполнения</t>
  </si>
  <si>
    <t>Внебюджетные источники</t>
  </si>
  <si>
    <t>Всего</t>
  </si>
  <si>
    <t>Всего, в т.ч.</t>
  </si>
  <si>
    <t>Осуществление строительного контроля на объекте: "Строительство автомобильной дороги  по проспекту Александровский  в г.Березовский Свердловской области"</t>
  </si>
  <si>
    <t>Осуществление строительного контроля на строительство (Свердловская область, г.Березовский,  ул.Театральная от ул.Строителей до ул.Загвозкина)</t>
  </si>
  <si>
    <t xml:space="preserve">Проектно-изыскательские работы по разработке документации на строительство </t>
  </si>
  <si>
    <t>Строительство улицы (Свердловская область, г.Березовский,  ул.Театральная от ул.Строителей до ул.Загвозкина)</t>
  </si>
  <si>
    <t>Строительство автомобильной дороги  по проспекту Александровский  в г.Березовский Свердловской области</t>
  </si>
  <si>
    <t>Обеспечение жильем отдельных категорий работников бюджетной сферы</t>
  </si>
  <si>
    <t>Муниципальная программа «Развитие и обеспечение эффективности деятельности администрации Березовского городского округа до 2024 года»</t>
  </si>
  <si>
    <t>________________________</t>
  </si>
  <si>
    <t>М.А. Счастливцева</t>
  </si>
  <si>
    <t>Главный специалист отдела экономики и прогнозирования администрации Березовского городского округа</t>
  </si>
  <si>
    <t>7.1.1.</t>
  </si>
  <si>
    <t>ЗА 12 МЕСЯЦЕВ 2021 ГОДА</t>
  </si>
  <si>
    <t>В т.ч. ведение авторского надзора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</si>
</sst>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left" vertical="top"/>
    </xf>
    <xf numFmtId="164" fontId="1" fillId="0" borderId="0" xfId="0" applyNumberFormat="1" applyFont="1" applyFill="1" applyAlignment="1">
      <alignment horizontal="center" vertical="top"/>
    </xf>
    <xf numFmtId="164" fontId="4" fillId="0" borderId="0" xfId="0" applyNumberFormat="1" applyFont="1" applyFill="1" applyAlignment="1">
      <alignment horizontal="center" vertical="top"/>
    </xf>
    <xf numFmtId="0" fontId="5" fillId="0" borderId="0" xfId="0" applyFont="1" applyFill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top"/>
    </xf>
    <xf numFmtId="0" fontId="5" fillId="0" borderId="0" xfId="0" applyFont="1" applyAlignment="1">
      <alignment horizontal="center" vertical="top"/>
    </xf>
    <xf numFmtId="4" fontId="5" fillId="0" borderId="0" xfId="0" applyNumberFormat="1" applyFont="1" applyFill="1" applyAlignment="1">
      <alignment horizontal="center" vertical="top" wrapText="1"/>
    </xf>
    <xf numFmtId="4" fontId="5" fillId="0" borderId="0" xfId="0" applyNumberFormat="1" applyFont="1" applyFill="1" applyAlignment="1">
      <alignment horizontal="center" vertical="top"/>
    </xf>
    <xf numFmtId="164" fontId="2" fillId="0" borderId="0" xfId="0" applyNumberFormat="1" applyFont="1" applyFill="1" applyAlignment="1">
      <alignment horizontal="center" vertical="top"/>
    </xf>
    <xf numFmtId="0" fontId="1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center" vertical="top"/>
    </xf>
    <xf numFmtId="0" fontId="5" fillId="0" borderId="3" xfId="0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4" fontId="5" fillId="0" borderId="0" xfId="0" applyNumberFormat="1" applyFont="1" applyAlignment="1">
      <alignment horizontal="center" vertical="top" wrapText="1"/>
    </xf>
    <xf numFmtId="4" fontId="5" fillId="0" borderId="0" xfId="0" applyNumberFormat="1" applyFont="1" applyAlignment="1">
      <alignment horizontal="center" vertical="top"/>
    </xf>
    <xf numFmtId="0" fontId="3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center" vertical="top"/>
    </xf>
    <xf numFmtId="164" fontId="1" fillId="0" borderId="7" xfId="0" applyNumberFormat="1" applyFont="1" applyFill="1" applyBorder="1" applyAlignment="1">
      <alignment horizontal="right" vertical="top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164" fontId="5" fillId="0" borderId="4" xfId="0" applyNumberFormat="1" applyFont="1" applyFill="1" applyBorder="1" applyAlignment="1">
      <alignment horizontal="center" vertical="top" wrapText="1"/>
    </xf>
    <xf numFmtId="164" fontId="5" fillId="0" borderId="5" xfId="0" applyNumberFormat="1" applyFont="1" applyFill="1" applyBorder="1" applyAlignment="1">
      <alignment horizontal="center" vertical="top" wrapText="1"/>
    </xf>
    <xf numFmtId="164" fontId="5" fillId="0" borderId="6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vertical="top"/>
    </xf>
    <xf numFmtId="0" fontId="6" fillId="0" borderId="0" xfId="0" applyFont="1" applyFill="1" applyBorder="1" applyAlignment="1">
      <alignment horizontal="left" wrapText="1"/>
    </xf>
    <xf numFmtId="164" fontId="6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Alignment="1">
      <alignment horizontal="center" vertical="top"/>
    </xf>
    <xf numFmtId="0" fontId="6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99FF33"/>
      <color rgb="FFFFCC99"/>
      <color rgb="FFFF6600"/>
      <color rgb="FF99FFCC"/>
      <color rgb="FFFF9999"/>
      <color rgb="FF92D050"/>
      <color rgb="FF33CCCC"/>
      <color rgb="FFCCFFCC"/>
      <color rgb="FFCCEC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abSelected="1" workbookViewId="0">
      <selection activeCell="T42" sqref="T42"/>
    </sheetView>
  </sheetViews>
  <sheetFormatPr defaultColWidth="9.140625" defaultRowHeight="15.75" x14ac:dyDescent="0.25"/>
  <cols>
    <col min="1" max="1" width="6.7109375" style="2" customWidth="1"/>
    <col min="2" max="2" width="22.28515625" style="16" customWidth="1"/>
    <col min="3" max="4" width="11.5703125" style="4" customWidth="1"/>
    <col min="5" max="5" width="11" style="4" customWidth="1"/>
    <col min="6" max="6" width="6.28515625" style="4" customWidth="1"/>
    <col min="7" max="7" width="6.140625" style="4" customWidth="1"/>
    <col min="8" max="8" width="9.85546875" style="4" customWidth="1"/>
    <col min="9" max="10" width="9.5703125" style="4" customWidth="1"/>
    <col min="11" max="11" width="10.42578125" style="4" customWidth="1"/>
    <col min="12" max="13" width="11.5703125" style="4" customWidth="1"/>
    <col min="14" max="14" width="10.7109375" style="4" customWidth="1"/>
    <col min="15" max="15" width="5.5703125" style="4" customWidth="1"/>
    <col min="16" max="16" width="5.85546875" style="4" customWidth="1"/>
    <col min="17" max="17" width="10.42578125" style="4" customWidth="1"/>
    <col min="18" max="18" width="9.140625" style="2"/>
    <col min="19" max="19" width="9.85546875" style="2" bestFit="1" customWidth="1"/>
    <col min="20" max="16384" width="9.140625" style="1"/>
  </cols>
  <sheetData>
    <row r="1" spans="1:20" ht="89.45" customHeight="1" x14ac:dyDescent="0.25">
      <c r="A1" s="22" t="s">
        <v>21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3" spans="1:20" ht="20.25" x14ac:dyDescent="0.25">
      <c r="A3" s="23" t="s">
        <v>43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20" ht="20.25" x14ac:dyDescent="0.25">
      <c r="A4" s="17"/>
      <c r="B4" s="3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24" t="s">
        <v>24</v>
      </c>
      <c r="P4" s="24"/>
      <c r="Q4" s="24"/>
    </row>
    <row r="5" spans="1:20" s="7" customFormat="1" ht="46.9" customHeight="1" x14ac:dyDescent="0.25">
      <c r="A5" s="25" t="s">
        <v>22</v>
      </c>
      <c r="B5" s="25" t="s">
        <v>23</v>
      </c>
      <c r="C5" s="27" t="s">
        <v>25</v>
      </c>
      <c r="D5" s="28"/>
      <c r="E5" s="29"/>
      <c r="F5" s="27" t="s">
        <v>1</v>
      </c>
      <c r="G5" s="28"/>
      <c r="H5" s="29"/>
      <c r="I5" s="27" t="s">
        <v>2</v>
      </c>
      <c r="J5" s="28"/>
      <c r="K5" s="29"/>
      <c r="L5" s="27" t="s">
        <v>3</v>
      </c>
      <c r="M5" s="28"/>
      <c r="N5" s="29"/>
      <c r="O5" s="30" t="s">
        <v>29</v>
      </c>
      <c r="P5" s="30"/>
      <c r="Q5" s="30"/>
      <c r="R5" s="6"/>
      <c r="S5" s="6"/>
    </row>
    <row r="6" spans="1:20" s="7" customFormat="1" ht="38.25" x14ac:dyDescent="0.25">
      <c r="A6" s="26"/>
      <c r="B6" s="26"/>
      <c r="C6" s="19" t="s">
        <v>26</v>
      </c>
      <c r="D6" s="19" t="s">
        <v>27</v>
      </c>
      <c r="E6" s="19" t="s">
        <v>28</v>
      </c>
      <c r="F6" s="19" t="s">
        <v>26</v>
      </c>
      <c r="G6" s="19" t="s">
        <v>27</v>
      </c>
      <c r="H6" s="19" t="s">
        <v>28</v>
      </c>
      <c r="I6" s="19" t="s">
        <v>26</v>
      </c>
      <c r="J6" s="19" t="s">
        <v>27</v>
      </c>
      <c r="K6" s="19" t="s">
        <v>28</v>
      </c>
      <c r="L6" s="19" t="s">
        <v>26</v>
      </c>
      <c r="M6" s="19" t="s">
        <v>27</v>
      </c>
      <c r="N6" s="19" t="s">
        <v>28</v>
      </c>
      <c r="O6" s="19" t="s">
        <v>26</v>
      </c>
      <c r="P6" s="19" t="s">
        <v>27</v>
      </c>
      <c r="Q6" s="19" t="s">
        <v>28</v>
      </c>
      <c r="R6" s="6"/>
      <c r="S6" s="6"/>
    </row>
    <row r="7" spans="1:20" s="7" customFormat="1" ht="12.75" x14ac:dyDescent="0.25">
      <c r="A7" s="31" t="s">
        <v>38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3"/>
      <c r="R7" s="6"/>
      <c r="S7" s="6"/>
    </row>
    <row r="8" spans="1:20" s="7" customFormat="1" ht="12.75" x14ac:dyDescent="0.25">
      <c r="A8" s="18"/>
      <c r="B8" s="8" t="s">
        <v>30</v>
      </c>
      <c r="C8" s="19">
        <v>178796.84</v>
      </c>
      <c r="D8" s="19">
        <v>156573.91</v>
      </c>
      <c r="E8" s="19">
        <f>D8/C8*100</f>
        <v>87.570848567569769</v>
      </c>
      <c r="F8" s="19">
        <v>0</v>
      </c>
      <c r="G8" s="19">
        <v>0</v>
      </c>
      <c r="H8" s="19">
        <v>0</v>
      </c>
      <c r="I8" s="19">
        <v>108003.7</v>
      </c>
      <c r="J8" s="19">
        <v>91819.73</v>
      </c>
      <c r="K8" s="19">
        <f>J8/I8*100</f>
        <v>85.015355955397823</v>
      </c>
      <c r="L8" s="19">
        <v>70793.13</v>
      </c>
      <c r="M8" s="19">
        <v>64754.17</v>
      </c>
      <c r="N8" s="19">
        <f>M8/L8*100</f>
        <v>91.469567739129474</v>
      </c>
      <c r="O8" s="19">
        <v>0</v>
      </c>
      <c r="P8" s="19">
        <v>0</v>
      </c>
      <c r="Q8" s="19">
        <v>0</v>
      </c>
      <c r="R8" s="6"/>
      <c r="S8" s="13"/>
    </row>
    <row r="9" spans="1:20" s="7" customFormat="1" ht="12.75" x14ac:dyDescent="0.25">
      <c r="A9" s="31" t="s">
        <v>0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3"/>
      <c r="R9" s="6"/>
      <c r="S9" s="6"/>
    </row>
    <row r="10" spans="1:20" s="7" customFormat="1" ht="12.75" x14ac:dyDescent="0.25">
      <c r="A10" s="18"/>
      <c r="B10" s="8" t="s">
        <v>31</v>
      </c>
      <c r="C10" s="19">
        <v>80349.600000000006</v>
      </c>
      <c r="D10" s="19">
        <v>80160.3</v>
      </c>
      <c r="E10" s="19">
        <f>D10/C10*100</f>
        <v>99.764404552107294</v>
      </c>
      <c r="F10" s="19">
        <v>0</v>
      </c>
      <c r="G10" s="19">
        <v>0</v>
      </c>
      <c r="H10" s="19">
        <v>0</v>
      </c>
      <c r="I10" s="19">
        <v>36000</v>
      </c>
      <c r="J10" s="19">
        <v>36000</v>
      </c>
      <c r="K10" s="19">
        <f>J10/I10*100</f>
        <v>100</v>
      </c>
      <c r="L10" s="19">
        <v>44349.599999999999</v>
      </c>
      <c r="M10" s="19">
        <v>44160.3</v>
      </c>
      <c r="N10" s="19">
        <f>M10/L10*100</f>
        <v>99.573164132258256</v>
      </c>
      <c r="O10" s="19">
        <v>0</v>
      </c>
      <c r="P10" s="19">
        <v>0</v>
      </c>
      <c r="Q10" s="19">
        <v>0</v>
      </c>
      <c r="R10" s="6"/>
      <c r="S10" s="6"/>
    </row>
    <row r="11" spans="1:20" s="7" customFormat="1" ht="83.45" customHeight="1" x14ac:dyDescent="0.25">
      <c r="A11" s="18" t="s">
        <v>5</v>
      </c>
      <c r="B11" s="8" t="s">
        <v>35</v>
      </c>
      <c r="C11" s="19">
        <v>41663.79</v>
      </c>
      <c r="D11" s="19">
        <v>41474.49</v>
      </c>
      <c r="E11" s="19">
        <f>D11/C11*100</f>
        <v>99.545648631581514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41663.79</v>
      </c>
      <c r="M11" s="19">
        <v>41474.49</v>
      </c>
      <c r="N11" s="19">
        <f>M11/L11*100</f>
        <v>99.545648631581514</v>
      </c>
      <c r="O11" s="19">
        <v>0</v>
      </c>
      <c r="P11" s="19">
        <v>0</v>
      </c>
      <c r="Q11" s="19">
        <v>0</v>
      </c>
      <c r="R11" s="6"/>
      <c r="S11" s="6"/>
    </row>
    <row r="12" spans="1:20" s="7" customFormat="1" ht="109.5" customHeight="1" x14ac:dyDescent="0.25">
      <c r="A12" s="18" t="s">
        <v>6</v>
      </c>
      <c r="B12" s="8" t="s">
        <v>33</v>
      </c>
      <c r="C12" s="19">
        <v>754.36</v>
      </c>
      <c r="D12" s="19">
        <v>754.36</v>
      </c>
      <c r="E12" s="19">
        <v>100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754.36</v>
      </c>
      <c r="M12" s="19">
        <v>754.36</v>
      </c>
      <c r="N12" s="19">
        <v>100</v>
      </c>
      <c r="O12" s="19">
        <v>0</v>
      </c>
      <c r="P12" s="19">
        <v>0</v>
      </c>
      <c r="Q12" s="19">
        <v>0</v>
      </c>
      <c r="R12" s="6"/>
      <c r="S12" s="6"/>
    </row>
    <row r="13" spans="1:20" s="7" customFormat="1" ht="52.5" customHeight="1" x14ac:dyDescent="0.25">
      <c r="A13" s="18" t="s">
        <v>7</v>
      </c>
      <c r="B13" s="8" t="s">
        <v>34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6"/>
      <c r="S13" s="6"/>
    </row>
    <row r="14" spans="1:20" s="7" customFormat="1" ht="24.75" customHeight="1" x14ac:dyDescent="0.25">
      <c r="A14" s="18" t="s">
        <v>8</v>
      </c>
      <c r="B14" s="8" t="s">
        <v>9</v>
      </c>
      <c r="C14" s="19">
        <v>40909.43</v>
      </c>
      <c r="D14" s="19">
        <v>40720.129999999997</v>
      </c>
      <c r="E14" s="19">
        <f>D14/C14*100</f>
        <v>99.53727050218005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40909.43</v>
      </c>
      <c r="M14" s="19">
        <v>40720.129999999997</v>
      </c>
      <c r="N14" s="19">
        <f>M14/L14*100</f>
        <v>99.53727050218005</v>
      </c>
      <c r="O14" s="19">
        <v>0</v>
      </c>
      <c r="P14" s="19">
        <v>0</v>
      </c>
      <c r="Q14" s="19">
        <v>0</v>
      </c>
      <c r="R14" s="6"/>
      <c r="S14" s="6"/>
    </row>
    <row r="15" spans="1:20" s="7" customFormat="1" ht="79.5" customHeight="1" x14ac:dyDescent="0.25">
      <c r="A15" s="18" t="s">
        <v>10</v>
      </c>
      <c r="B15" s="8" t="s">
        <v>36</v>
      </c>
      <c r="C15" s="19">
        <v>38685.81</v>
      </c>
      <c r="D15" s="19">
        <v>38685.81</v>
      </c>
      <c r="E15" s="19">
        <f>D15/C15*100</f>
        <v>100</v>
      </c>
      <c r="F15" s="19">
        <v>0</v>
      </c>
      <c r="G15" s="19">
        <v>0</v>
      </c>
      <c r="H15" s="19">
        <v>0</v>
      </c>
      <c r="I15" s="19">
        <v>36000</v>
      </c>
      <c r="J15" s="19">
        <v>36000</v>
      </c>
      <c r="K15" s="19">
        <f>J15/I15*100</f>
        <v>100</v>
      </c>
      <c r="L15" s="19">
        <v>2685.81</v>
      </c>
      <c r="M15" s="19">
        <v>2685.81</v>
      </c>
      <c r="N15" s="19">
        <f>M15/L15*100</f>
        <v>100</v>
      </c>
      <c r="O15" s="19">
        <v>0</v>
      </c>
      <c r="P15" s="19">
        <v>0</v>
      </c>
      <c r="Q15" s="19">
        <v>0</v>
      </c>
      <c r="R15" s="6"/>
      <c r="S15" s="6"/>
      <c r="T15" s="20"/>
    </row>
    <row r="16" spans="1:20" s="7" customFormat="1" ht="111" customHeight="1" x14ac:dyDescent="0.25">
      <c r="A16" s="18" t="s">
        <v>19</v>
      </c>
      <c r="B16" s="8" t="s">
        <v>32</v>
      </c>
      <c r="C16" s="19">
        <v>791.07</v>
      </c>
      <c r="D16" s="19">
        <v>791.07</v>
      </c>
      <c r="E16" s="19">
        <f>D16/C16*100</f>
        <v>100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791.07</v>
      </c>
      <c r="M16" s="19">
        <v>791.07</v>
      </c>
      <c r="N16" s="19">
        <f>M16/L16*100</f>
        <v>100</v>
      </c>
      <c r="O16" s="19">
        <v>0</v>
      </c>
      <c r="P16" s="19">
        <v>0</v>
      </c>
      <c r="Q16" s="19">
        <v>0</v>
      </c>
      <c r="R16" s="6"/>
      <c r="S16" s="6"/>
    </row>
    <row r="17" spans="1:20" s="7" customFormat="1" ht="38.25" customHeight="1" x14ac:dyDescent="0.25">
      <c r="A17" s="18" t="s">
        <v>20</v>
      </c>
      <c r="B17" s="8" t="s">
        <v>4</v>
      </c>
      <c r="C17" s="19">
        <v>37894.74</v>
      </c>
      <c r="D17" s="19">
        <v>37894.74</v>
      </c>
      <c r="E17" s="19">
        <f>D17/C17*100</f>
        <v>100</v>
      </c>
      <c r="F17" s="19">
        <v>0</v>
      </c>
      <c r="G17" s="19">
        <v>0</v>
      </c>
      <c r="H17" s="19">
        <v>0</v>
      </c>
      <c r="I17" s="19">
        <v>36000</v>
      </c>
      <c r="J17" s="19">
        <v>36000</v>
      </c>
      <c r="K17" s="19">
        <f>J17/I17*100</f>
        <v>100</v>
      </c>
      <c r="L17" s="19">
        <v>1894.74</v>
      </c>
      <c r="M17" s="19">
        <v>1894.74</v>
      </c>
      <c r="N17" s="19">
        <f>M17/L17*100</f>
        <v>100</v>
      </c>
      <c r="O17" s="19">
        <v>0</v>
      </c>
      <c r="P17" s="19">
        <v>0</v>
      </c>
      <c r="Q17" s="19">
        <v>0</v>
      </c>
      <c r="R17" s="6"/>
      <c r="S17" s="6"/>
    </row>
    <row r="18" spans="1:20" s="12" customFormat="1" ht="12.75" x14ac:dyDescent="0.25">
      <c r="A18" s="31" t="s">
        <v>11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3"/>
      <c r="R18" s="11"/>
      <c r="S18" s="11"/>
    </row>
    <row r="19" spans="1:20" s="12" customFormat="1" ht="38.25" x14ac:dyDescent="0.25">
      <c r="A19" s="9" t="s">
        <v>12</v>
      </c>
      <c r="B19" s="10" t="s">
        <v>13</v>
      </c>
      <c r="C19" s="19">
        <v>69162.005269999994</v>
      </c>
      <c r="D19" s="19">
        <v>69097.575270000001</v>
      </c>
      <c r="E19" s="19">
        <f>D19/C19*100</f>
        <v>99.90684191450427</v>
      </c>
      <c r="F19" s="19">
        <v>0</v>
      </c>
      <c r="G19" s="19">
        <v>0</v>
      </c>
      <c r="H19" s="19">
        <v>0</v>
      </c>
      <c r="I19" s="19">
        <v>55774.600810000004</v>
      </c>
      <c r="J19" s="19">
        <v>55774.600810000004</v>
      </c>
      <c r="K19" s="19">
        <f>J19/I19*100</f>
        <v>100</v>
      </c>
      <c r="L19" s="19">
        <v>13387.40446</v>
      </c>
      <c r="M19" s="19">
        <v>13322.974459999999</v>
      </c>
      <c r="N19" s="19">
        <f>M19/L19*100</f>
        <v>99.518726724119603</v>
      </c>
      <c r="O19" s="19">
        <v>0</v>
      </c>
      <c r="P19" s="19">
        <v>0</v>
      </c>
      <c r="Q19" s="19">
        <v>0</v>
      </c>
      <c r="R19" s="11"/>
      <c r="S19" s="14"/>
      <c r="T19" s="14"/>
    </row>
    <row r="20" spans="1:20" s="12" customFormat="1" ht="12.75" x14ac:dyDescent="0.25">
      <c r="A20" s="31" t="s">
        <v>14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3"/>
      <c r="R20" s="11"/>
      <c r="S20" s="11"/>
    </row>
    <row r="21" spans="1:20" s="12" customFormat="1" ht="70.5" customHeight="1" x14ac:dyDescent="0.25">
      <c r="A21" s="9" t="s">
        <v>18</v>
      </c>
      <c r="B21" s="10" t="s">
        <v>15</v>
      </c>
      <c r="C21" s="19">
        <v>23719.05</v>
      </c>
      <c r="D21" s="19">
        <v>7316.03</v>
      </c>
      <c r="E21" s="19">
        <f>D21/C21*100</f>
        <v>30.844532137669933</v>
      </c>
      <c r="F21" s="19">
        <v>0</v>
      </c>
      <c r="G21" s="19">
        <v>0</v>
      </c>
      <c r="H21" s="19">
        <v>0</v>
      </c>
      <c r="I21" s="19">
        <v>16229.1</v>
      </c>
      <c r="J21" s="19">
        <v>45.130400000000002</v>
      </c>
      <c r="K21" s="19">
        <f>J21/I21*100</f>
        <v>0.27808319623392547</v>
      </c>
      <c r="L21" s="19">
        <v>7489.95</v>
      </c>
      <c r="M21" s="19">
        <v>7270.9</v>
      </c>
      <c r="N21" s="19">
        <f>M21/L21*100</f>
        <v>97.075414388614078</v>
      </c>
      <c r="O21" s="19">
        <v>0</v>
      </c>
      <c r="P21" s="19">
        <v>0</v>
      </c>
      <c r="Q21" s="19">
        <v>0</v>
      </c>
      <c r="R21" s="11"/>
      <c r="S21" s="11"/>
      <c r="T21" s="21"/>
    </row>
    <row r="22" spans="1:20" s="12" customFormat="1" ht="39.75" customHeight="1" x14ac:dyDescent="0.25">
      <c r="A22" s="9" t="s">
        <v>42</v>
      </c>
      <c r="B22" s="10" t="s">
        <v>44</v>
      </c>
      <c r="C22" s="19">
        <v>219.05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219.05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1"/>
      <c r="S22" s="11"/>
    </row>
    <row r="23" spans="1:20" s="12" customFormat="1" ht="18" customHeight="1" x14ac:dyDescent="0.25">
      <c r="A23" s="31" t="s">
        <v>16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3"/>
      <c r="R23" s="11"/>
      <c r="S23" s="11"/>
    </row>
    <row r="24" spans="1:20" s="12" customFormat="1" ht="54" customHeight="1" x14ac:dyDescent="0.25">
      <c r="A24" s="9" t="s">
        <v>17</v>
      </c>
      <c r="B24" s="10" t="s">
        <v>37</v>
      </c>
      <c r="C24" s="19">
        <v>5566.18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5566.18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1"/>
      <c r="S24" s="11"/>
    </row>
    <row r="27" spans="1:20" s="39" customFormat="1" ht="94.5" customHeight="1" x14ac:dyDescent="0.25">
      <c r="A27" s="34"/>
      <c r="B27" s="35" t="s">
        <v>41</v>
      </c>
      <c r="C27" s="35"/>
      <c r="D27" s="35"/>
      <c r="E27" s="35"/>
      <c r="F27" s="35"/>
      <c r="G27" s="35"/>
      <c r="H27" s="36" t="s">
        <v>39</v>
      </c>
      <c r="I27" s="36"/>
      <c r="J27" s="36" t="s">
        <v>39</v>
      </c>
      <c r="K27" s="36"/>
      <c r="L27" s="37" t="s">
        <v>40</v>
      </c>
      <c r="M27" s="37"/>
      <c r="N27" s="38"/>
      <c r="O27" s="38"/>
      <c r="P27" s="38"/>
      <c r="Q27" s="38"/>
      <c r="R27" s="34"/>
      <c r="S27" s="34"/>
    </row>
    <row r="32" spans="1:20" x14ac:dyDescent="0.25">
      <c r="H32" s="15"/>
    </row>
  </sheetData>
  <mergeCells count="19">
    <mergeCell ref="A18:Q18"/>
    <mergeCell ref="A20:Q20"/>
    <mergeCell ref="A23:Q23"/>
    <mergeCell ref="B27:G27"/>
    <mergeCell ref="H27:I27"/>
    <mergeCell ref="J27:K27"/>
    <mergeCell ref="L27:M27"/>
    <mergeCell ref="A1:Q1"/>
    <mergeCell ref="A3:Q3"/>
    <mergeCell ref="O4:Q4"/>
    <mergeCell ref="A5:A6"/>
    <mergeCell ref="B5:B6"/>
    <mergeCell ref="C5:E5"/>
    <mergeCell ref="F5:H5"/>
    <mergeCell ref="I5:K5"/>
    <mergeCell ref="L5:N5"/>
    <mergeCell ref="O5:Q5"/>
    <mergeCell ref="A7:Q7"/>
    <mergeCell ref="A9:Q9"/>
  </mergeCells>
  <pageMargins left="3.937007874015748E-2" right="3.937007874015748E-2" top="3.937007874015748E-2" bottom="3.937007874015748E-2" header="3.937007874015748E-2" footer="3.937007874015748E-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2021 год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2022-02-01T04:48:05Z</dcterms:modified>
</cp:coreProperties>
</file>